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Ke\Documents\GitHub\Database\"/>
    </mc:Choice>
  </mc:AlternateContent>
  <bookViews>
    <workbookView xWindow="0" yWindow="0" windowWidth="1005" windowHeight="0" activeTab="4"/>
  </bookViews>
  <sheets>
    <sheet name="id" sheetId="1" r:id="rId1"/>
    <sheet name="generated roster" sheetId="6" state="hidden" r:id="rId2"/>
    <sheet name="name" sheetId="2" r:id="rId3"/>
    <sheet name="playerid lookup" sheetId="7" r:id="rId4"/>
    <sheet name="gameid lookup" sheetId="3" r:id="rId5"/>
    <sheet name="generator preview" sheetId="4" r:id="rId6"/>
  </sheets>
  <definedNames>
    <definedName name="_xlnm._FilterDatabase" localSheetId="1" hidden="1">'generated roster'!$A$1:$AJ$1</definedName>
    <definedName name="_xlnm._FilterDatabase" localSheetId="0" hidden="1">id!$A$1:$AG$1</definedName>
    <definedName name="_xlnm._FilterDatabase" localSheetId="2" hidden="1">name!$C$1:$AI$1</definedName>
    <definedName name="_xlnm._FilterDatabase" localSheetId="3" hidden="1">'playerid lookup'!$A$1:$B$1</definedName>
  </definedNames>
  <calcPr calcId="152511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8" i="2" l="1"/>
  <c r="B279" i="2"/>
  <c r="B280" i="2"/>
  <c r="B281" i="2"/>
  <c r="B282" i="2"/>
  <c r="B283" i="2"/>
  <c r="A278" i="2"/>
  <c r="A279" i="2"/>
  <c r="A280" i="2"/>
  <c r="A281" i="2"/>
  <c r="A282" i="2"/>
  <c r="A283" i="2"/>
  <c r="A269" i="2" l="1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D65" i="4" l="1"/>
  <c r="C65" i="4"/>
  <c r="G43" i="4"/>
  <c r="F59" i="4" s="1"/>
  <c r="H43" i="4"/>
  <c r="G59" i="4" s="1"/>
  <c r="I43" i="4"/>
  <c r="H59" i="4" s="1"/>
  <c r="J43" i="4"/>
  <c r="I59" i="4" s="1"/>
  <c r="K43" i="4"/>
  <c r="J59" i="4" s="1"/>
  <c r="L43" i="4"/>
  <c r="K59" i="4" s="1"/>
  <c r="M43" i="4"/>
  <c r="L59" i="4" s="1"/>
  <c r="N43" i="4"/>
  <c r="M59" i="4" s="1"/>
  <c r="O43" i="4"/>
  <c r="N59" i="4" s="1"/>
  <c r="P43" i="4"/>
  <c r="O59" i="4" s="1"/>
  <c r="Q43" i="4"/>
  <c r="P59" i="4" s="1"/>
  <c r="R43" i="4"/>
  <c r="Q59" i="4" s="1"/>
  <c r="S43" i="4"/>
  <c r="R59" i="4" s="1"/>
  <c r="T43" i="4"/>
  <c r="S59" i="4" s="1"/>
  <c r="U43" i="4"/>
  <c r="V43" i="4"/>
  <c r="T59" i="4" s="1"/>
  <c r="W43" i="4"/>
  <c r="U59" i="4" s="1"/>
  <c r="X43" i="4"/>
  <c r="V59" i="4" s="1"/>
  <c r="Y43" i="4"/>
  <c r="W59" i="4" s="1"/>
  <c r="Z43" i="4"/>
  <c r="X59" i="4" s="1"/>
  <c r="AA43" i="4"/>
  <c r="Y59" i="4" s="1"/>
  <c r="AB43" i="4"/>
  <c r="Z59" i="4" s="1"/>
  <c r="AC43" i="4"/>
  <c r="AA59" i="4" s="1"/>
  <c r="AD43" i="4"/>
  <c r="AB59" i="4" s="1"/>
  <c r="AE43" i="4"/>
  <c r="AC59" i="4" s="1"/>
  <c r="AF43" i="4"/>
  <c r="AD59" i="4" s="1"/>
  <c r="AG43" i="4"/>
  <c r="AE59" i="4" s="1"/>
  <c r="AH43" i="4"/>
  <c r="AF59" i="4" s="1"/>
  <c r="AI43" i="4"/>
  <c r="AG59" i="4" s="1"/>
  <c r="AJ43" i="4"/>
  <c r="AH59" i="4" s="1"/>
  <c r="G44" i="4"/>
  <c r="F60" i="4" s="1"/>
  <c r="H44" i="4"/>
  <c r="G60" i="4" s="1"/>
  <c r="I44" i="4"/>
  <c r="H60" i="4" s="1"/>
  <c r="J44" i="4"/>
  <c r="I60" i="4" s="1"/>
  <c r="K44" i="4"/>
  <c r="J60" i="4" s="1"/>
  <c r="L44" i="4"/>
  <c r="K60" i="4" s="1"/>
  <c r="M44" i="4"/>
  <c r="L60" i="4" s="1"/>
  <c r="N44" i="4"/>
  <c r="M60" i="4" s="1"/>
  <c r="O44" i="4"/>
  <c r="N60" i="4" s="1"/>
  <c r="P44" i="4"/>
  <c r="O60" i="4" s="1"/>
  <c r="Q44" i="4"/>
  <c r="P60" i="4" s="1"/>
  <c r="R44" i="4"/>
  <c r="Q60" i="4" s="1"/>
  <c r="S44" i="4"/>
  <c r="R60" i="4" s="1"/>
  <c r="T44" i="4"/>
  <c r="S60" i="4" s="1"/>
  <c r="U44" i="4"/>
  <c r="V44" i="4"/>
  <c r="T60" i="4" s="1"/>
  <c r="W44" i="4"/>
  <c r="U60" i="4" s="1"/>
  <c r="X44" i="4"/>
  <c r="V60" i="4" s="1"/>
  <c r="Y44" i="4"/>
  <c r="W60" i="4" s="1"/>
  <c r="Z44" i="4"/>
  <c r="X60" i="4" s="1"/>
  <c r="AA44" i="4"/>
  <c r="Y60" i="4" s="1"/>
  <c r="AB44" i="4"/>
  <c r="Z60" i="4" s="1"/>
  <c r="AC44" i="4"/>
  <c r="AA60" i="4" s="1"/>
  <c r="AD44" i="4"/>
  <c r="AB60" i="4" s="1"/>
  <c r="AE44" i="4"/>
  <c r="AC60" i="4" s="1"/>
  <c r="AF44" i="4"/>
  <c r="AD60" i="4" s="1"/>
  <c r="AG44" i="4"/>
  <c r="AE60" i="4" s="1"/>
  <c r="AH44" i="4"/>
  <c r="AF60" i="4" s="1"/>
  <c r="AI44" i="4"/>
  <c r="AG60" i="4" s="1"/>
  <c r="AJ44" i="4"/>
  <c r="AH60" i="4" s="1"/>
  <c r="G45" i="4"/>
  <c r="F61" i="4" s="1"/>
  <c r="H45" i="4"/>
  <c r="G61" i="4" s="1"/>
  <c r="I45" i="4"/>
  <c r="H61" i="4" s="1"/>
  <c r="J45" i="4"/>
  <c r="I61" i="4" s="1"/>
  <c r="K45" i="4"/>
  <c r="J61" i="4" s="1"/>
  <c r="L45" i="4"/>
  <c r="K61" i="4" s="1"/>
  <c r="M45" i="4"/>
  <c r="L61" i="4" s="1"/>
  <c r="N45" i="4"/>
  <c r="M61" i="4" s="1"/>
  <c r="O45" i="4"/>
  <c r="N61" i="4" s="1"/>
  <c r="P45" i="4"/>
  <c r="O61" i="4" s="1"/>
  <c r="Q45" i="4"/>
  <c r="P61" i="4" s="1"/>
  <c r="R45" i="4"/>
  <c r="Q61" i="4" s="1"/>
  <c r="S45" i="4"/>
  <c r="R61" i="4" s="1"/>
  <c r="T45" i="4"/>
  <c r="S61" i="4" s="1"/>
  <c r="U45" i="4"/>
  <c r="V45" i="4"/>
  <c r="T61" i="4" s="1"/>
  <c r="W45" i="4"/>
  <c r="U61" i="4" s="1"/>
  <c r="X45" i="4"/>
  <c r="V61" i="4" s="1"/>
  <c r="Y45" i="4"/>
  <c r="W61" i="4" s="1"/>
  <c r="Z45" i="4"/>
  <c r="X61" i="4" s="1"/>
  <c r="AA45" i="4"/>
  <c r="Y61" i="4" s="1"/>
  <c r="AB45" i="4"/>
  <c r="Z61" i="4" s="1"/>
  <c r="AC45" i="4"/>
  <c r="AA61" i="4" s="1"/>
  <c r="AD45" i="4"/>
  <c r="AB61" i="4" s="1"/>
  <c r="AE45" i="4"/>
  <c r="AC61" i="4" s="1"/>
  <c r="AF45" i="4"/>
  <c r="AD61" i="4" s="1"/>
  <c r="AG45" i="4"/>
  <c r="AE61" i="4" s="1"/>
  <c r="AH45" i="4"/>
  <c r="AF61" i="4" s="1"/>
  <c r="AI45" i="4"/>
  <c r="AG61" i="4" s="1"/>
  <c r="AJ45" i="4"/>
  <c r="AH61" i="4" s="1"/>
  <c r="G46" i="4"/>
  <c r="F62" i="4" s="1"/>
  <c r="H46" i="4"/>
  <c r="G62" i="4" s="1"/>
  <c r="I46" i="4"/>
  <c r="H62" i="4" s="1"/>
  <c r="J46" i="4"/>
  <c r="I62" i="4" s="1"/>
  <c r="K46" i="4"/>
  <c r="J62" i="4" s="1"/>
  <c r="L46" i="4"/>
  <c r="K62" i="4" s="1"/>
  <c r="M46" i="4"/>
  <c r="L62" i="4" s="1"/>
  <c r="N46" i="4"/>
  <c r="M62" i="4" s="1"/>
  <c r="O46" i="4"/>
  <c r="N62" i="4" s="1"/>
  <c r="P46" i="4"/>
  <c r="O62" i="4" s="1"/>
  <c r="Q46" i="4"/>
  <c r="P62" i="4" s="1"/>
  <c r="R46" i="4"/>
  <c r="Q62" i="4" s="1"/>
  <c r="S46" i="4"/>
  <c r="R62" i="4" s="1"/>
  <c r="T46" i="4"/>
  <c r="S62" i="4" s="1"/>
  <c r="U46" i="4"/>
  <c r="V46" i="4"/>
  <c r="T62" i="4" s="1"/>
  <c r="W46" i="4"/>
  <c r="U62" i="4" s="1"/>
  <c r="X46" i="4"/>
  <c r="V62" i="4" s="1"/>
  <c r="Y46" i="4"/>
  <c r="W62" i="4" s="1"/>
  <c r="Z46" i="4"/>
  <c r="X62" i="4" s="1"/>
  <c r="AA46" i="4"/>
  <c r="Y62" i="4" s="1"/>
  <c r="AB46" i="4"/>
  <c r="Z62" i="4" s="1"/>
  <c r="AC46" i="4"/>
  <c r="AA62" i="4" s="1"/>
  <c r="AD46" i="4"/>
  <c r="AB62" i="4" s="1"/>
  <c r="AE46" i="4"/>
  <c r="AC62" i="4" s="1"/>
  <c r="AF46" i="4"/>
  <c r="AD62" i="4" s="1"/>
  <c r="AG46" i="4"/>
  <c r="AE62" i="4" s="1"/>
  <c r="AH46" i="4"/>
  <c r="AF62" i="4" s="1"/>
  <c r="AI46" i="4"/>
  <c r="AG62" i="4" s="1"/>
  <c r="AJ46" i="4"/>
  <c r="AH62" i="4" s="1"/>
  <c r="G47" i="4"/>
  <c r="F63" i="4" s="1"/>
  <c r="H47" i="4"/>
  <c r="G63" i="4" s="1"/>
  <c r="I47" i="4"/>
  <c r="H63" i="4" s="1"/>
  <c r="J47" i="4"/>
  <c r="I63" i="4" s="1"/>
  <c r="K47" i="4"/>
  <c r="J63" i="4" s="1"/>
  <c r="L47" i="4"/>
  <c r="K63" i="4" s="1"/>
  <c r="M47" i="4"/>
  <c r="L63" i="4" s="1"/>
  <c r="N47" i="4"/>
  <c r="M63" i="4" s="1"/>
  <c r="O47" i="4"/>
  <c r="N63" i="4" s="1"/>
  <c r="P47" i="4"/>
  <c r="O63" i="4" s="1"/>
  <c r="Q47" i="4"/>
  <c r="P63" i="4" s="1"/>
  <c r="R47" i="4"/>
  <c r="Q63" i="4" s="1"/>
  <c r="S47" i="4"/>
  <c r="R63" i="4" s="1"/>
  <c r="T47" i="4"/>
  <c r="S63" i="4" s="1"/>
  <c r="U47" i="4"/>
  <c r="V47" i="4"/>
  <c r="T63" i="4" s="1"/>
  <c r="W47" i="4"/>
  <c r="U63" i="4" s="1"/>
  <c r="X47" i="4"/>
  <c r="V63" i="4" s="1"/>
  <c r="Y47" i="4"/>
  <c r="W63" i="4" s="1"/>
  <c r="Z47" i="4"/>
  <c r="X63" i="4" s="1"/>
  <c r="AA47" i="4"/>
  <c r="Y63" i="4" s="1"/>
  <c r="AB47" i="4"/>
  <c r="Z63" i="4" s="1"/>
  <c r="AC47" i="4"/>
  <c r="AA63" i="4" s="1"/>
  <c r="AD47" i="4"/>
  <c r="AB63" i="4" s="1"/>
  <c r="AE47" i="4"/>
  <c r="AC63" i="4" s="1"/>
  <c r="AF47" i="4"/>
  <c r="AD63" i="4" s="1"/>
  <c r="AG47" i="4"/>
  <c r="AE63" i="4" s="1"/>
  <c r="AH47" i="4"/>
  <c r="AF63" i="4" s="1"/>
  <c r="AI47" i="4"/>
  <c r="AG63" i="4" s="1"/>
  <c r="AJ47" i="4"/>
  <c r="AH63" i="4" s="1"/>
  <c r="G48" i="4"/>
  <c r="F64" i="4" s="1"/>
  <c r="H48" i="4"/>
  <c r="G64" i="4" s="1"/>
  <c r="I48" i="4"/>
  <c r="H64" i="4" s="1"/>
  <c r="J48" i="4"/>
  <c r="I64" i="4" s="1"/>
  <c r="K48" i="4"/>
  <c r="J64" i="4" s="1"/>
  <c r="L48" i="4"/>
  <c r="K64" i="4" s="1"/>
  <c r="M48" i="4"/>
  <c r="L64" i="4" s="1"/>
  <c r="N48" i="4"/>
  <c r="M64" i="4" s="1"/>
  <c r="O48" i="4"/>
  <c r="N64" i="4" s="1"/>
  <c r="P48" i="4"/>
  <c r="O64" i="4" s="1"/>
  <c r="Q48" i="4"/>
  <c r="P64" i="4" s="1"/>
  <c r="R48" i="4"/>
  <c r="Q64" i="4" s="1"/>
  <c r="S48" i="4"/>
  <c r="R64" i="4" s="1"/>
  <c r="T48" i="4"/>
  <c r="S64" i="4" s="1"/>
  <c r="U48" i="4"/>
  <c r="V48" i="4"/>
  <c r="T64" i="4" s="1"/>
  <c r="W48" i="4"/>
  <c r="U64" i="4" s="1"/>
  <c r="X48" i="4"/>
  <c r="V64" i="4" s="1"/>
  <c r="Y48" i="4"/>
  <c r="W64" i="4" s="1"/>
  <c r="Z48" i="4"/>
  <c r="X64" i="4" s="1"/>
  <c r="AA48" i="4"/>
  <c r="Y64" i="4" s="1"/>
  <c r="AB48" i="4"/>
  <c r="Z64" i="4" s="1"/>
  <c r="AC48" i="4"/>
  <c r="AA64" i="4" s="1"/>
  <c r="AD48" i="4"/>
  <c r="AB64" i="4" s="1"/>
  <c r="AE48" i="4"/>
  <c r="AC64" i="4" s="1"/>
  <c r="AF48" i="4"/>
  <c r="AD64" i="4" s="1"/>
  <c r="AG48" i="4"/>
  <c r="AE64" i="4" s="1"/>
  <c r="AH48" i="4"/>
  <c r="AF64" i="4" s="1"/>
  <c r="AI48" i="4"/>
  <c r="AG64" i="4" s="1"/>
  <c r="AJ48" i="4"/>
  <c r="AH64" i="4" s="1"/>
  <c r="F44" i="4"/>
  <c r="E60" i="4" s="1"/>
  <c r="F45" i="4"/>
  <c r="E61" i="4" s="1"/>
  <c r="F46" i="4"/>
  <c r="E62" i="4" s="1"/>
  <c r="F47" i="4"/>
  <c r="E63" i="4" s="1"/>
  <c r="F48" i="4"/>
  <c r="E64" i="4" s="1"/>
  <c r="B65" i="4"/>
  <c r="AD41" i="4"/>
  <c r="AB57" i="4" s="1"/>
  <c r="AA41" i="4"/>
  <c r="Y57" i="4" s="1"/>
  <c r="N35" i="4"/>
  <c r="M51" i="4" s="1"/>
  <c r="M35" i="4"/>
  <c r="L51" i="4" s="1"/>
  <c r="L35" i="4"/>
  <c r="K51" i="4" s="1"/>
  <c r="F35" i="4"/>
  <c r="E51" i="4" s="1"/>
  <c r="G35" i="4"/>
  <c r="F51" i="4" s="1"/>
  <c r="H35" i="4"/>
  <c r="G51" i="4" s="1"/>
  <c r="I35" i="4"/>
  <c r="H51" i="4" s="1"/>
  <c r="J35" i="4"/>
  <c r="I51" i="4" s="1"/>
  <c r="K35" i="4"/>
  <c r="J51" i="4" s="1"/>
  <c r="O35" i="4"/>
  <c r="N51" i="4" s="1"/>
  <c r="P35" i="4"/>
  <c r="O51" i="4" s="1"/>
  <c r="Q35" i="4"/>
  <c r="P51" i="4" s="1"/>
  <c r="R35" i="4"/>
  <c r="Q51" i="4" s="1"/>
  <c r="S35" i="4"/>
  <c r="R51" i="4" s="1"/>
  <c r="T35" i="4"/>
  <c r="S51" i="4" s="1"/>
  <c r="U35" i="4"/>
  <c r="V35" i="4"/>
  <c r="T51" i="4" s="1"/>
  <c r="W35" i="4"/>
  <c r="U51" i="4" s="1"/>
  <c r="X35" i="4"/>
  <c r="V51" i="4" s="1"/>
  <c r="Y35" i="4"/>
  <c r="W51" i="4" s="1"/>
  <c r="Z35" i="4"/>
  <c r="X51" i="4" s="1"/>
  <c r="AA35" i="4"/>
  <c r="Y51" i="4" s="1"/>
  <c r="AB35" i="4"/>
  <c r="Z51" i="4" s="1"/>
  <c r="AC35" i="4"/>
  <c r="AA51" i="4" s="1"/>
  <c r="AD35" i="4"/>
  <c r="AB51" i="4" s="1"/>
  <c r="AE35" i="4"/>
  <c r="AC51" i="4" s="1"/>
  <c r="AF35" i="4"/>
  <c r="AD51" i="4" s="1"/>
  <c r="AG35" i="4"/>
  <c r="AE51" i="4" s="1"/>
  <c r="AH35" i="4"/>
  <c r="AF51" i="4" s="1"/>
  <c r="AI35" i="4"/>
  <c r="AI50" i="4" s="1"/>
  <c r="AJ35" i="4"/>
  <c r="AJ50" i="4" s="1"/>
  <c r="G36" i="4"/>
  <c r="F52" i="4" s="1"/>
  <c r="H36" i="4"/>
  <c r="G52" i="4" s="1"/>
  <c r="I36" i="4"/>
  <c r="H52" i="4" s="1"/>
  <c r="J36" i="4"/>
  <c r="I52" i="4" s="1"/>
  <c r="K36" i="4"/>
  <c r="J52" i="4" s="1"/>
  <c r="L36" i="4"/>
  <c r="K52" i="4" s="1"/>
  <c r="M36" i="4"/>
  <c r="L52" i="4" s="1"/>
  <c r="N36" i="4"/>
  <c r="M52" i="4" s="1"/>
  <c r="O36" i="4"/>
  <c r="N52" i="4" s="1"/>
  <c r="P36" i="4"/>
  <c r="O52" i="4" s="1"/>
  <c r="Q36" i="4"/>
  <c r="P52" i="4" s="1"/>
  <c r="R36" i="4"/>
  <c r="Q52" i="4" s="1"/>
  <c r="S36" i="4"/>
  <c r="R52" i="4" s="1"/>
  <c r="T36" i="4"/>
  <c r="S52" i="4" s="1"/>
  <c r="U36" i="4"/>
  <c r="V36" i="4"/>
  <c r="T52" i="4" s="1"/>
  <c r="W36" i="4"/>
  <c r="U52" i="4" s="1"/>
  <c r="X36" i="4"/>
  <c r="V52" i="4" s="1"/>
  <c r="Y36" i="4"/>
  <c r="W52" i="4" s="1"/>
  <c r="Z36" i="4"/>
  <c r="X52" i="4" s="1"/>
  <c r="AA36" i="4"/>
  <c r="Y52" i="4" s="1"/>
  <c r="AB36" i="4"/>
  <c r="Z52" i="4" s="1"/>
  <c r="AC36" i="4"/>
  <c r="AA52" i="4" s="1"/>
  <c r="AD36" i="4"/>
  <c r="AB52" i="4" s="1"/>
  <c r="AE36" i="4"/>
  <c r="AC52" i="4" s="1"/>
  <c r="AF36" i="4"/>
  <c r="AD52" i="4" s="1"/>
  <c r="AG36" i="4"/>
  <c r="AE52" i="4" s="1"/>
  <c r="AH36" i="4"/>
  <c r="AF52" i="4" s="1"/>
  <c r="AI36" i="4"/>
  <c r="AI51" i="4" s="1"/>
  <c r="AJ36" i="4"/>
  <c r="AJ51" i="4" s="1"/>
  <c r="G37" i="4"/>
  <c r="F53" i="4" s="1"/>
  <c r="H37" i="4"/>
  <c r="G53" i="4" s="1"/>
  <c r="I37" i="4"/>
  <c r="H53" i="4" s="1"/>
  <c r="J37" i="4"/>
  <c r="I53" i="4" s="1"/>
  <c r="K37" i="4"/>
  <c r="J53" i="4" s="1"/>
  <c r="L37" i="4"/>
  <c r="K53" i="4" s="1"/>
  <c r="M37" i="4"/>
  <c r="L53" i="4" s="1"/>
  <c r="N37" i="4"/>
  <c r="M53" i="4" s="1"/>
  <c r="O37" i="4"/>
  <c r="N53" i="4" s="1"/>
  <c r="P37" i="4"/>
  <c r="O53" i="4" s="1"/>
  <c r="Q37" i="4"/>
  <c r="P53" i="4" s="1"/>
  <c r="R37" i="4"/>
  <c r="Q53" i="4" s="1"/>
  <c r="S37" i="4"/>
  <c r="R53" i="4" s="1"/>
  <c r="T37" i="4"/>
  <c r="S53" i="4" s="1"/>
  <c r="U37" i="4"/>
  <c r="V37" i="4"/>
  <c r="T53" i="4" s="1"/>
  <c r="W37" i="4"/>
  <c r="U53" i="4" s="1"/>
  <c r="X37" i="4"/>
  <c r="V53" i="4" s="1"/>
  <c r="Y37" i="4"/>
  <c r="W53" i="4" s="1"/>
  <c r="Z37" i="4"/>
  <c r="X53" i="4" s="1"/>
  <c r="AA37" i="4"/>
  <c r="Y53" i="4" s="1"/>
  <c r="AB37" i="4"/>
  <c r="Z53" i="4" s="1"/>
  <c r="AC37" i="4"/>
  <c r="AA53" i="4" s="1"/>
  <c r="AD37" i="4"/>
  <c r="AB53" i="4" s="1"/>
  <c r="AE37" i="4"/>
  <c r="AC53" i="4" s="1"/>
  <c r="AF37" i="4"/>
  <c r="AD53" i="4" s="1"/>
  <c r="AG37" i="4"/>
  <c r="AE53" i="4" s="1"/>
  <c r="AH37" i="4"/>
  <c r="AF53" i="4" s="1"/>
  <c r="AI37" i="4"/>
  <c r="AI52" i="4" s="1"/>
  <c r="AJ37" i="4"/>
  <c r="AJ52" i="4" s="1"/>
  <c r="G38" i="4"/>
  <c r="F54" i="4" s="1"/>
  <c r="H38" i="4"/>
  <c r="G54" i="4" s="1"/>
  <c r="I38" i="4"/>
  <c r="H54" i="4" s="1"/>
  <c r="J38" i="4"/>
  <c r="I54" i="4" s="1"/>
  <c r="K38" i="4"/>
  <c r="J54" i="4" s="1"/>
  <c r="L38" i="4"/>
  <c r="K54" i="4" s="1"/>
  <c r="M38" i="4"/>
  <c r="L54" i="4" s="1"/>
  <c r="N38" i="4"/>
  <c r="M54" i="4" s="1"/>
  <c r="O38" i="4"/>
  <c r="N54" i="4" s="1"/>
  <c r="P38" i="4"/>
  <c r="O54" i="4" s="1"/>
  <c r="Q38" i="4"/>
  <c r="P54" i="4" s="1"/>
  <c r="R38" i="4"/>
  <c r="Q54" i="4" s="1"/>
  <c r="S38" i="4"/>
  <c r="R54" i="4" s="1"/>
  <c r="T38" i="4"/>
  <c r="S54" i="4" s="1"/>
  <c r="U38" i="4"/>
  <c r="V38" i="4"/>
  <c r="T54" i="4" s="1"/>
  <c r="W38" i="4"/>
  <c r="U54" i="4" s="1"/>
  <c r="X38" i="4"/>
  <c r="V54" i="4" s="1"/>
  <c r="Y38" i="4"/>
  <c r="W54" i="4" s="1"/>
  <c r="Z38" i="4"/>
  <c r="X54" i="4" s="1"/>
  <c r="AA38" i="4"/>
  <c r="Y54" i="4" s="1"/>
  <c r="AB38" i="4"/>
  <c r="Z54" i="4" s="1"/>
  <c r="AC38" i="4"/>
  <c r="AA54" i="4" s="1"/>
  <c r="AD38" i="4"/>
  <c r="AB54" i="4" s="1"/>
  <c r="AE38" i="4"/>
  <c r="AC54" i="4" s="1"/>
  <c r="AF38" i="4"/>
  <c r="AD54" i="4" s="1"/>
  <c r="AG38" i="4"/>
  <c r="AE54" i="4" s="1"/>
  <c r="AH38" i="4"/>
  <c r="AF54" i="4" s="1"/>
  <c r="AI38" i="4"/>
  <c r="AI53" i="4" s="1"/>
  <c r="AJ38" i="4"/>
  <c r="AJ53" i="4" s="1"/>
  <c r="G39" i="4"/>
  <c r="F55" i="4" s="1"/>
  <c r="H39" i="4"/>
  <c r="G55" i="4" s="1"/>
  <c r="I39" i="4"/>
  <c r="H55" i="4" s="1"/>
  <c r="J39" i="4"/>
  <c r="I55" i="4" s="1"/>
  <c r="K39" i="4"/>
  <c r="J55" i="4" s="1"/>
  <c r="L39" i="4"/>
  <c r="K55" i="4" s="1"/>
  <c r="M39" i="4"/>
  <c r="L55" i="4" s="1"/>
  <c r="N39" i="4"/>
  <c r="M55" i="4" s="1"/>
  <c r="O39" i="4"/>
  <c r="N55" i="4" s="1"/>
  <c r="P39" i="4"/>
  <c r="O55" i="4" s="1"/>
  <c r="Q39" i="4"/>
  <c r="P55" i="4" s="1"/>
  <c r="R39" i="4"/>
  <c r="Q55" i="4" s="1"/>
  <c r="S39" i="4"/>
  <c r="R55" i="4" s="1"/>
  <c r="T39" i="4"/>
  <c r="S55" i="4" s="1"/>
  <c r="U39" i="4"/>
  <c r="V39" i="4"/>
  <c r="T55" i="4" s="1"/>
  <c r="W39" i="4"/>
  <c r="U55" i="4" s="1"/>
  <c r="X39" i="4"/>
  <c r="V55" i="4" s="1"/>
  <c r="Y39" i="4"/>
  <c r="W55" i="4" s="1"/>
  <c r="Z39" i="4"/>
  <c r="X55" i="4" s="1"/>
  <c r="AA39" i="4"/>
  <c r="Y55" i="4" s="1"/>
  <c r="AB39" i="4"/>
  <c r="Z55" i="4" s="1"/>
  <c r="AC39" i="4"/>
  <c r="AA55" i="4" s="1"/>
  <c r="AD39" i="4"/>
  <c r="AB55" i="4" s="1"/>
  <c r="AE39" i="4"/>
  <c r="AC55" i="4" s="1"/>
  <c r="AF39" i="4"/>
  <c r="AD55" i="4" s="1"/>
  <c r="AG39" i="4"/>
  <c r="AE55" i="4" s="1"/>
  <c r="AH39" i="4"/>
  <c r="AF55" i="4" s="1"/>
  <c r="AI39" i="4"/>
  <c r="AI54" i="4" s="1"/>
  <c r="AJ39" i="4"/>
  <c r="AH55" i="4" s="1"/>
  <c r="G40" i="4"/>
  <c r="F56" i="4" s="1"/>
  <c r="H40" i="4"/>
  <c r="G56" i="4" s="1"/>
  <c r="I40" i="4"/>
  <c r="H56" i="4" s="1"/>
  <c r="J40" i="4"/>
  <c r="I56" i="4" s="1"/>
  <c r="K40" i="4"/>
  <c r="J56" i="4" s="1"/>
  <c r="L40" i="4"/>
  <c r="K56" i="4" s="1"/>
  <c r="M40" i="4"/>
  <c r="L56" i="4" s="1"/>
  <c r="N40" i="4"/>
  <c r="M56" i="4" s="1"/>
  <c r="O40" i="4"/>
  <c r="N56" i="4" s="1"/>
  <c r="P40" i="4"/>
  <c r="O56" i="4" s="1"/>
  <c r="Q40" i="4"/>
  <c r="P56" i="4" s="1"/>
  <c r="R40" i="4"/>
  <c r="Q56" i="4" s="1"/>
  <c r="S40" i="4"/>
  <c r="R56" i="4" s="1"/>
  <c r="T40" i="4"/>
  <c r="S56" i="4" s="1"/>
  <c r="U40" i="4"/>
  <c r="V40" i="4"/>
  <c r="T56" i="4" s="1"/>
  <c r="W40" i="4"/>
  <c r="U56" i="4" s="1"/>
  <c r="X40" i="4"/>
  <c r="V56" i="4" s="1"/>
  <c r="Y40" i="4"/>
  <c r="W56" i="4" s="1"/>
  <c r="Z40" i="4"/>
  <c r="X56" i="4" s="1"/>
  <c r="AA40" i="4"/>
  <c r="Y56" i="4" s="1"/>
  <c r="AB40" i="4"/>
  <c r="Z56" i="4" s="1"/>
  <c r="AC40" i="4"/>
  <c r="AA56" i="4" s="1"/>
  <c r="AD40" i="4"/>
  <c r="AB56" i="4" s="1"/>
  <c r="AE40" i="4"/>
  <c r="AC56" i="4" s="1"/>
  <c r="AF40" i="4"/>
  <c r="AD56" i="4" s="1"/>
  <c r="AG40" i="4"/>
  <c r="AE56" i="4" s="1"/>
  <c r="AH40" i="4"/>
  <c r="AF56" i="4" s="1"/>
  <c r="AI40" i="4"/>
  <c r="AG56" i="4" s="1"/>
  <c r="AJ40" i="4"/>
  <c r="AH56" i="4" s="1"/>
  <c r="G41" i="4"/>
  <c r="F57" i="4" s="1"/>
  <c r="H41" i="4"/>
  <c r="G57" i="4" s="1"/>
  <c r="I41" i="4"/>
  <c r="H57" i="4" s="1"/>
  <c r="J41" i="4"/>
  <c r="I57" i="4" s="1"/>
  <c r="K41" i="4"/>
  <c r="J57" i="4" s="1"/>
  <c r="L41" i="4"/>
  <c r="K57" i="4" s="1"/>
  <c r="M41" i="4"/>
  <c r="L57" i="4" s="1"/>
  <c r="N41" i="4"/>
  <c r="M57" i="4" s="1"/>
  <c r="O41" i="4"/>
  <c r="N57" i="4" s="1"/>
  <c r="P41" i="4"/>
  <c r="O57" i="4" s="1"/>
  <c r="Q41" i="4"/>
  <c r="P57" i="4" s="1"/>
  <c r="R41" i="4"/>
  <c r="Q57" i="4" s="1"/>
  <c r="S41" i="4"/>
  <c r="R57" i="4" s="1"/>
  <c r="T41" i="4"/>
  <c r="S57" i="4" s="1"/>
  <c r="U41" i="4"/>
  <c r="V41" i="4"/>
  <c r="T57" i="4" s="1"/>
  <c r="W41" i="4"/>
  <c r="U57" i="4" s="1"/>
  <c r="X41" i="4"/>
  <c r="V57" i="4" s="1"/>
  <c r="Y41" i="4"/>
  <c r="W57" i="4" s="1"/>
  <c r="Z41" i="4"/>
  <c r="X57" i="4" s="1"/>
  <c r="AB41" i="4"/>
  <c r="Z57" i="4" s="1"/>
  <c r="AC41" i="4"/>
  <c r="AA57" i="4" s="1"/>
  <c r="AE41" i="4"/>
  <c r="AC57" i="4" s="1"/>
  <c r="AF41" i="4"/>
  <c r="AD57" i="4" s="1"/>
  <c r="AG41" i="4"/>
  <c r="AE57" i="4" s="1"/>
  <c r="AH41" i="4"/>
  <c r="AF57" i="4" s="1"/>
  <c r="AI41" i="4"/>
  <c r="AG57" i="4" s="1"/>
  <c r="AJ41" i="4"/>
  <c r="AH57" i="4" s="1"/>
  <c r="G42" i="4"/>
  <c r="F58" i="4" s="1"/>
  <c r="H42" i="4"/>
  <c r="G58" i="4" s="1"/>
  <c r="I42" i="4"/>
  <c r="H58" i="4" s="1"/>
  <c r="J42" i="4"/>
  <c r="I58" i="4" s="1"/>
  <c r="K42" i="4"/>
  <c r="J58" i="4" s="1"/>
  <c r="L42" i="4"/>
  <c r="K58" i="4" s="1"/>
  <c r="M42" i="4"/>
  <c r="L58" i="4" s="1"/>
  <c r="N42" i="4"/>
  <c r="M58" i="4" s="1"/>
  <c r="O42" i="4"/>
  <c r="N58" i="4" s="1"/>
  <c r="P42" i="4"/>
  <c r="O58" i="4" s="1"/>
  <c r="Q42" i="4"/>
  <c r="P58" i="4" s="1"/>
  <c r="R42" i="4"/>
  <c r="Q58" i="4" s="1"/>
  <c r="S42" i="4"/>
  <c r="R58" i="4" s="1"/>
  <c r="T42" i="4"/>
  <c r="S58" i="4" s="1"/>
  <c r="U42" i="4"/>
  <c r="V42" i="4"/>
  <c r="T58" i="4" s="1"/>
  <c r="W42" i="4"/>
  <c r="U58" i="4" s="1"/>
  <c r="X42" i="4"/>
  <c r="V58" i="4" s="1"/>
  <c r="Y42" i="4"/>
  <c r="W58" i="4" s="1"/>
  <c r="Z42" i="4"/>
  <c r="X58" i="4" s="1"/>
  <c r="AA42" i="4"/>
  <c r="Y58" i="4" s="1"/>
  <c r="AB42" i="4"/>
  <c r="Z58" i="4" s="1"/>
  <c r="AC42" i="4"/>
  <c r="AA58" i="4" s="1"/>
  <c r="AD42" i="4"/>
  <c r="AB58" i="4" s="1"/>
  <c r="AE42" i="4"/>
  <c r="AC58" i="4" s="1"/>
  <c r="AF42" i="4"/>
  <c r="AD58" i="4" s="1"/>
  <c r="AG42" i="4"/>
  <c r="AE58" i="4" s="1"/>
  <c r="AH42" i="4"/>
  <c r="AF58" i="4" s="1"/>
  <c r="AI42" i="4"/>
  <c r="AG58" i="4" s="1"/>
  <c r="AJ42" i="4"/>
  <c r="AH58" i="4" s="1"/>
  <c r="G49" i="4"/>
  <c r="F65" i="4" s="1"/>
  <c r="H49" i="4"/>
  <c r="G65" i="4" s="1"/>
  <c r="I49" i="4"/>
  <c r="H65" i="4" s="1"/>
  <c r="J49" i="4"/>
  <c r="I65" i="4" s="1"/>
  <c r="K49" i="4"/>
  <c r="J65" i="4" s="1"/>
  <c r="L49" i="4"/>
  <c r="K65" i="4" s="1"/>
  <c r="M49" i="4"/>
  <c r="L65" i="4" s="1"/>
  <c r="N49" i="4"/>
  <c r="M65" i="4" s="1"/>
  <c r="O49" i="4"/>
  <c r="N65" i="4" s="1"/>
  <c r="P49" i="4"/>
  <c r="O65" i="4" s="1"/>
  <c r="Q49" i="4"/>
  <c r="P65" i="4" s="1"/>
  <c r="R49" i="4"/>
  <c r="Q65" i="4" s="1"/>
  <c r="S49" i="4"/>
  <c r="R65" i="4" s="1"/>
  <c r="T49" i="4"/>
  <c r="S65" i="4" s="1"/>
  <c r="U49" i="4"/>
  <c r="T65" i="4" s="1"/>
  <c r="V49" i="4"/>
  <c r="U65" i="4" s="1"/>
  <c r="W49" i="4"/>
  <c r="V65" i="4" s="1"/>
  <c r="X49" i="4"/>
  <c r="W65" i="4" s="1"/>
  <c r="Y49" i="4"/>
  <c r="X65" i="4" s="1"/>
  <c r="Z49" i="4"/>
  <c r="Y65" i="4" s="1"/>
  <c r="AA49" i="4"/>
  <c r="Z65" i="4" s="1"/>
  <c r="AB49" i="4"/>
  <c r="AA65" i="4" s="1"/>
  <c r="AC49" i="4"/>
  <c r="AB65" i="4" s="1"/>
  <c r="AD49" i="4"/>
  <c r="AC65" i="4" s="1"/>
  <c r="AE49" i="4"/>
  <c r="AD65" i="4" s="1"/>
  <c r="AF49" i="4"/>
  <c r="AE65" i="4" s="1"/>
  <c r="AG49" i="4"/>
  <c r="AF65" i="4" s="1"/>
  <c r="AH49" i="4"/>
  <c r="AG65" i="4" s="1"/>
  <c r="AI49" i="4"/>
  <c r="AH65" i="4" s="1"/>
  <c r="AJ49" i="4"/>
  <c r="F36" i="4"/>
  <c r="E52" i="4" s="1"/>
  <c r="F37" i="4"/>
  <c r="E53" i="4" s="1"/>
  <c r="F38" i="4"/>
  <c r="E54" i="4" s="1"/>
  <c r="F39" i="4"/>
  <c r="E55" i="4" s="1"/>
  <c r="F40" i="4"/>
  <c r="E56" i="4" s="1"/>
  <c r="F41" i="4"/>
  <c r="E57" i="4" s="1"/>
  <c r="F42" i="4"/>
  <c r="E58" i="4" s="1"/>
  <c r="F43" i="4"/>
  <c r="E59" i="4" s="1"/>
  <c r="F49" i="4"/>
  <c r="E65" i="4" s="1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2" i="2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2" i="6"/>
  <c r="AJ54" i="4" l="1"/>
  <c r="AH54" i="4"/>
  <c r="AH52" i="4"/>
  <c r="AG54" i="4"/>
  <c r="AG52" i="4"/>
  <c r="AH53" i="4"/>
  <c r="AH51" i="4"/>
  <c r="AG55" i="4"/>
  <c r="AG53" i="4"/>
  <c r="AG51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2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R1084" i="6" s="1"/>
  <c r="C1085" i="6"/>
  <c r="I1085" i="6" s="1"/>
  <c r="C1086" i="6"/>
  <c r="L1086" i="6" s="1"/>
  <c r="C1087" i="6"/>
  <c r="C1088" i="6"/>
  <c r="C1089" i="6"/>
  <c r="Q1089" i="6" s="1"/>
  <c r="C1090" i="6"/>
  <c r="H1090" i="6" s="1"/>
  <c r="C1091" i="6"/>
  <c r="C1092" i="6"/>
  <c r="J1092" i="6" s="1"/>
  <c r="C1093" i="6"/>
  <c r="M1093" i="6" s="1"/>
  <c r="C1094" i="6"/>
  <c r="P1094" i="6" s="1"/>
  <c r="C1095" i="6"/>
  <c r="C1096" i="6"/>
  <c r="J1096" i="6" s="1"/>
  <c r="C1097" i="6"/>
  <c r="I1097" i="6" s="1"/>
  <c r="C1098" i="6"/>
  <c r="L1098" i="6" s="1"/>
  <c r="C1099" i="6"/>
  <c r="C1100" i="6"/>
  <c r="R1100" i="6" s="1"/>
  <c r="C1101" i="6"/>
  <c r="I1101" i="6" s="1"/>
  <c r="C1102" i="6"/>
  <c r="H1102" i="6" s="1"/>
  <c r="C1103" i="6"/>
  <c r="C1104" i="6"/>
  <c r="C1105" i="6"/>
  <c r="Q1105" i="6" s="1"/>
  <c r="C1106" i="6"/>
  <c r="H1106" i="6" s="1"/>
  <c r="C1107" i="6"/>
  <c r="C1108" i="6"/>
  <c r="J1108" i="6" s="1"/>
  <c r="C1109" i="6"/>
  <c r="M1109" i="6" s="1"/>
  <c r="C1110" i="6"/>
  <c r="P1110" i="6" s="1"/>
  <c r="C1111" i="6"/>
  <c r="C1112" i="6"/>
  <c r="N1112" i="6" s="1"/>
  <c r="C1113" i="6"/>
  <c r="H1113" i="6" s="1"/>
  <c r="C1114" i="6"/>
  <c r="K1114" i="6" s="1"/>
  <c r="C1115" i="6"/>
  <c r="C1116" i="6"/>
  <c r="I1116" i="6" s="1"/>
  <c r="C1117" i="6"/>
  <c r="H1117" i="6" s="1"/>
  <c r="C1118" i="6"/>
  <c r="G1118" i="6" s="1"/>
  <c r="C1119" i="6"/>
  <c r="J1119" i="6" s="1"/>
  <c r="C1120" i="6"/>
  <c r="I1120" i="6" s="1"/>
  <c r="C1121" i="6"/>
  <c r="H1121" i="6" s="1"/>
  <c r="C1122" i="6"/>
  <c r="G1122" i="6" s="1"/>
  <c r="C1123" i="6"/>
  <c r="J1123" i="6" s="1"/>
  <c r="C1124" i="6"/>
  <c r="I1124" i="6" s="1"/>
  <c r="C1125" i="6"/>
  <c r="H1125" i="6" s="1"/>
  <c r="C1126" i="6"/>
  <c r="G1126" i="6" s="1"/>
  <c r="C1127" i="6"/>
  <c r="J1127" i="6" s="1"/>
  <c r="C1128" i="6"/>
  <c r="I1128" i="6" s="1"/>
  <c r="C1129" i="6"/>
  <c r="H1129" i="6" s="1"/>
  <c r="C1130" i="6"/>
  <c r="G1130" i="6" s="1"/>
  <c r="C1131" i="6"/>
  <c r="J1131" i="6" s="1"/>
  <c r="C1132" i="6"/>
  <c r="I1132" i="6" s="1"/>
  <c r="C1133" i="6"/>
  <c r="H1133" i="6" s="1"/>
  <c r="C1134" i="6"/>
  <c r="G1134" i="6" s="1"/>
  <c r="C1135" i="6"/>
  <c r="J1135" i="6" s="1"/>
  <c r="C1136" i="6"/>
  <c r="I1136" i="6" s="1"/>
  <c r="C1137" i="6"/>
  <c r="H1137" i="6" s="1"/>
  <c r="C1138" i="6"/>
  <c r="G1138" i="6" s="1"/>
  <c r="C1139" i="6"/>
  <c r="J1139" i="6" s="1"/>
  <c r="C1140" i="6"/>
  <c r="I1140" i="6" s="1"/>
  <c r="C1141" i="6"/>
  <c r="H1141" i="6" s="1"/>
  <c r="C1142" i="6"/>
  <c r="G1142" i="6" s="1"/>
  <c r="C1143" i="6"/>
  <c r="J1143" i="6" s="1"/>
  <c r="C1144" i="6"/>
  <c r="I1144" i="6" s="1"/>
  <c r="C1145" i="6"/>
  <c r="H1145" i="6" s="1"/>
  <c r="C1146" i="6"/>
  <c r="G1146" i="6" s="1"/>
  <c r="C1147" i="6"/>
  <c r="J1147" i="6" s="1"/>
  <c r="C1148" i="6"/>
  <c r="I1148" i="6" s="1"/>
  <c r="C1149" i="6"/>
  <c r="H1149" i="6" s="1"/>
  <c r="C1150" i="6"/>
  <c r="G1150" i="6" s="1"/>
  <c r="C1151" i="6"/>
  <c r="J1151" i="6" s="1"/>
  <c r="C1152" i="6"/>
  <c r="I1152" i="6" s="1"/>
  <c r="C1153" i="6"/>
  <c r="H1153" i="6" s="1"/>
  <c r="C1154" i="6"/>
  <c r="G1154" i="6" s="1"/>
  <c r="C1155" i="6"/>
  <c r="J1155" i="6" s="1"/>
  <c r="C1156" i="6"/>
  <c r="I1156" i="6" s="1"/>
  <c r="C1157" i="6"/>
  <c r="H1157" i="6" s="1"/>
  <c r="C1158" i="6"/>
  <c r="G1158" i="6" s="1"/>
  <c r="C1159" i="6"/>
  <c r="J1159" i="6" s="1"/>
  <c r="C1160" i="6"/>
  <c r="I1160" i="6" s="1"/>
  <c r="C1161" i="6"/>
  <c r="H1161" i="6" s="1"/>
  <c r="C1162" i="6"/>
  <c r="G1162" i="6" s="1"/>
  <c r="C1163" i="6"/>
  <c r="J1163" i="6" s="1"/>
  <c r="C1164" i="6"/>
  <c r="I1164" i="6" s="1"/>
  <c r="C1165" i="6"/>
  <c r="H1165" i="6" s="1"/>
  <c r="C1166" i="6"/>
  <c r="G1166" i="6" s="1"/>
  <c r="C1167" i="6"/>
  <c r="J1167" i="6" s="1"/>
  <c r="C1168" i="6"/>
  <c r="I1168" i="6" s="1"/>
  <c r="C1169" i="6"/>
  <c r="H1169" i="6" s="1"/>
  <c r="C1170" i="6"/>
  <c r="G1170" i="6" s="1"/>
  <c r="C1171" i="6"/>
  <c r="J1171" i="6" s="1"/>
  <c r="C1172" i="6"/>
  <c r="I1172" i="6" s="1"/>
  <c r="C1173" i="6"/>
  <c r="H1173" i="6" s="1"/>
  <c r="C1174" i="6"/>
  <c r="G1174" i="6" s="1"/>
  <c r="C1175" i="6"/>
  <c r="J1175" i="6" s="1"/>
  <c r="C1176" i="6"/>
  <c r="I1176" i="6" s="1"/>
  <c r="C1177" i="6"/>
  <c r="H1177" i="6" s="1"/>
  <c r="C1178" i="6"/>
  <c r="G1178" i="6" s="1"/>
  <c r="C1179" i="6"/>
  <c r="J1179" i="6" s="1"/>
  <c r="C1180" i="6"/>
  <c r="I1180" i="6" s="1"/>
  <c r="C1181" i="6"/>
  <c r="H1181" i="6" s="1"/>
  <c r="C1182" i="6"/>
  <c r="G1182" i="6" s="1"/>
  <c r="C1183" i="6"/>
  <c r="J1183" i="6" s="1"/>
  <c r="C1184" i="6"/>
  <c r="I1184" i="6" s="1"/>
  <c r="C1185" i="6"/>
  <c r="H1185" i="6" s="1"/>
  <c r="C1186" i="6"/>
  <c r="G1186" i="6" s="1"/>
  <c r="C1187" i="6"/>
  <c r="J1187" i="6" s="1"/>
  <c r="C1188" i="6"/>
  <c r="I1188" i="6" s="1"/>
  <c r="C1189" i="6"/>
  <c r="H1189" i="6" s="1"/>
  <c r="C1190" i="6"/>
  <c r="G1190" i="6" s="1"/>
  <c r="C1191" i="6"/>
  <c r="J1191" i="6" s="1"/>
  <c r="C1192" i="6"/>
  <c r="I1192" i="6" s="1"/>
  <c r="C1193" i="6"/>
  <c r="H1193" i="6" s="1"/>
  <c r="C1194" i="6"/>
  <c r="G1194" i="6" s="1"/>
  <c r="C1195" i="6"/>
  <c r="J1195" i="6" s="1"/>
  <c r="C1196" i="6"/>
  <c r="I1196" i="6" s="1"/>
  <c r="C1197" i="6"/>
  <c r="H1197" i="6" s="1"/>
  <c r="C1198" i="6"/>
  <c r="G1198" i="6" s="1"/>
  <c r="C1199" i="6"/>
  <c r="J1199" i="6" s="1"/>
  <c r="C1200" i="6"/>
  <c r="I1200" i="6" s="1"/>
  <c r="C1201" i="6"/>
  <c r="H1201" i="6" s="1"/>
  <c r="C1202" i="6"/>
  <c r="G1202" i="6" s="1"/>
  <c r="C1203" i="6"/>
  <c r="J1203" i="6" s="1"/>
  <c r="C1204" i="6"/>
  <c r="I1204" i="6" s="1"/>
  <c r="C1205" i="6"/>
  <c r="H1205" i="6" s="1"/>
  <c r="C1206" i="6"/>
  <c r="G1206" i="6" s="1"/>
  <c r="C1207" i="6"/>
  <c r="J1207" i="6" s="1"/>
  <c r="C1208" i="6"/>
  <c r="I1208" i="6" s="1"/>
  <c r="C1209" i="6"/>
  <c r="H1209" i="6" s="1"/>
  <c r="C1210" i="6"/>
  <c r="G1210" i="6" s="1"/>
  <c r="C1211" i="6"/>
  <c r="J1211" i="6" s="1"/>
  <c r="C1212" i="6"/>
  <c r="I1212" i="6" s="1"/>
  <c r="C1213" i="6"/>
  <c r="H1213" i="6" s="1"/>
  <c r="C1214" i="6"/>
  <c r="G1214" i="6" s="1"/>
  <c r="C1215" i="6"/>
  <c r="J1215" i="6" s="1"/>
  <c r="C1216" i="6"/>
  <c r="I1216" i="6" s="1"/>
  <c r="C1217" i="6"/>
  <c r="H1217" i="6" s="1"/>
  <c r="C1218" i="6"/>
  <c r="G1218" i="6" s="1"/>
  <c r="C1219" i="6"/>
  <c r="J1219" i="6" s="1"/>
  <c r="C1220" i="6"/>
  <c r="I1220" i="6" s="1"/>
  <c r="C1221" i="6"/>
  <c r="H1221" i="6" s="1"/>
  <c r="C1222" i="6"/>
  <c r="G1222" i="6" s="1"/>
  <c r="C1223" i="6"/>
  <c r="J1223" i="6" s="1"/>
  <c r="C1224" i="6"/>
  <c r="I1224" i="6" s="1"/>
  <c r="C1225" i="6"/>
  <c r="H1225" i="6" s="1"/>
  <c r="C1226" i="6"/>
  <c r="G1226" i="6" s="1"/>
  <c r="C1227" i="6"/>
  <c r="J1227" i="6" s="1"/>
  <c r="C1228" i="6"/>
  <c r="I1228" i="6" s="1"/>
  <c r="C1229" i="6"/>
  <c r="H1229" i="6" s="1"/>
  <c r="C1230" i="6"/>
  <c r="G1230" i="6" s="1"/>
  <c r="C166" i="6"/>
  <c r="K166" i="6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2" i="3"/>
  <c r="C5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2" i="3"/>
  <c r="G1" i="4"/>
  <c r="B6" i="4" s="1"/>
  <c r="E5" i="4" l="1"/>
  <c r="D51" i="4" s="1"/>
  <c r="B51" i="4"/>
  <c r="C6" i="4"/>
  <c r="H1104" i="6"/>
  <c r="L1104" i="6"/>
  <c r="P1104" i="6"/>
  <c r="I1104" i="6"/>
  <c r="M1104" i="6"/>
  <c r="Q1104" i="6"/>
  <c r="G1104" i="6"/>
  <c r="K1104" i="6"/>
  <c r="O1104" i="6"/>
  <c r="S1104" i="6"/>
  <c r="H1088" i="6"/>
  <c r="L1088" i="6"/>
  <c r="P1088" i="6"/>
  <c r="I1088" i="6"/>
  <c r="M1088" i="6"/>
  <c r="Q1088" i="6"/>
  <c r="G1088" i="6"/>
  <c r="K1088" i="6"/>
  <c r="O1088" i="6"/>
  <c r="S1088" i="6"/>
  <c r="H1072" i="6"/>
  <c r="L1072" i="6"/>
  <c r="P1072" i="6"/>
  <c r="I1072" i="6"/>
  <c r="M1072" i="6"/>
  <c r="Q1072" i="6"/>
  <c r="J1072" i="6"/>
  <c r="N1072" i="6"/>
  <c r="R1072" i="6"/>
  <c r="G1072" i="6"/>
  <c r="K1072" i="6"/>
  <c r="O1072" i="6"/>
  <c r="S1072" i="6"/>
  <c r="H1056" i="6"/>
  <c r="L1056" i="6"/>
  <c r="P1056" i="6"/>
  <c r="I1056" i="6"/>
  <c r="M1056" i="6"/>
  <c r="Q1056" i="6"/>
  <c r="J1056" i="6"/>
  <c r="N1056" i="6"/>
  <c r="R1056" i="6"/>
  <c r="G1056" i="6"/>
  <c r="K1056" i="6"/>
  <c r="O1056" i="6"/>
  <c r="S1056" i="6"/>
  <c r="H1044" i="6"/>
  <c r="L1044" i="6"/>
  <c r="P1044" i="6"/>
  <c r="I1044" i="6"/>
  <c r="M1044" i="6"/>
  <c r="Q1044" i="6"/>
  <c r="J1044" i="6"/>
  <c r="N1044" i="6"/>
  <c r="R1044" i="6"/>
  <c r="G1044" i="6"/>
  <c r="K1044" i="6"/>
  <c r="O1044" i="6"/>
  <c r="S1044" i="6"/>
  <c r="H1036" i="6"/>
  <c r="L1036" i="6"/>
  <c r="P1036" i="6"/>
  <c r="I1036" i="6"/>
  <c r="M1036" i="6"/>
  <c r="Q1036" i="6"/>
  <c r="J1036" i="6"/>
  <c r="N1036" i="6"/>
  <c r="R1036" i="6"/>
  <c r="G1036" i="6"/>
  <c r="K1036" i="6"/>
  <c r="O1036" i="6"/>
  <c r="S1036" i="6"/>
  <c r="H1024" i="6"/>
  <c r="L1024" i="6"/>
  <c r="P1024" i="6"/>
  <c r="I1024" i="6"/>
  <c r="M1024" i="6"/>
  <c r="Q1024" i="6"/>
  <c r="J1024" i="6"/>
  <c r="N1024" i="6"/>
  <c r="R1024" i="6"/>
  <c r="G1024" i="6"/>
  <c r="K1024" i="6"/>
  <c r="O1024" i="6"/>
  <c r="S1024" i="6"/>
  <c r="H1012" i="6"/>
  <c r="L1012" i="6"/>
  <c r="P1012" i="6"/>
  <c r="I1012" i="6"/>
  <c r="M1012" i="6"/>
  <c r="Q1012" i="6"/>
  <c r="J1012" i="6"/>
  <c r="N1012" i="6"/>
  <c r="R1012" i="6"/>
  <c r="G1012" i="6"/>
  <c r="K1012" i="6"/>
  <c r="O1012" i="6"/>
  <c r="S1012" i="6"/>
  <c r="H1000" i="6"/>
  <c r="L1000" i="6"/>
  <c r="P1000" i="6"/>
  <c r="I1000" i="6"/>
  <c r="M1000" i="6"/>
  <c r="Q1000" i="6"/>
  <c r="J1000" i="6"/>
  <c r="N1000" i="6"/>
  <c r="R1000" i="6"/>
  <c r="G1000" i="6"/>
  <c r="K1000" i="6"/>
  <c r="O1000" i="6"/>
  <c r="S1000" i="6"/>
  <c r="H988" i="6"/>
  <c r="L988" i="6"/>
  <c r="P988" i="6"/>
  <c r="I988" i="6"/>
  <c r="M988" i="6"/>
  <c r="Q988" i="6"/>
  <c r="J988" i="6"/>
  <c r="N988" i="6"/>
  <c r="R988" i="6"/>
  <c r="G988" i="6"/>
  <c r="K988" i="6"/>
  <c r="O988" i="6"/>
  <c r="S988" i="6"/>
  <c r="H976" i="6"/>
  <c r="L976" i="6"/>
  <c r="P976" i="6"/>
  <c r="I976" i="6"/>
  <c r="M976" i="6"/>
  <c r="Q976" i="6"/>
  <c r="J976" i="6"/>
  <c r="N976" i="6"/>
  <c r="R976" i="6"/>
  <c r="G976" i="6"/>
  <c r="K976" i="6"/>
  <c r="O976" i="6"/>
  <c r="S976" i="6"/>
  <c r="H964" i="6"/>
  <c r="L964" i="6"/>
  <c r="P964" i="6"/>
  <c r="I964" i="6"/>
  <c r="M964" i="6"/>
  <c r="Q964" i="6"/>
  <c r="J964" i="6"/>
  <c r="N964" i="6"/>
  <c r="R964" i="6"/>
  <c r="G964" i="6"/>
  <c r="K964" i="6"/>
  <c r="O964" i="6"/>
  <c r="S964" i="6"/>
  <c r="H948" i="6"/>
  <c r="L948" i="6"/>
  <c r="P948" i="6"/>
  <c r="I948" i="6"/>
  <c r="M948" i="6"/>
  <c r="Q948" i="6"/>
  <c r="J948" i="6"/>
  <c r="N948" i="6"/>
  <c r="R948" i="6"/>
  <c r="G948" i="6"/>
  <c r="K948" i="6"/>
  <c r="O948" i="6"/>
  <c r="S948" i="6"/>
  <c r="H936" i="6"/>
  <c r="L936" i="6"/>
  <c r="P936" i="6"/>
  <c r="I936" i="6"/>
  <c r="M936" i="6"/>
  <c r="Q936" i="6"/>
  <c r="J936" i="6"/>
  <c r="N936" i="6"/>
  <c r="R936" i="6"/>
  <c r="G936" i="6"/>
  <c r="K936" i="6"/>
  <c r="O936" i="6"/>
  <c r="S936" i="6"/>
  <c r="H924" i="6"/>
  <c r="L924" i="6"/>
  <c r="P924" i="6"/>
  <c r="I924" i="6"/>
  <c r="M924" i="6"/>
  <c r="Q924" i="6"/>
  <c r="J924" i="6"/>
  <c r="N924" i="6"/>
  <c r="R924" i="6"/>
  <c r="G924" i="6"/>
  <c r="K924" i="6"/>
  <c r="O924" i="6"/>
  <c r="S924" i="6"/>
  <c r="H908" i="6"/>
  <c r="L908" i="6"/>
  <c r="P908" i="6"/>
  <c r="I908" i="6"/>
  <c r="M908" i="6"/>
  <c r="Q908" i="6"/>
  <c r="J908" i="6"/>
  <c r="N908" i="6"/>
  <c r="R908" i="6"/>
  <c r="G908" i="6"/>
  <c r="K908" i="6"/>
  <c r="O908" i="6"/>
  <c r="S908" i="6"/>
  <c r="H900" i="6"/>
  <c r="L900" i="6"/>
  <c r="P900" i="6"/>
  <c r="I900" i="6"/>
  <c r="M900" i="6"/>
  <c r="Q900" i="6"/>
  <c r="J900" i="6"/>
  <c r="N900" i="6"/>
  <c r="R900" i="6"/>
  <c r="G900" i="6"/>
  <c r="K900" i="6"/>
  <c r="O900" i="6"/>
  <c r="S900" i="6"/>
  <c r="H888" i="6"/>
  <c r="L888" i="6"/>
  <c r="P888" i="6"/>
  <c r="I888" i="6"/>
  <c r="M888" i="6"/>
  <c r="Q888" i="6"/>
  <c r="J888" i="6"/>
  <c r="N888" i="6"/>
  <c r="R888" i="6"/>
  <c r="G888" i="6"/>
  <c r="K888" i="6"/>
  <c r="O888" i="6"/>
  <c r="S888" i="6"/>
  <c r="H884" i="6"/>
  <c r="L884" i="6"/>
  <c r="P884" i="6"/>
  <c r="I884" i="6"/>
  <c r="M884" i="6"/>
  <c r="Q884" i="6"/>
  <c r="J884" i="6"/>
  <c r="N884" i="6"/>
  <c r="R884" i="6"/>
  <c r="G884" i="6"/>
  <c r="K884" i="6"/>
  <c r="O884" i="6"/>
  <c r="S884" i="6"/>
  <c r="H876" i="6"/>
  <c r="L876" i="6"/>
  <c r="P876" i="6"/>
  <c r="I876" i="6"/>
  <c r="M876" i="6"/>
  <c r="Q876" i="6"/>
  <c r="J876" i="6"/>
  <c r="N876" i="6"/>
  <c r="R876" i="6"/>
  <c r="G876" i="6"/>
  <c r="K876" i="6"/>
  <c r="O876" i="6"/>
  <c r="S876" i="6"/>
  <c r="H868" i="6"/>
  <c r="L868" i="6"/>
  <c r="P868" i="6"/>
  <c r="I868" i="6"/>
  <c r="M868" i="6"/>
  <c r="Q868" i="6"/>
  <c r="J868" i="6"/>
  <c r="N868" i="6"/>
  <c r="R868" i="6"/>
  <c r="G868" i="6"/>
  <c r="K868" i="6"/>
  <c r="O868" i="6"/>
  <c r="S868" i="6"/>
  <c r="H860" i="6"/>
  <c r="L860" i="6"/>
  <c r="P860" i="6"/>
  <c r="I860" i="6"/>
  <c r="M860" i="6"/>
  <c r="Q860" i="6"/>
  <c r="J860" i="6"/>
  <c r="N860" i="6"/>
  <c r="R860" i="6"/>
  <c r="G860" i="6"/>
  <c r="K860" i="6"/>
  <c r="O860" i="6"/>
  <c r="S860" i="6"/>
  <c r="H852" i="6"/>
  <c r="L852" i="6"/>
  <c r="P852" i="6"/>
  <c r="I852" i="6"/>
  <c r="M852" i="6"/>
  <c r="Q852" i="6"/>
  <c r="J852" i="6"/>
  <c r="N852" i="6"/>
  <c r="R852" i="6"/>
  <c r="G852" i="6"/>
  <c r="K852" i="6"/>
  <c r="O852" i="6"/>
  <c r="S852" i="6"/>
  <c r="H844" i="6"/>
  <c r="L844" i="6"/>
  <c r="P844" i="6"/>
  <c r="I844" i="6"/>
  <c r="M844" i="6"/>
  <c r="Q844" i="6"/>
  <c r="J844" i="6"/>
  <c r="N844" i="6"/>
  <c r="R844" i="6"/>
  <c r="G844" i="6"/>
  <c r="K844" i="6"/>
  <c r="O844" i="6"/>
  <c r="S844" i="6"/>
  <c r="H836" i="6"/>
  <c r="L836" i="6"/>
  <c r="P836" i="6"/>
  <c r="I836" i="6"/>
  <c r="M836" i="6"/>
  <c r="Q836" i="6"/>
  <c r="J836" i="6"/>
  <c r="N836" i="6"/>
  <c r="R836" i="6"/>
  <c r="G836" i="6"/>
  <c r="K836" i="6"/>
  <c r="O836" i="6"/>
  <c r="S836" i="6"/>
  <c r="H828" i="6"/>
  <c r="L828" i="6"/>
  <c r="P828" i="6"/>
  <c r="I828" i="6"/>
  <c r="M828" i="6"/>
  <c r="Q828" i="6"/>
  <c r="J828" i="6"/>
  <c r="N828" i="6"/>
  <c r="R828" i="6"/>
  <c r="G828" i="6"/>
  <c r="K828" i="6"/>
  <c r="O828" i="6"/>
  <c r="S828" i="6"/>
  <c r="H820" i="6"/>
  <c r="L820" i="6"/>
  <c r="P820" i="6"/>
  <c r="I820" i="6"/>
  <c r="M820" i="6"/>
  <c r="Q820" i="6"/>
  <c r="J820" i="6"/>
  <c r="N820" i="6"/>
  <c r="R820" i="6"/>
  <c r="G820" i="6"/>
  <c r="K820" i="6"/>
  <c r="O820" i="6"/>
  <c r="S820" i="6"/>
  <c r="H812" i="6"/>
  <c r="L812" i="6"/>
  <c r="P812" i="6"/>
  <c r="I812" i="6"/>
  <c r="M812" i="6"/>
  <c r="Q812" i="6"/>
  <c r="J812" i="6"/>
  <c r="N812" i="6"/>
  <c r="R812" i="6"/>
  <c r="G812" i="6"/>
  <c r="K812" i="6"/>
  <c r="O812" i="6"/>
  <c r="S812" i="6"/>
  <c r="H804" i="6"/>
  <c r="L804" i="6"/>
  <c r="P804" i="6"/>
  <c r="I804" i="6"/>
  <c r="M804" i="6"/>
  <c r="Q804" i="6"/>
  <c r="J804" i="6"/>
  <c r="N804" i="6"/>
  <c r="R804" i="6"/>
  <c r="G804" i="6"/>
  <c r="K804" i="6"/>
  <c r="O804" i="6"/>
  <c r="S804" i="6"/>
  <c r="H796" i="6"/>
  <c r="L796" i="6"/>
  <c r="P796" i="6"/>
  <c r="I796" i="6"/>
  <c r="M796" i="6"/>
  <c r="Q796" i="6"/>
  <c r="J796" i="6"/>
  <c r="N796" i="6"/>
  <c r="R796" i="6"/>
  <c r="G796" i="6"/>
  <c r="K796" i="6"/>
  <c r="O796" i="6"/>
  <c r="S796" i="6"/>
  <c r="H788" i="6"/>
  <c r="L788" i="6"/>
  <c r="P788" i="6"/>
  <c r="I788" i="6"/>
  <c r="M788" i="6"/>
  <c r="Q788" i="6"/>
  <c r="J788" i="6"/>
  <c r="N788" i="6"/>
  <c r="R788" i="6"/>
  <c r="G788" i="6"/>
  <c r="K788" i="6"/>
  <c r="O788" i="6"/>
  <c r="S788" i="6"/>
  <c r="H780" i="6"/>
  <c r="L780" i="6"/>
  <c r="P780" i="6"/>
  <c r="I780" i="6"/>
  <c r="M780" i="6"/>
  <c r="Q780" i="6"/>
  <c r="J780" i="6"/>
  <c r="N780" i="6"/>
  <c r="R780" i="6"/>
  <c r="G780" i="6"/>
  <c r="K780" i="6"/>
  <c r="O780" i="6"/>
  <c r="S780" i="6"/>
  <c r="H772" i="6"/>
  <c r="L772" i="6"/>
  <c r="P772" i="6"/>
  <c r="I772" i="6"/>
  <c r="M772" i="6"/>
  <c r="Q772" i="6"/>
  <c r="J772" i="6"/>
  <c r="N772" i="6"/>
  <c r="R772" i="6"/>
  <c r="G772" i="6"/>
  <c r="K772" i="6"/>
  <c r="O772" i="6"/>
  <c r="S772" i="6"/>
  <c r="H768" i="6"/>
  <c r="L768" i="6"/>
  <c r="P768" i="6"/>
  <c r="I768" i="6"/>
  <c r="M768" i="6"/>
  <c r="Q768" i="6"/>
  <c r="J768" i="6"/>
  <c r="N768" i="6"/>
  <c r="R768" i="6"/>
  <c r="G768" i="6"/>
  <c r="K768" i="6"/>
  <c r="O768" i="6"/>
  <c r="S768" i="6"/>
  <c r="H760" i="6"/>
  <c r="L760" i="6"/>
  <c r="P760" i="6"/>
  <c r="I760" i="6"/>
  <c r="M760" i="6"/>
  <c r="Q760" i="6"/>
  <c r="J760" i="6"/>
  <c r="N760" i="6"/>
  <c r="R760" i="6"/>
  <c r="G760" i="6"/>
  <c r="K760" i="6"/>
  <c r="O760" i="6"/>
  <c r="S760" i="6"/>
  <c r="H752" i="6"/>
  <c r="L752" i="6"/>
  <c r="P752" i="6"/>
  <c r="I752" i="6"/>
  <c r="M752" i="6"/>
  <c r="Q752" i="6"/>
  <c r="J752" i="6"/>
  <c r="N752" i="6"/>
  <c r="R752" i="6"/>
  <c r="G752" i="6"/>
  <c r="K752" i="6"/>
  <c r="O752" i="6"/>
  <c r="S752" i="6"/>
  <c r="H744" i="6"/>
  <c r="L744" i="6"/>
  <c r="P744" i="6"/>
  <c r="I744" i="6"/>
  <c r="M744" i="6"/>
  <c r="Q744" i="6"/>
  <c r="J744" i="6"/>
  <c r="N744" i="6"/>
  <c r="R744" i="6"/>
  <c r="G744" i="6"/>
  <c r="K744" i="6"/>
  <c r="O744" i="6"/>
  <c r="S744" i="6"/>
  <c r="H736" i="6"/>
  <c r="L736" i="6"/>
  <c r="P736" i="6"/>
  <c r="I736" i="6"/>
  <c r="M736" i="6"/>
  <c r="Q736" i="6"/>
  <c r="J736" i="6"/>
  <c r="N736" i="6"/>
  <c r="R736" i="6"/>
  <c r="G736" i="6"/>
  <c r="K736" i="6"/>
  <c r="O736" i="6"/>
  <c r="S736" i="6"/>
  <c r="H728" i="6"/>
  <c r="L728" i="6"/>
  <c r="P728" i="6"/>
  <c r="I728" i="6"/>
  <c r="M728" i="6"/>
  <c r="Q728" i="6"/>
  <c r="J728" i="6"/>
  <c r="N728" i="6"/>
  <c r="R728" i="6"/>
  <c r="G728" i="6"/>
  <c r="K728" i="6"/>
  <c r="O728" i="6"/>
  <c r="S728" i="6"/>
  <c r="H724" i="6"/>
  <c r="L724" i="6"/>
  <c r="P724" i="6"/>
  <c r="I724" i="6"/>
  <c r="M724" i="6"/>
  <c r="Q724" i="6"/>
  <c r="J724" i="6"/>
  <c r="N724" i="6"/>
  <c r="R724" i="6"/>
  <c r="G724" i="6"/>
  <c r="K724" i="6"/>
  <c r="O724" i="6"/>
  <c r="S724" i="6"/>
  <c r="H720" i="6"/>
  <c r="L720" i="6"/>
  <c r="P720" i="6"/>
  <c r="I720" i="6"/>
  <c r="M720" i="6"/>
  <c r="Q720" i="6"/>
  <c r="J720" i="6"/>
  <c r="N720" i="6"/>
  <c r="R720" i="6"/>
  <c r="G720" i="6"/>
  <c r="K720" i="6"/>
  <c r="O720" i="6"/>
  <c r="S720" i="6"/>
  <c r="H716" i="6"/>
  <c r="L716" i="6"/>
  <c r="P716" i="6"/>
  <c r="I716" i="6"/>
  <c r="M716" i="6"/>
  <c r="Q716" i="6"/>
  <c r="J716" i="6"/>
  <c r="N716" i="6"/>
  <c r="R716" i="6"/>
  <c r="G716" i="6"/>
  <c r="K716" i="6"/>
  <c r="O716" i="6"/>
  <c r="S716" i="6"/>
  <c r="H712" i="6"/>
  <c r="L712" i="6"/>
  <c r="P712" i="6"/>
  <c r="I712" i="6"/>
  <c r="M712" i="6"/>
  <c r="Q712" i="6"/>
  <c r="J712" i="6"/>
  <c r="N712" i="6"/>
  <c r="R712" i="6"/>
  <c r="G712" i="6"/>
  <c r="K712" i="6"/>
  <c r="O712" i="6"/>
  <c r="S712" i="6"/>
  <c r="H704" i="6"/>
  <c r="L704" i="6"/>
  <c r="P704" i="6"/>
  <c r="I704" i="6"/>
  <c r="M704" i="6"/>
  <c r="Q704" i="6"/>
  <c r="J704" i="6"/>
  <c r="N704" i="6"/>
  <c r="R704" i="6"/>
  <c r="G704" i="6"/>
  <c r="K704" i="6"/>
  <c r="O704" i="6"/>
  <c r="S704" i="6"/>
  <c r="G696" i="6"/>
  <c r="H696" i="6"/>
  <c r="L696" i="6"/>
  <c r="P696" i="6"/>
  <c r="I696" i="6"/>
  <c r="M696" i="6"/>
  <c r="Q696" i="6"/>
  <c r="J696" i="6"/>
  <c r="N696" i="6"/>
  <c r="R696" i="6"/>
  <c r="K696" i="6"/>
  <c r="O696" i="6"/>
  <c r="S696" i="6"/>
  <c r="H688" i="6"/>
  <c r="L688" i="6"/>
  <c r="P688" i="6"/>
  <c r="I688" i="6"/>
  <c r="M688" i="6"/>
  <c r="Q688" i="6"/>
  <c r="J688" i="6"/>
  <c r="N688" i="6"/>
  <c r="R688" i="6"/>
  <c r="G688" i="6"/>
  <c r="K688" i="6"/>
  <c r="O688" i="6"/>
  <c r="S688" i="6"/>
  <c r="H680" i="6"/>
  <c r="L680" i="6"/>
  <c r="P680" i="6"/>
  <c r="I680" i="6"/>
  <c r="M680" i="6"/>
  <c r="Q680" i="6"/>
  <c r="J680" i="6"/>
  <c r="N680" i="6"/>
  <c r="R680" i="6"/>
  <c r="G680" i="6"/>
  <c r="K680" i="6"/>
  <c r="O680" i="6"/>
  <c r="S680" i="6"/>
  <c r="H672" i="6"/>
  <c r="L672" i="6"/>
  <c r="P672" i="6"/>
  <c r="I672" i="6"/>
  <c r="M672" i="6"/>
  <c r="Q672" i="6"/>
  <c r="J672" i="6"/>
  <c r="N672" i="6"/>
  <c r="R672" i="6"/>
  <c r="G672" i="6"/>
  <c r="K672" i="6"/>
  <c r="O672" i="6"/>
  <c r="S672" i="6"/>
  <c r="H664" i="6"/>
  <c r="L664" i="6"/>
  <c r="P664" i="6"/>
  <c r="I664" i="6"/>
  <c r="M664" i="6"/>
  <c r="Q664" i="6"/>
  <c r="J664" i="6"/>
  <c r="N664" i="6"/>
  <c r="R664" i="6"/>
  <c r="G664" i="6"/>
  <c r="K664" i="6"/>
  <c r="O664" i="6"/>
  <c r="S664" i="6"/>
  <c r="H656" i="6"/>
  <c r="L656" i="6"/>
  <c r="P656" i="6"/>
  <c r="I656" i="6"/>
  <c r="M656" i="6"/>
  <c r="Q656" i="6"/>
  <c r="J656" i="6"/>
  <c r="N656" i="6"/>
  <c r="R656" i="6"/>
  <c r="G656" i="6"/>
  <c r="K656" i="6"/>
  <c r="O656" i="6"/>
  <c r="S656" i="6"/>
  <c r="H648" i="6"/>
  <c r="L648" i="6"/>
  <c r="P648" i="6"/>
  <c r="I648" i="6"/>
  <c r="M648" i="6"/>
  <c r="Q648" i="6"/>
  <c r="J648" i="6"/>
  <c r="N648" i="6"/>
  <c r="R648" i="6"/>
  <c r="G648" i="6"/>
  <c r="K648" i="6"/>
  <c r="O648" i="6"/>
  <c r="S648" i="6"/>
  <c r="H640" i="6"/>
  <c r="L640" i="6"/>
  <c r="P640" i="6"/>
  <c r="I640" i="6"/>
  <c r="M640" i="6"/>
  <c r="Q640" i="6"/>
  <c r="J640" i="6"/>
  <c r="N640" i="6"/>
  <c r="R640" i="6"/>
  <c r="G640" i="6"/>
  <c r="K640" i="6"/>
  <c r="O640" i="6"/>
  <c r="S640" i="6"/>
  <c r="H632" i="6"/>
  <c r="L632" i="6"/>
  <c r="P632" i="6"/>
  <c r="I632" i="6"/>
  <c r="M632" i="6"/>
  <c r="Q632" i="6"/>
  <c r="J632" i="6"/>
  <c r="N632" i="6"/>
  <c r="R632" i="6"/>
  <c r="G632" i="6"/>
  <c r="K632" i="6"/>
  <c r="O632" i="6"/>
  <c r="S632" i="6"/>
  <c r="H624" i="6"/>
  <c r="L624" i="6"/>
  <c r="P624" i="6"/>
  <c r="I624" i="6"/>
  <c r="M624" i="6"/>
  <c r="Q624" i="6"/>
  <c r="J624" i="6"/>
  <c r="N624" i="6"/>
  <c r="R624" i="6"/>
  <c r="G624" i="6"/>
  <c r="K624" i="6"/>
  <c r="O624" i="6"/>
  <c r="S624" i="6"/>
  <c r="H616" i="6"/>
  <c r="L616" i="6"/>
  <c r="P616" i="6"/>
  <c r="I616" i="6"/>
  <c r="M616" i="6"/>
  <c r="Q616" i="6"/>
  <c r="J616" i="6"/>
  <c r="N616" i="6"/>
  <c r="R616" i="6"/>
  <c r="G616" i="6"/>
  <c r="K616" i="6"/>
  <c r="O616" i="6"/>
  <c r="S616" i="6"/>
  <c r="H608" i="6"/>
  <c r="L608" i="6"/>
  <c r="P608" i="6"/>
  <c r="I608" i="6"/>
  <c r="M608" i="6"/>
  <c r="Q608" i="6"/>
  <c r="J608" i="6"/>
  <c r="N608" i="6"/>
  <c r="R608" i="6"/>
  <c r="G608" i="6"/>
  <c r="K608" i="6"/>
  <c r="O608" i="6"/>
  <c r="S608" i="6"/>
  <c r="H600" i="6"/>
  <c r="L600" i="6"/>
  <c r="P600" i="6"/>
  <c r="I600" i="6"/>
  <c r="M600" i="6"/>
  <c r="Q600" i="6"/>
  <c r="J600" i="6"/>
  <c r="N600" i="6"/>
  <c r="R600" i="6"/>
  <c r="G600" i="6"/>
  <c r="K600" i="6"/>
  <c r="O600" i="6"/>
  <c r="S600" i="6"/>
  <c r="H596" i="6"/>
  <c r="L596" i="6"/>
  <c r="P596" i="6"/>
  <c r="I596" i="6"/>
  <c r="M596" i="6"/>
  <c r="Q596" i="6"/>
  <c r="J596" i="6"/>
  <c r="N596" i="6"/>
  <c r="R596" i="6"/>
  <c r="G596" i="6"/>
  <c r="K596" i="6"/>
  <c r="O596" i="6"/>
  <c r="S596" i="6"/>
  <c r="H588" i="6"/>
  <c r="L588" i="6"/>
  <c r="P588" i="6"/>
  <c r="I588" i="6"/>
  <c r="M588" i="6"/>
  <c r="Q588" i="6"/>
  <c r="J588" i="6"/>
  <c r="N588" i="6"/>
  <c r="R588" i="6"/>
  <c r="G588" i="6"/>
  <c r="K588" i="6"/>
  <c r="O588" i="6"/>
  <c r="S588" i="6"/>
  <c r="H580" i="6"/>
  <c r="L580" i="6"/>
  <c r="P580" i="6"/>
  <c r="I580" i="6"/>
  <c r="M580" i="6"/>
  <c r="Q580" i="6"/>
  <c r="J580" i="6"/>
  <c r="N580" i="6"/>
  <c r="R580" i="6"/>
  <c r="G580" i="6"/>
  <c r="K580" i="6"/>
  <c r="O580" i="6"/>
  <c r="S580" i="6"/>
  <c r="H568" i="6"/>
  <c r="L568" i="6"/>
  <c r="P568" i="6"/>
  <c r="I568" i="6"/>
  <c r="M568" i="6"/>
  <c r="Q568" i="6"/>
  <c r="J568" i="6"/>
  <c r="N568" i="6"/>
  <c r="R568" i="6"/>
  <c r="G568" i="6"/>
  <c r="K568" i="6"/>
  <c r="O568" i="6"/>
  <c r="S568" i="6"/>
  <c r="H560" i="6"/>
  <c r="L560" i="6"/>
  <c r="P560" i="6"/>
  <c r="I560" i="6"/>
  <c r="M560" i="6"/>
  <c r="Q560" i="6"/>
  <c r="J560" i="6"/>
  <c r="N560" i="6"/>
  <c r="R560" i="6"/>
  <c r="G560" i="6"/>
  <c r="K560" i="6"/>
  <c r="O560" i="6"/>
  <c r="S560" i="6"/>
  <c r="H552" i="6"/>
  <c r="L552" i="6"/>
  <c r="P552" i="6"/>
  <c r="I552" i="6"/>
  <c r="M552" i="6"/>
  <c r="Q552" i="6"/>
  <c r="J552" i="6"/>
  <c r="N552" i="6"/>
  <c r="R552" i="6"/>
  <c r="G552" i="6"/>
  <c r="K552" i="6"/>
  <c r="O552" i="6"/>
  <c r="S552" i="6"/>
  <c r="H544" i="6"/>
  <c r="L544" i="6"/>
  <c r="P544" i="6"/>
  <c r="I544" i="6"/>
  <c r="M544" i="6"/>
  <c r="Q544" i="6"/>
  <c r="J544" i="6"/>
  <c r="N544" i="6"/>
  <c r="R544" i="6"/>
  <c r="G544" i="6"/>
  <c r="K544" i="6"/>
  <c r="O544" i="6"/>
  <c r="S544" i="6"/>
  <c r="H536" i="6"/>
  <c r="L536" i="6"/>
  <c r="P536" i="6"/>
  <c r="I536" i="6"/>
  <c r="M536" i="6"/>
  <c r="Q536" i="6"/>
  <c r="J536" i="6"/>
  <c r="N536" i="6"/>
  <c r="R536" i="6"/>
  <c r="G536" i="6"/>
  <c r="K536" i="6"/>
  <c r="O536" i="6"/>
  <c r="S536" i="6"/>
  <c r="H532" i="6"/>
  <c r="L532" i="6"/>
  <c r="P532" i="6"/>
  <c r="I532" i="6"/>
  <c r="M532" i="6"/>
  <c r="Q532" i="6"/>
  <c r="J532" i="6"/>
  <c r="N532" i="6"/>
  <c r="R532" i="6"/>
  <c r="G532" i="6"/>
  <c r="K532" i="6"/>
  <c r="O532" i="6"/>
  <c r="S532" i="6"/>
  <c r="H524" i="6"/>
  <c r="L524" i="6"/>
  <c r="P524" i="6"/>
  <c r="I524" i="6"/>
  <c r="M524" i="6"/>
  <c r="Q524" i="6"/>
  <c r="J524" i="6"/>
  <c r="N524" i="6"/>
  <c r="R524" i="6"/>
  <c r="G524" i="6"/>
  <c r="K524" i="6"/>
  <c r="O524" i="6"/>
  <c r="S524" i="6"/>
  <c r="H516" i="6"/>
  <c r="L516" i="6"/>
  <c r="P516" i="6"/>
  <c r="I516" i="6"/>
  <c r="M516" i="6"/>
  <c r="Q516" i="6"/>
  <c r="J516" i="6"/>
  <c r="N516" i="6"/>
  <c r="R516" i="6"/>
  <c r="G516" i="6"/>
  <c r="K516" i="6"/>
  <c r="O516" i="6"/>
  <c r="S516" i="6"/>
  <c r="H508" i="6"/>
  <c r="L508" i="6"/>
  <c r="P508" i="6"/>
  <c r="I508" i="6"/>
  <c r="M508" i="6"/>
  <c r="Q508" i="6"/>
  <c r="J508" i="6"/>
  <c r="N508" i="6"/>
  <c r="R508" i="6"/>
  <c r="G508" i="6"/>
  <c r="K508" i="6"/>
  <c r="O508" i="6"/>
  <c r="S508" i="6"/>
  <c r="H500" i="6"/>
  <c r="L500" i="6"/>
  <c r="P500" i="6"/>
  <c r="I500" i="6"/>
  <c r="M500" i="6"/>
  <c r="Q500" i="6"/>
  <c r="J500" i="6"/>
  <c r="N500" i="6"/>
  <c r="R500" i="6"/>
  <c r="G500" i="6"/>
  <c r="K500" i="6"/>
  <c r="O500" i="6"/>
  <c r="S500" i="6"/>
  <c r="H492" i="6"/>
  <c r="L492" i="6"/>
  <c r="P492" i="6"/>
  <c r="I492" i="6"/>
  <c r="M492" i="6"/>
  <c r="Q492" i="6"/>
  <c r="J492" i="6"/>
  <c r="N492" i="6"/>
  <c r="R492" i="6"/>
  <c r="G492" i="6"/>
  <c r="K492" i="6"/>
  <c r="O492" i="6"/>
  <c r="S492" i="6"/>
  <c r="H488" i="6"/>
  <c r="L488" i="6"/>
  <c r="P488" i="6"/>
  <c r="I488" i="6"/>
  <c r="M488" i="6"/>
  <c r="Q488" i="6"/>
  <c r="J488" i="6"/>
  <c r="N488" i="6"/>
  <c r="R488" i="6"/>
  <c r="G488" i="6"/>
  <c r="K488" i="6"/>
  <c r="O488" i="6"/>
  <c r="S488" i="6"/>
  <c r="H484" i="6"/>
  <c r="L484" i="6"/>
  <c r="P484" i="6"/>
  <c r="I484" i="6"/>
  <c r="M484" i="6"/>
  <c r="Q484" i="6"/>
  <c r="J484" i="6"/>
  <c r="N484" i="6"/>
  <c r="R484" i="6"/>
  <c r="G484" i="6"/>
  <c r="K484" i="6"/>
  <c r="O484" i="6"/>
  <c r="S484" i="6"/>
  <c r="H480" i="6"/>
  <c r="L480" i="6"/>
  <c r="P480" i="6"/>
  <c r="I480" i="6"/>
  <c r="M480" i="6"/>
  <c r="Q480" i="6"/>
  <c r="J480" i="6"/>
  <c r="N480" i="6"/>
  <c r="R480" i="6"/>
  <c r="G480" i="6"/>
  <c r="K480" i="6"/>
  <c r="O480" i="6"/>
  <c r="S480" i="6"/>
  <c r="H476" i="6"/>
  <c r="L476" i="6"/>
  <c r="P476" i="6"/>
  <c r="I476" i="6"/>
  <c r="M476" i="6"/>
  <c r="Q476" i="6"/>
  <c r="J476" i="6"/>
  <c r="N476" i="6"/>
  <c r="R476" i="6"/>
  <c r="G476" i="6"/>
  <c r="K476" i="6"/>
  <c r="O476" i="6"/>
  <c r="S476" i="6"/>
  <c r="H472" i="6"/>
  <c r="L472" i="6"/>
  <c r="P472" i="6"/>
  <c r="I472" i="6"/>
  <c r="M472" i="6"/>
  <c r="Q472" i="6"/>
  <c r="J472" i="6"/>
  <c r="N472" i="6"/>
  <c r="R472" i="6"/>
  <c r="G472" i="6"/>
  <c r="K472" i="6"/>
  <c r="O472" i="6"/>
  <c r="S472" i="6"/>
  <c r="I1115" i="6"/>
  <c r="M1115" i="6"/>
  <c r="Q1115" i="6"/>
  <c r="H1115" i="6"/>
  <c r="L1115" i="6"/>
  <c r="P1115" i="6"/>
  <c r="I1111" i="6"/>
  <c r="M1111" i="6"/>
  <c r="Q1111" i="6"/>
  <c r="J1111" i="6"/>
  <c r="N1111" i="6"/>
  <c r="H1111" i="6"/>
  <c r="L1111" i="6"/>
  <c r="P1111" i="6"/>
  <c r="I1107" i="6"/>
  <c r="M1107" i="6"/>
  <c r="Q1107" i="6"/>
  <c r="J1107" i="6"/>
  <c r="N1107" i="6"/>
  <c r="R1107" i="6"/>
  <c r="H1107" i="6"/>
  <c r="L1107" i="6"/>
  <c r="P1107" i="6"/>
  <c r="I1103" i="6"/>
  <c r="M1103" i="6"/>
  <c r="Q1103" i="6"/>
  <c r="J1103" i="6"/>
  <c r="N1103" i="6"/>
  <c r="R1103" i="6"/>
  <c r="H1103" i="6"/>
  <c r="L1103" i="6"/>
  <c r="P1103" i="6"/>
  <c r="I1099" i="6"/>
  <c r="M1099" i="6"/>
  <c r="Q1099" i="6"/>
  <c r="J1099" i="6"/>
  <c r="N1099" i="6"/>
  <c r="R1099" i="6"/>
  <c r="H1099" i="6"/>
  <c r="L1099" i="6"/>
  <c r="P1099" i="6"/>
  <c r="I1095" i="6"/>
  <c r="M1095" i="6"/>
  <c r="Q1095" i="6"/>
  <c r="J1095" i="6"/>
  <c r="N1095" i="6"/>
  <c r="R1095" i="6"/>
  <c r="H1095" i="6"/>
  <c r="L1095" i="6"/>
  <c r="P1095" i="6"/>
  <c r="I1091" i="6"/>
  <c r="M1091" i="6"/>
  <c r="Q1091" i="6"/>
  <c r="J1091" i="6"/>
  <c r="N1091" i="6"/>
  <c r="R1091" i="6"/>
  <c r="H1091" i="6"/>
  <c r="L1091" i="6"/>
  <c r="P1091" i="6"/>
  <c r="I1087" i="6"/>
  <c r="M1087" i="6"/>
  <c r="Q1087" i="6"/>
  <c r="J1087" i="6"/>
  <c r="N1087" i="6"/>
  <c r="R1087" i="6"/>
  <c r="H1087" i="6"/>
  <c r="L1087" i="6"/>
  <c r="P1087" i="6"/>
  <c r="I1083" i="6"/>
  <c r="M1083" i="6"/>
  <c r="Q1083" i="6"/>
  <c r="J1083" i="6"/>
  <c r="N1083" i="6"/>
  <c r="R1083" i="6"/>
  <c r="H1083" i="6"/>
  <c r="L1083" i="6"/>
  <c r="P1083" i="6"/>
  <c r="I1079" i="6"/>
  <c r="M1079" i="6"/>
  <c r="Q1079" i="6"/>
  <c r="J1079" i="6"/>
  <c r="N1079" i="6"/>
  <c r="R1079" i="6"/>
  <c r="G1079" i="6"/>
  <c r="K1079" i="6"/>
  <c r="O1079" i="6"/>
  <c r="S1079" i="6"/>
  <c r="H1079" i="6"/>
  <c r="L1079" i="6"/>
  <c r="P1079" i="6"/>
  <c r="I1075" i="6"/>
  <c r="M1075" i="6"/>
  <c r="Q1075" i="6"/>
  <c r="J1075" i="6"/>
  <c r="N1075" i="6"/>
  <c r="R1075" i="6"/>
  <c r="G1075" i="6"/>
  <c r="K1075" i="6"/>
  <c r="O1075" i="6"/>
  <c r="S1075" i="6"/>
  <c r="H1075" i="6"/>
  <c r="L1075" i="6"/>
  <c r="P1075" i="6"/>
  <c r="I1071" i="6"/>
  <c r="M1071" i="6"/>
  <c r="Q1071" i="6"/>
  <c r="J1071" i="6"/>
  <c r="N1071" i="6"/>
  <c r="R1071" i="6"/>
  <c r="G1071" i="6"/>
  <c r="K1071" i="6"/>
  <c r="O1071" i="6"/>
  <c r="S1071" i="6"/>
  <c r="H1071" i="6"/>
  <c r="L1071" i="6"/>
  <c r="P1071" i="6"/>
  <c r="I1067" i="6"/>
  <c r="M1067" i="6"/>
  <c r="Q1067" i="6"/>
  <c r="J1067" i="6"/>
  <c r="N1067" i="6"/>
  <c r="R1067" i="6"/>
  <c r="G1067" i="6"/>
  <c r="K1067" i="6"/>
  <c r="O1067" i="6"/>
  <c r="S1067" i="6"/>
  <c r="H1067" i="6"/>
  <c r="L1067" i="6"/>
  <c r="P1067" i="6"/>
  <c r="I1063" i="6"/>
  <c r="M1063" i="6"/>
  <c r="Q1063" i="6"/>
  <c r="J1063" i="6"/>
  <c r="N1063" i="6"/>
  <c r="R1063" i="6"/>
  <c r="G1063" i="6"/>
  <c r="K1063" i="6"/>
  <c r="O1063" i="6"/>
  <c r="S1063" i="6"/>
  <c r="H1063" i="6"/>
  <c r="L1063" i="6"/>
  <c r="P1063" i="6"/>
  <c r="I1059" i="6"/>
  <c r="M1059" i="6"/>
  <c r="Q1059" i="6"/>
  <c r="J1059" i="6"/>
  <c r="N1059" i="6"/>
  <c r="R1059" i="6"/>
  <c r="G1059" i="6"/>
  <c r="K1059" i="6"/>
  <c r="O1059" i="6"/>
  <c r="S1059" i="6"/>
  <c r="H1059" i="6"/>
  <c r="L1059" i="6"/>
  <c r="P1059" i="6"/>
  <c r="I1055" i="6"/>
  <c r="M1055" i="6"/>
  <c r="Q1055" i="6"/>
  <c r="J1055" i="6"/>
  <c r="N1055" i="6"/>
  <c r="R1055" i="6"/>
  <c r="G1055" i="6"/>
  <c r="K1055" i="6"/>
  <c r="O1055" i="6"/>
  <c r="S1055" i="6"/>
  <c r="H1055" i="6"/>
  <c r="L1055" i="6"/>
  <c r="P1055" i="6"/>
  <c r="I1051" i="6"/>
  <c r="M1051" i="6"/>
  <c r="Q1051" i="6"/>
  <c r="J1051" i="6"/>
  <c r="N1051" i="6"/>
  <c r="R1051" i="6"/>
  <c r="G1051" i="6"/>
  <c r="K1051" i="6"/>
  <c r="O1051" i="6"/>
  <c r="S1051" i="6"/>
  <c r="H1051" i="6"/>
  <c r="L1051" i="6"/>
  <c r="P1051" i="6"/>
  <c r="I1047" i="6"/>
  <c r="M1047" i="6"/>
  <c r="Q1047" i="6"/>
  <c r="J1047" i="6"/>
  <c r="N1047" i="6"/>
  <c r="R1047" i="6"/>
  <c r="G1047" i="6"/>
  <c r="K1047" i="6"/>
  <c r="O1047" i="6"/>
  <c r="S1047" i="6"/>
  <c r="H1047" i="6"/>
  <c r="L1047" i="6"/>
  <c r="P1047" i="6"/>
  <c r="I1043" i="6"/>
  <c r="M1043" i="6"/>
  <c r="Q1043" i="6"/>
  <c r="J1043" i="6"/>
  <c r="N1043" i="6"/>
  <c r="R1043" i="6"/>
  <c r="G1043" i="6"/>
  <c r="K1043" i="6"/>
  <c r="O1043" i="6"/>
  <c r="S1043" i="6"/>
  <c r="H1043" i="6"/>
  <c r="L1043" i="6"/>
  <c r="P1043" i="6"/>
  <c r="I1039" i="6"/>
  <c r="M1039" i="6"/>
  <c r="Q1039" i="6"/>
  <c r="J1039" i="6"/>
  <c r="N1039" i="6"/>
  <c r="R1039" i="6"/>
  <c r="G1039" i="6"/>
  <c r="K1039" i="6"/>
  <c r="O1039" i="6"/>
  <c r="S1039" i="6"/>
  <c r="H1039" i="6"/>
  <c r="L1039" i="6"/>
  <c r="P1039" i="6"/>
  <c r="I1035" i="6"/>
  <c r="M1035" i="6"/>
  <c r="Q1035" i="6"/>
  <c r="J1035" i="6"/>
  <c r="N1035" i="6"/>
  <c r="R1035" i="6"/>
  <c r="G1035" i="6"/>
  <c r="K1035" i="6"/>
  <c r="O1035" i="6"/>
  <c r="S1035" i="6"/>
  <c r="H1035" i="6"/>
  <c r="L1035" i="6"/>
  <c r="P1035" i="6"/>
  <c r="I1031" i="6"/>
  <c r="M1031" i="6"/>
  <c r="Q1031" i="6"/>
  <c r="J1031" i="6"/>
  <c r="N1031" i="6"/>
  <c r="R1031" i="6"/>
  <c r="G1031" i="6"/>
  <c r="K1031" i="6"/>
  <c r="O1031" i="6"/>
  <c r="S1031" i="6"/>
  <c r="H1031" i="6"/>
  <c r="L1031" i="6"/>
  <c r="P1031" i="6"/>
  <c r="I1027" i="6"/>
  <c r="M1027" i="6"/>
  <c r="Q1027" i="6"/>
  <c r="J1027" i="6"/>
  <c r="N1027" i="6"/>
  <c r="R1027" i="6"/>
  <c r="G1027" i="6"/>
  <c r="K1027" i="6"/>
  <c r="O1027" i="6"/>
  <c r="S1027" i="6"/>
  <c r="H1027" i="6"/>
  <c r="L1027" i="6"/>
  <c r="P1027" i="6"/>
  <c r="I1023" i="6"/>
  <c r="M1023" i="6"/>
  <c r="Q1023" i="6"/>
  <c r="J1023" i="6"/>
  <c r="N1023" i="6"/>
  <c r="R1023" i="6"/>
  <c r="G1023" i="6"/>
  <c r="K1023" i="6"/>
  <c r="O1023" i="6"/>
  <c r="S1023" i="6"/>
  <c r="H1023" i="6"/>
  <c r="L1023" i="6"/>
  <c r="P1023" i="6"/>
  <c r="I1019" i="6"/>
  <c r="M1019" i="6"/>
  <c r="Q1019" i="6"/>
  <c r="J1019" i="6"/>
  <c r="N1019" i="6"/>
  <c r="R1019" i="6"/>
  <c r="G1019" i="6"/>
  <c r="K1019" i="6"/>
  <c r="O1019" i="6"/>
  <c r="S1019" i="6"/>
  <c r="H1019" i="6"/>
  <c r="L1019" i="6"/>
  <c r="P1019" i="6"/>
  <c r="I1015" i="6"/>
  <c r="M1015" i="6"/>
  <c r="Q1015" i="6"/>
  <c r="J1015" i="6"/>
  <c r="N1015" i="6"/>
  <c r="R1015" i="6"/>
  <c r="G1015" i="6"/>
  <c r="K1015" i="6"/>
  <c r="O1015" i="6"/>
  <c r="S1015" i="6"/>
  <c r="H1015" i="6"/>
  <c r="L1015" i="6"/>
  <c r="P1015" i="6"/>
  <c r="I1011" i="6"/>
  <c r="M1011" i="6"/>
  <c r="Q1011" i="6"/>
  <c r="J1011" i="6"/>
  <c r="N1011" i="6"/>
  <c r="R1011" i="6"/>
  <c r="G1011" i="6"/>
  <c r="K1011" i="6"/>
  <c r="O1011" i="6"/>
  <c r="S1011" i="6"/>
  <c r="H1011" i="6"/>
  <c r="L1011" i="6"/>
  <c r="P1011" i="6"/>
  <c r="I1007" i="6"/>
  <c r="M1007" i="6"/>
  <c r="Q1007" i="6"/>
  <c r="J1007" i="6"/>
  <c r="N1007" i="6"/>
  <c r="R1007" i="6"/>
  <c r="G1007" i="6"/>
  <c r="K1007" i="6"/>
  <c r="O1007" i="6"/>
  <c r="S1007" i="6"/>
  <c r="H1007" i="6"/>
  <c r="L1007" i="6"/>
  <c r="P1007" i="6"/>
  <c r="I1003" i="6"/>
  <c r="M1003" i="6"/>
  <c r="Q1003" i="6"/>
  <c r="J1003" i="6"/>
  <c r="N1003" i="6"/>
  <c r="R1003" i="6"/>
  <c r="G1003" i="6"/>
  <c r="K1003" i="6"/>
  <c r="O1003" i="6"/>
  <c r="S1003" i="6"/>
  <c r="H1003" i="6"/>
  <c r="L1003" i="6"/>
  <c r="P1003" i="6"/>
  <c r="I999" i="6"/>
  <c r="M999" i="6"/>
  <c r="Q999" i="6"/>
  <c r="J999" i="6"/>
  <c r="N999" i="6"/>
  <c r="R999" i="6"/>
  <c r="G999" i="6"/>
  <c r="K999" i="6"/>
  <c r="O999" i="6"/>
  <c r="S999" i="6"/>
  <c r="H999" i="6"/>
  <c r="L999" i="6"/>
  <c r="P999" i="6"/>
  <c r="I995" i="6"/>
  <c r="M995" i="6"/>
  <c r="Q995" i="6"/>
  <c r="J995" i="6"/>
  <c r="N995" i="6"/>
  <c r="R995" i="6"/>
  <c r="G995" i="6"/>
  <c r="K995" i="6"/>
  <c r="O995" i="6"/>
  <c r="S995" i="6"/>
  <c r="H995" i="6"/>
  <c r="L995" i="6"/>
  <c r="P995" i="6"/>
  <c r="I991" i="6"/>
  <c r="M991" i="6"/>
  <c r="Q991" i="6"/>
  <c r="J991" i="6"/>
  <c r="N991" i="6"/>
  <c r="R991" i="6"/>
  <c r="G991" i="6"/>
  <c r="K991" i="6"/>
  <c r="O991" i="6"/>
  <c r="S991" i="6"/>
  <c r="H991" i="6"/>
  <c r="L991" i="6"/>
  <c r="P991" i="6"/>
  <c r="I987" i="6"/>
  <c r="M987" i="6"/>
  <c r="Q987" i="6"/>
  <c r="J987" i="6"/>
  <c r="N987" i="6"/>
  <c r="R987" i="6"/>
  <c r="G987" i="6"/>
  <c r="K987" i="6"/>
  <c r="O987" i="6"/>
  <c r="S987" i="6"/>
  <c r="H987" i="6"/>
  <c r="L987" i="6"/>
  <c r="P987" i="6"/>
  <c r="I983" i="6"/>
  <c r="M983" i="6"/>
  <c r="Q983" i="6"/>
  <c r="J983" i="6"/>
  <c r="N983" i="6"/>
  <c r="R983" i="6"/>
  <c r="G983" i="6"/>
  <c r="K983" i="6"/>
  <c r="O983" i="6"/>
  <c r="S983" i="6"/>
  <c r="H983" i="6"/>
  <c r="L983" i="6"/>
  <c r="P983" i="6"/>
  <c r="I979" i="6"/>
  <c r="M979" i="6"/>
  <c r="Q979" i="6"/>
  <c r="J979" i="6"/>
  <c r="N979" i="6"/>
  <c r="R979" i="6"/>
  <c r="G979" i="6"/>
  <c r="K979" i="6"/>
  <c r="O979" i="6"/>
  <c r="S979" i="6"/>
  <c r="H979" i="6"/>
  <c r="L979" i="6"/>
  <c r="P979" i="6"/>
  <c r="I975" i="6"/>
  <c r="M975" i="6"/>
  <c r="Q975" i="6"/>
  <c r="J975" i="6"/>
  <c r="N975" i="6"/>
  <c r="R975" i="6"/>
  <c r="G975" i="6"/>
  <c r="K975" i="6"/>
  <c r="O975" i="6"/>
  <c r="S975" i="6"/>
  <c r="H975" i="6"/>
  <c r="L975" i="6"/>
  <c r="P975" i="6"/>
  <c r="I971" i="6"/>
  <c r="M971" i="6"/>
  <c r="Q971" i="6"/>
  <c r="J971" i="6"/>
  <c r="N971" i="6"/>
  <c r="R971" i="6"/>
  <c r="G971" i="6"/>
  <c r="K971" i="6"/>
  <c r="O971" i="6"/>
  <c r="S971" i="6"/>
  <c r="H971" i="6"/>
  <c r="L971" i="6"/>
  <c r="P971" i="6"/>
  <c r="I967" i="6"/>
  <c r="M967" i="6"/>
  <c r="Q967" i="6"/>
  <c r="J967" i="6"/>
  <c r="N967" i="6"/>
  <c r="R967" i="6"/>
  <c r="G967" i="6"/>
  <c r="K967" i="6"/>
  <c r="O967" i="6"/>
  <c r="S967" i="6"/>
  <c r="H967" i="6"/>
  <c r="L967" i="6"/>
  <c r="P967" i="6"/>
  <c r="I963" i="6"/>
  <c r="M963" i="6"/>
  <c r="Q963" i="6"/>
  <c r="J963" i="6"/>
  <c r="N963" i="6"/>
  <c r="R963" i="6"/>
  <c r="G963" i="6"/>
  <c r="K963" i="6"/>
  <c r="O963" i="6"/>
  <c r="S963" i="6"/>
  <c r="H963" i="6"/>
  <c r="L963" i="6"/>
  <c r="P963" i="6"/>
  <c r="I959" i="6"/>
  <c r="M959" i="6"/>
  <c r="Q959" i="6"/>
  <c r="J959" i="6"/>
  <c r="N959" i="6"/>
  <c r="R959" i="6"/>
  <c r="G959" i="6"/>
  <c r="K959" i="6"/>
  <c r="O959" i="6"/>
  <c r="S959" i="6"/>
  <c r="H959" i="6"/>
  <c r="L959" i="6"/>
  <c r="P959" i="6"/>
  <c r="I955" i="6"/>
  <c r="M955" i="6"/>
  <c r="Q955" i="6"/>
  <c r="J955" i="6"/>
  <c r="N955" i="6"/>
  <c r="R955" i="6"/>
  <c r="G955" i="6"/>
  <c r="K955" i="6"/>
  <c r="O955" i="6"/>
  <c r="S955" i="6"/>
  <c r="H955" i="6"/>
  <c r="L955" i="6"/>
  <c r="P955" i="6"/>
  <c r="I951" i="6"/>
  <c r="M951" i="6"/>
  <c r="Q951" i="6"/>
  <c r="J951" i="6"/>
  <c r="N951" i="6"/>
  <c r="R951" i="6"/>
  <c r="G951" i="6"/>
  <c r="K951" i="6"/>
  <c r="O951" i="6"/>
  <c r="S951" i="6"/>
  <c r="H951" i="6"/>
  <c r="L951" i="6"/>
  <c r="P951" i="6"/>
  <c r="I947" i="6"/>
  <c r="M947" i="6"/>
  <c r="Q947" i="6"/>
  <c r="J947" i="6"/>
  <c r="N947" i="6"/>
  <c r="R947" i="6"/>
  <c r="G947" i="6"/>
  <c r="K947" i="6"/>
  <c r="O947" i="6"/>
  <c r="S947" i="6"/>
  <c r="H947" i="6"/>
  <c r="L947" i="6"/>
  <c r="P947" i="6"/>
  <c r="I943" i="6"/>
  <c r="M943" i="6"/>
  <c r="Q943" i="6"/>
  <c r="J943" i="6"/>
  <c r="N943" i="6"/>
  <c r="R943" i="6"/>
  <c r="G943" i="6"/>
  <c r="K943" i="6"/>
  <c r="O943" i="6"/>
  <c r="S943" i="6"/>
  <c r="H943" i="6"/>
  <c r="L943" i="6"/>
  <c r="P943" i="6"/>
  <c r="I939" i="6"/>
  <c r="M939" i="6"/>
  <c r="Q939" i="6"/>
  <c r="J939" i="6"/>
  <c r="N939" i="6"/>
  <c r="R939" i="6"/>
  <c r="G939" i="6"/>
  <c r="K939" i="6"/>
  <c r="O939" i="6"/>
  <c r="S939" i="6"/>
  <c r="H939" i="6"/>
  <c r="L939" i="6"/>
  <c r="P939" i="6"/>
  <c r="I935" i="6"/>
  <c r="M935" i="6"/>
  <c r="Q935" i="6"/>
  <c r="J935" i="6"/>
  <c r="N935" i="6"/>
  <c r="R935" i="6"/>
  <c r="G935" i="6"/>
  <c r="K935" i="6"/>
  <c r="O935" i="6"/>
  <c r="S935" i="6"/>
  <c r="H935" i="6"/>
  <c r="L935" i="6"/>
  <c r="P935" i="6"/>
  <c r="I931" i="6"/>
  <c r="M931" i="6"/>
  <c r="Q931" i="6"/>
  <c r="J931" i="6"/>
  <c r="N931" i="6"/>
  <c r="R931" i="6"/>
  <c r="G931" i="6"/>
  <c r="K931" i="6"/>
  <c r="O931" i="6"/>
  <c r="S931" i="6"/>
  <c r="H931" i="6"/>
  <c r="L931" i="6"/>
  <c r="P931" i="6"/>
  <c r="I927" i="6"/>
  <c r="M927" i="6"/>
  <c r="Q927" i="6"/>
  <c r="J927" i="6"/>
  <c r="N927" i="6"/>
  <c r="R927" i="6"/>
  <c r="G927" i="6"/>
  <c r="K927" i="6"/>
  <c r="O927" i="6"/>
  <c r="S927" i="6"/>
  <c r="H927" i="6"/>
  <c r="L927" i="6"/>
  <c r="P927" i="6"/>
  <c r="I923" i="6"/>
  <c r="M923" i="6"/>
  <c r="Q923" i="6"/>
  <c r="J923" i="6"/>
  <c r="N923" i="6"/>
  <c r="R923" i="6"/>
  <c r="G923" i="6"/>
  <c r="K923" i="6"/>
  <c r="O923" i="6"/>
  <c r="S923" i="6"/>
  <c r="H923" i="6"/>
  <c r="L923" i="6"/>
  <c r="P923" i="6"/>
  <c r="I919" i="6"/>
  <c r="M919" i="6"/>
  <c r="Q919" i="6"/>
  <c r="J919" i="6"/>
  <c r="N919" i="6"/>
  <c r="R919" i="6"/>
  <c r="G919" i="6"/>
  <c r="K919" i="6"/>
  <c r="O919" i="6"/>
  <c r="S919" i="6"/>
  <c r="H919" i="6"/>
  <c r="L919" i="6"/>
  <c r="P919" i="6"/>
  <c r="I915" i="6"/>
  <c r="M915" i="6"/>
  <c r="Q915" i="6"/>
  <c r="J915" i="6"/>
  <c r="N915" i="6"/>
  <c r="R915" i="6"/>
  <c r="G915" i="6"/>
  <c r="K915" i="6"/>
  <c r="O915" i="6"/>
  <c r="S915" i="6"/>
  <c r="H915" i="6"/>
  <c r="L915" i="6"/>
  <c r="P915" i="6"/>
  <c r="I911" i="6"/>
  <c r="M911" i="6"/>
  <c r="Q911" i="6"/>
  <c r="J911" i="6"/>
  <c r="N911" i="6"/>
  <c r="R911" i="6"/>
  <c r="G911" i="6"/>
  <c r="K911" i="6"/>
  <c r="O911" i="6"/>
  <c r="S911" i="6"/>
  <c r="H911" i="6"/>
  <c r="L911" i="6"/>
  <c r="P911" i="6"/>
  <c r="I907" i="6"/>
  <c r="M907" i="6"/>
  <c r="Q907" i="6"/>
  <c r="J907" i="6"/>
  <c r="N907" i="6"/>
  <c r="R907" i="6"/>
  <c r="G907" i="6"/>
  <c r="K907" i="6"/>
  <c r="O907" i="6"/>
  <c r="S907" i="6"/>
  <c r="H907" i="6"/>
  <c r="L907" i="6"/>
  <c r="P907" i="6"/>
  <c r="I903" i="6"/>
  <c r="M903" i="6"/>
  <c r="Q903" i="6"/>
  <c r="J903" i="6"/>
  <c r="N903" i="6"/>
  <c r="R903" i="6"/>
  <c r="G903" i="6"/>
  <c r="K903" i="6"/>
  <c r="O903" i="6"/>
  <c r="S903" i="6"/>
  <c r="H903" i="6"/>
  <c r="L903" i="6"/>
  <c r="P903" i="6"/>
  <c r="I899" i="6"/>
  <c r="M899" i="6"/>
  <c r="Q899" i="6"/>
  <c r="J899" i="6"/>
  <c r="N899" i="6"/>
  <c r="R899" i="6"/>
  <c r="G899" i="6"/>
  <c r="K899" i="6"/>
  <c r="O899" i="6"/>
  <c r="S899" i="6"/>
  <c r="H899" i="6"/>
  <c r="L899" i="6"/>
  <c r="P899" i="6"/>
  <c r="I895" i="6"/>
  <c r="M895" i="6"/>
  <c r="Q895" i="6"/>
  <c r="J895" i="6"/>
  <c r="N895" i="6"/>
  <c r="R895" i="6"/>
  <c r="G895" i="6"/>
  <c r="K895" i="6"/>
  <c r="O895" i="6"/>
  <c r="S895" i="6"/>
  <c r="H895" i="6"/>
  <c r="L895" i="6"/>
  <c r="P895" i="6"/>
  <c r="I891" i="6"/>
  <c r="M891" i="6"/>
  <c r="Q891" i="6"/>
  <c r="J891" i="6"/>
  <c r="N891" i="6"/>
  <c r="R891" i="6"/>
  <c r="G891" i="6"/>
  <c r="K891" i="6"/>
  <c r="O891" i="6"/>
  <c r="S891" i="6"/>
  <c r="H891" i="6"/>
  <c r="L891" i="6"/>
  <c r="P891" i="6"/>
  <c r="I887" i="6"/>
  <c r="M887" i="6"/>
  <c r="Q887" i="6"/>
  <c r="J887" i="6"/>
  <c r="N887" i="6"/>
  <c r="R887" i="6"/>
  <c r="G887" i="6"/>
  <c r="K887" i="6"/>
  <c r="O887" i="6"/>
  <c r="S887" i="6"/>
  <c r="H887" i="6"/>
  <c r="L887" i="6"/>
  <c r="P887" i="6"/>
  <c r="I883" i="6"/>
  <c r="M883" i="6"/>
  <c r="Q883" i="6"/>
  <c r="J883" i="6"/>
  <c r="N883" i="6"/>
  <c r="R883" i="6"/>
  <c r="G883" i="6"/>
  <c r="K883" i="6"/>
  <c r="O883" i="6"/>
  <c r="S883" i="6"/>
  <c r="H883" i="6"/>
  <c r="L883" i="6"/>
  <c r="P883" i="6"/>
  <c r="I879" i="6"/>
  <c r="M879" i="6"/>
  <c r="Q879" i="6"/>
  <c r="J879" i="6"/>
  <c r="N879" i="6"/>
  <c r="R879" i="6"/>
  <c r="G879" i="6"/>
  <c r="K879" i="6"/>
  <c r="O879" i="6"/>
  <c r="S879" i="6"/>
  <c r="H879" i="6"/>
  <c r="L879" i="6"/>
  <c r="P879" i="6"/>
  <c r="I875" i="6"/>
  <c r="M875" i="6"/>
  <c r="Q875" i="6"/>
  <c r="J875" i="6"/>
  <c r="N875" i="6"/>
  <c r="R875" i="6"/>
  <c r="G875" i="6"/>
  <c r="K875" i="6"/>
  <c r="O875" i="6"/>
  <c r="S875" i="6"/>
  <c r="H875" i="6"/>
  <c r="L875" i="6"/>
  <c r="P875" i="6"/>
  <c r="I871" i="6"/>
  <c r="M871" i="6"/>
  <c r="Q871" i="6"/>
  <c r="J871" i="6"/>
  <c r="N871" i="6"/>
  <c r="R871" i="6"/>
  <c r="G871" i="6"/>
  <c r="K871" i="6"/>
  <c r="O871" i="6"/>
  <c r="S871" i="6"/>
  <c r="H871" i="6"/>
  <c r="L871" i="6"/>
  <c r="P871" i="6"/>
  <c r="I867" i="6"/>
  <c r="M867" i="6"/>
  <c r="Q867" i="6"/>
  <c r="J867" i="6"/>
  <c r="N867" i="6"/>
  <c r="R867" i="6"/>
  <c r="G867" i="6"/>
  <c r="K867" i="6"/>
  <c r="O867" i="6"/>
  <c r="S867" i="6"/>
  <c r="H867" i="6"/>
  <c r="L867" i="6"/>
  <c r="P867" i="6"/>
  <c r="I863" i="6"/>
  <c r="M863" i="6"/>
  <c r="Q863" i="6"/>
  <c r="J863" i="6"/>
  <c r="N863" i="6"/>
  <c r="R863" i="6"/>
  <c r="G863" i="6"/>
  <c r="K863" i="6"/>
  <c r="O863" i="6"/>
  <c r="S863" i="6"/>
  <c r="H863" i="6"/>
  <c r="L863" i="6"/>
  <c r="P863" i="6"/>
  <c r="I859" i="6"/>
  <c r="M859" i="6"/>
  <c r="Q859" i="6"/>
  <c r="J859" i="6"/>
  <c r="N859" i="6"/>
  <c r="R859" i="6"/>
  <c r="G859" i="6"/>
  <c r="K859" i="6"/>
  <c r="O859" i="6"/>
  <c r="S859" i="6"/>
  <c r="H859" i="6"/>
  <c r="L859" i="6"/>
  <c r="P859" i="6"/>
  <c r="I855" i="6"/>
  <c r="M855" i="6"/>
  <c r="Q855" i="6"/>
  <c r="J855" i="6"/>
  <c r="N855" i="6"/>
  <c r="R855" i="6"/>
  <c r="G855" i="6"/>
  <c r="K855" i="6"/>
  <c r="O855" i="6"/>
  <c r="S855" i="6"/>
  <c r="H855" i="6"/>
  <c r="L855" i="6"/>
  <c r="P855" i="6"/>
  <c r="I851" i="6"/>
  <c r="M851" i="6"/>
  <c r="Q851" i="6"/>
  <c r="J851" i="6"/>
  <c r="N851" i="6"/>
  <c r="R851" i="6"/>
  <c r="G851" i="6"/>
  <c r="K851" i="6"/>
  <c r="O851" i="6"/>
  <c r="S851" i="6"/>
  <c r="H851" i="6"/>
  <c r="L851" i="6"/>
  <c r="P851" i="6"/>
  <c r="I847" i="6"/>
  <c r="M847" i="6"/>
  <c r="Q847" i="6"/>
  <c r="J847" i="6"/>
  <c r="N847" i="6"/>
  <c r="R847" i="6"/>
  <c r="G847" i="6"/>
  <c r="K847" i="6"/>
  <c r="O847" i="6"/>
  <c r="S847" i="6"/>
  <c r="H847" i="6"/>
  <c r="L847" i="6"/>
  <c r="P847" i="6"/>
  <c r="I843" i="6"/>
  <c r="M843" i="6"/>
  <c r="Q843" i="6"/>
  <c r="J843" i="6"/>
  <c r="N843" i="6"/>
  <c r="R843" i="6"/>
  <c r="G843" i="6"/>
  <c r="K843" i="6"/>
  <c r="O843" i="6"/>
  <c r="S843" i="6"/>
  <c r="H843" i="6"/>
  <c r="L843" i="6"/>
  <c r="P843" i="6"/>
  <c r="I839" i="6"/>
  <c r="M839" i="6"/>
  <c r="Q839" i="6"/>
  <c r="J839" i="6"/>
  <c r="N839" i="6"/>
  <c r="R839" i="6"/>
  <c r="G839" i="6"/>
  <c r="K839" i="6"/>
  <c r="O839" i="6"/>
  <c r="S839" i="6"/>
  <c r="H839" i="6"/>
  <c r="L839" i="6"/>
  <c r="P839" i="6"/>
  <c r="I835" i="6"/>
  <c r="M835" i="6"/>
  <c r="Q835" i="6"/>
  <c r="J835" i="6"/>
  <c r="N835" i="6"/>
  <c r="R835" i="6"/>
  <c r="G835" i="6"/>
  <c r="K835" i="6"/>
  <c r="O835" i="6"/>
  <c r="S835" i="6"/>
  <c r="H835" i="6"/>
  <c r="L835" i="6"/>
  <c r="P835" i="6"/>
  <c r="I831" i="6"/>
  <c r="M831" i="6"/>
  <c r="Q831" i="6"/>
  <c r="J831" i="6"/>
  <c r="N831" i="6"/>
  <c r="R831" i="6"/>
  <c r="G831" i="6"/>
  <c r="K831" i="6"/>
  <c r="O831" i="6"/>
  <c r="S831" i="6"/>
  <c r="H831" i="6"/>
  <c r="L831" i="6"/>
  <c r="P831" i="6"/>
  <c r="I827" i="6"/>
  <c r="M827" i="6"/>
  <c r="Q827" i="6"/>
  <c r="J827" i="6"/>
  <c r="N827" i="6"/>
  <c r="R827" i="6"/>
  <c r="G827" i="6"/>
  <c r="K827" i="6"/>
  <c r="O827" i="6"/>
  <c r="S827" i="6"/>
  <c r="H827" i="6"/>
  <c r="L827" i="6"/>
  <c r="P827" i="6"/>
  <c r="I823" i="6"/>
  <c r="M823" i="6"/>
  <c r="Q823" i="6"/>
  <c r="J823" i="6"/>
  <c r="N823" i="6"/>
  <c r="R823" i="6"/>
  <c r="G823" i="6"/>
  <c r="K823" i="6"/>
  <c r="O823" i="6"/>
  <c r="S823" i="6"/>
  <c r="H823" i="6"/>
  <c r="L823" i="6"/>
  <c r="P823" i="6"/>
  <c r="I819" i="6"/>
  <c r="M819" i="6"/>
  <c r="Q819" i="6"/>
  <c r="J819" i="6"/>
  <c r="N819" i="6"/>
  <c r="R819" i="6"/>
  <c r="G819" i="6"/>
  <c r="K819" i="6"/>
  <c r="O819" i="6"/>
  <c r="S819" i="6"/>
  <c r="H819" i="6"/>
  <c r="L819" i="6"/>
  <c r="P819" i="6"/>
  <c r="I815" i="6"/>
  <c r="M815" i="6"/>
  <c r="Q815" i="6"/>
  <c r="J815" i="6"/>
  <c r="N815" i="6"/>
  <c r="R815" i="6"/>
  <c r="G815" i="6"/>
  <c r="K815" i="6"/>
  <c r="O815" i="6"/>
  <c r="S815" i="6"/>
  <c r="H815" i="6"/>
  <c r="L815" i="6"/>
  <c r="P815" i="6"/>
  <c r="I811" i="6"/>
  <c r="M811" i="6"/>
  <c r="Q811" i="6"/>
  <c r="J811" i="6"/>
  <c r="N811" i="6"/>
  <c r="R811" i="6"/>
  <c r="G811" i="6"/>
  <c r="K811" i="6"/>
  <c r="O811" i="6"/>
  <c r="S811" i="6"/>
  <c r="H811" i="6"/>
  <c r="L811" i="6"/>
  <c r="P811" i="6"/>
  <c r="I807" i="6"/>
  <c r="M807" i="6"/>
  <c r="Q807" i="6"/>
  <c r="J807" i="6"/>
  <c r="N807" i="6"/>
  <c r="R807" i="6"/>
  <c r="G807" i="6"/>
  <c r="K807" i="6"/>
  <c r="O807" i="6"/>
  <c r="S807" i="6"/>
  <c r="H807" i="6"/>
  <c r="L807" i="6"/>
  <c r="P807" i="6"/>
  <c r="I803" i="6"/>
  <c r="M803" i="6"/>
  <c r="Q803" i="6"/>
  <c r="J803" i="6"/>
  <c r="N803" i="6"/>
  <c r="R803" i="6"/>
  <c r="G803" i="6"/>
  <c r="K803" i="6"/>
  <c r="O803" i="6"/>
  <c r="S803" i="6"/>
  <c r="H803" i="6"/>
  <c r="L803" i="6"/>
  <c r="P803" i="6"/>
  <c r="I799" i="6"/>
  <c r="M799" i="6"/>
  <c r="Q799" i="6"/>
  <c r="J799" i="6"/>
  <c r="N799" i="6"/>
  <c r="R799" i="6"/>
  <c r="G799" i="6"/>
  <c r="K799" i="6"/>
  <c r="O799" i="6"/>
  <c r="S799" i="6"/>
  <c r="H799" i="6"/>
  <c r="L799" i="6"/>
  <c r="P799" i="6"/>
  <c r="I795" i="6"/>
  <c r="M795" i="6"/>
  <c r="Q795" i="6"/>
  <c r="J795" i="6"/>
  <c r="N795" i="6"/>
  <c r="R795" i="6"/>
  <c r="G795" i="6"/>
  <c r="K795" i="6"/>
  <c r="O795" i="6"/>
  <c r="S795" i="6"/>
  <c r="H795" i="6"/>
  <c r="L795" i="6"/>
  <c r="P795" i="6"/>
  <c r="I791" i="6"/>
  <c r="M791" i="6"/>
  <c r="Q791" i="6"/>
  <c r="J791" i="6"/>
  <c r="N791" i="6"/>
  <c r="R791" i="6"/>
  <c r="G791" i="6"/>
  <c r="K791" i="6"/>
  <c r="O791" i="6"/>
  <c r="S791" i="6"/>
  <c r="H791" i="6"/>
  <c r="L791" i="6"/>
  <c r="P791" i="6"/>
  <c r="I787" i="6"/>
  <c r="M787" i="6"/>
  <c r="Q787" i="6"/>
  <c r="J787" i="6"/>
  <c r="N787" i="6"/>
  <c r="R787" i="6"/>
  <c r="G787" i="6"/>
  <c r="K787" i="6"/>
  <c r="O787" i="6"/>
  <c r="S787" i="6"/>
  <c r="H787" i="6"/>
  <c r="L787" i="6"/>
  <c r="P787" i="6"/>
  <c r="I783" i="6"/>
  <c r="M783" i="6"/>
  <c r="Q783" i="6"/>
  <c r="J783" i="6"/>
  <c r="N783" i="6"/>
  <c r="R783" i="6"/>
  <c r="G783" i="6"/>
  <c r="K783" i="6"/>
  <c r="O783" i="6"/>
  <c r="S783" i="6"/>
  <c r="H783" i="6"/>
  <c r="L783" i="6"/>
  <c r="P783" i="6"/>
  <c r="I779" i="6"/>
  <c r="M779" i="6"/>
  <c r="Q779" i="6"/>
  <c r="J779" i="6"/>
  <c r="N779" i="6"/>
  <c r="R779" i="6"/>
  <c r="G779" i="6"/>
  <c r="K779" i="6"/>
  <c r="O779" i="6"/>
  <c r="S779" i="6"/>
  <c r="H779" i="6"/>
  <c r="L779" i="6"/>
  <c r="P779" i="6"/>
  <c r="I775" i="6"/>
  <c r="M775" i="6"/>
  <c r="Q775" i="6"/>
  <c r="J775" i="6"/>
  <c r="N775" i="6"/>
  <c r="R775" i="6"/>
  <c r="G775" i="6"/>
  <c r="K775" i="6"/>
  <c r="O775" i="6"/>
  <c r="S775" i="6"/>
  <c r="H775" i="6"/>
  <c r="L775" i="6"/>
  <c r="P775" i="6"/>
  <c r="I771" i="6"/>
  <c r="M771" i="6"/>
  <c r="Q771" i="6"/>
  <c r="J771" i="6"/>
  <c r="N771" i="6"/>
  <c r="R771" i="6"/>
  <c r="G771" i="6"/>
  <c r="K771" i="6"/>
  <c r="O771" i="6"/>
  <c r="S771" i="6"/>
  <c r="H771" i="6"/>
  <c r="L771" i="6"/>
  <c r="P771" i="6"/>
  <c r="I767" i="6"/>
  <c r="M767" i="6"/>
  <c r="Q767" i="6"/>
  <c r="J767" i="6"/>
  <c r="N767" i="6"/>
  <c r="R767" i="6"/>
  <c r="G767" i="6"/>
  <c r="K767" i="6"/>
  <c r="O767" i="6"/>
  <c r="S767" i="6"/>
  <c r="H767" i="6"/>
  <c r="L767" i="6"/>
  <c r="P767" i="6"/>
  <c r="I763" i="6"/>
  <c r="M763" i="6"/>
  <c r="Q763" i="6"/>
  <c r="J763" i="6"/>
  <c r="N763" i="6"/>
  <c r="R763" i="6"/>
  <c r="G763" i="6"/>
  <c r="K763" i="6"/>
  <c r="O763" i="6"/>
  <c r="S763" i="6"/>
  <c r="H763" i="6"/>
  <c r="L763" i="6"/>
  <c r="P763" i="6"/>
  <c r="I759" i="6"/>
  <c r="M759" i="6"/>
  <c r="Q759" i="6"/>
  <c r="J759" i="6"/>
  <c r="N759" i="6"/>
  <c r="R759" i="6"/>
  <c r="G759" i="6"/>
  <c r="K759" i="6"/>
  <c r="O759" i="6"/>
  <c r="S759" i="6"/>
  <c r="H759" i="6"/>
  <c r="L759" i="6"/>
  <c r="P759" i="6"/>
  <c r="I755" i="6"/>
  <c r="M755" i="6"/>
  <c r="Q755" i="6"/>
  <c r="J755" i="6"/>
  <c r="N755" i="6"/>
  <c r="R755" i="6"/>
  <c r="G755" i="6"/>
  <c r="K755" i="6"/>
  <c r="O755" i="6"/>
  <c r="S755" i="6"/>
  <c r="H755" i="6"/>
  <c r="L755" i="6"/>
  <c r="P755" i="6"/>
  <c r="I751" i="6"/>
  <c r="M751" i="6"/>
  <c r="Q751" i="6"/>
  <c r="J751" i="6"/>
  <c r="N751" i="6"/>
  <c r="R751" i="6"/>
  <c r="G751" i="6"/>
  <c r="K751" i="6"/>
  <c r="O751" i="6"/>
  <c r="S751" i="6"/>
  <c r="H751" i="6"/>
  <c r="L751" i="6"/>
  <c r="P751" i="6"/>
  <c r="I747" i="6"/>
  <c r="M747" i="6"/>
  <c r="Q747" i="6"/>
  <c r="J747" i="6"/>
  <c r="N747" i="6"/>
  <c r="R747" i="6"/>
  <c r="G747" i="6"/>
  <c r="K747" i="6"/>
  <c r="O747" i="6"/>
  <c r="S747" i="6"/>
  <c r="H747" i="6"/>
  <c r="L747" i="6"/>
  <c r="P747" i="6"/>
  <c r="I743" i="6"/>
  <c r="M743" i="6"/>
  <c r="Q743" i="6"/>
  <c r="J743" i="6"/>
  <c r="N743" i="6"/>
  <c r="R743" i="6"/>
  <c r="G743" i="6"/>
  <c r="K743" i="6"/>
  <c r="O743" i="6"/>
  <c r="S743" i="6"/>
  <c r="H743" i="6"/>
  <c r="L743" i="6"/>
  <c r="P743" i="6"/>
  <c r="I739" i="6"/>
  <c r="M739" i="6"/>
  <c r="Q739" i="6"/>
  <c r="J739" i="6"/>
  <c r="N739" i="6"/>
  <c r="R739" i="6"/>
  <c r="G739" i="6"/>
  <c r="K739" i="6"/>
  <c r="O739" i="6"/>
  <c r="S739" i="6"/>
  <c r="H739" i="6"/>
  <c r="L739" i="6"/>
  <c r="P739" i="6"/>
  <c r="I735" i="6"/>
  <c r="M735" i="6"/>
  <c r="Q735" i="6"/>
  <c r="J735" i="6"/>
  <c r="N735" i="6"/>
  <c r="R735" i="6"/>
  <c r="G735" i="6"/>
  <c r="K735" i="6"/>
  <c r="O735" i="6"/>
  <c r="S735" i="6"/>
  <c r="H735" i="6"/>
  <c r="L735" i="6"/>
  <c r="P735" i="6"/>
  <c r="I731" i="6"/>
  <c r="M731" i="6"/>
  <c r="Q731" i="6"/>
  <c r="J731" i="6"/>
  <c r="N731" i="6"/>
  <c r="R731" i="6"/>
  <c r="G731" i="6"/>
  <c r="K731" i="6"/>
  <c r="O731" i="6"/>
  <c r="S731" i="6"/>
  <c r="H731" i="6"/>
  <c r="L731" i="6"/>
  <c r="P731" i="6"/>
  <c r="I727" i="6"/>
  <c r="M727" i="6"/>
  <c r="Q727" i="6"/>
  <c r="J727" i="6"/>
  <c r="N727" i="6"/>
  <c r="R727" i="6"/>
  <c r="G727" i="6"/>
  <c r="K727" i="6"/>
  <c r="O727" i="6"/>
  <c r="S727" i="6"/>
  <c r="H727" i="6"/>
  <c r="L727" i="6"/>
  <c r="P727" i="6"/>
  <c r="I723" i="6"/>
  <c r="M723" i="6"/>
  <c r="Q723" i="6"/>
  <c r="J723" i="6"/>
  <c r="N723" i="6"/>
  <c r="R723" i="6"/>
  <c r="G723" i="6"/>
  <c r="K723" i="6"/>
  <c r="O723" i="6"/>
  <c r="S723" i="6"/>
  <c r="H723" i="6"/>
  <c r="L723" i="6"/>
  <c r="P723" i="6"/>
  <c r="I719" i="6"/>
  <c r="M719" i="6"/>
  <c r="Q719" i="6"/>
  <c r="J719" i="6"/>
  <c r="N719" i="6"/>
  <c r="R719" i="6"/>
  <c r="G719" i="6"/>
  <c r="K719" i="6"/>
  <c r="O719" i="6"/>
  <c r="S719" i="6"/>
  <c r="H719" i="6"/>
  <c r="L719" i="6"/>
  <c r="P719" i="6"/>
  <c r="I715" i="6"/>
  <c r="M715" i="6"/>
  <c r="Q715" i="6"/>
  <c r="J715" i="6"/>
  <c r="N715" i="6"/>
  <c r="R715" i="6"/>
  <c r="G715" i="6"/>
  <c r="K715" i="6"/>
  <c r="O715" i="6"/>
  <c r="S715" i="6"/>
  <c r="H715" i="6"/>
  <c r="L715" i="6"/>
  <c r="P715" i="6"/>
  <c r="I711" i="6"/>
  <c r="M711" i="6"/>
  <c r="Q711" i="6"/>
  <c r="J711" i="6"/>
  <c r="N711" i="6"/>
  <c r="R711" i="6"/>
  <c r="G711" i="6"/>
  <c r="K711" i="6"/>
  <c r="O711" i="6"/>
  <c r="S711" i="6"/>
  <c r="H711" i="6"/>
  <c r="L711" i="6"/>
  <c r="P711" i="6"/>
  <c r="I707" i="6"/>
  <c r="M707" i="6"/>
  <c r="Q707" i="6"/>
  <c r="J707" i="6"/>
  <c r="N707" i="6"/>
  <c r="R707" i="6"/>
  <c r="G707" i="6"/>
  <c r="K707" i="6"/>
  <c r="O707" i="6"/>
  <c r="S707" i="6"/>
  <c r="H707" i="6"/>
  <c r="L707" i="6"/>
  <c r="P707" i="6"/>
  <c r="I703" i="6"/>
  <c r="M703" i="6"/>
  <c r="Q703" i="6"/>
  <c r="J703" i="6"/>
  <c r="N703" i="6"/>
  <c r="R703" i="6"/>
  <c r="G703" i="6"/>
  <c r="K703" i="6"/>
  <c r="O703" i="6"/>
  <c r="S703" i="6"/>
  <c r="H703" i="6"/>
  <c r="L703" i="6"/>
  <c r="P703" i="6"/>
  <c r="I699" i="6"/>
  <c r="M699" i="6"/>
  <c r="Q699" i="6"/>
  <c r="J699" i="6"/>
  <c r="N699" i="6"/>
  <c r="R699" i="6"/>
  <c r="G699" i="6"/>
  <c r="K699" i="6"/>
  <c r="O699" i="6"/>
  <c r="S699" i="6"/>
  <c r="H699" i="6"/>
  <c r="L699" i="6"/>
  <c r="P699" i="6"/>
  <c r="I695" i="6"/>
  <c r="M695" i="6"/>
  <c r="Q695" i="6"/>
  <c r="J695" i="6"/>
  <c r="N695" i="6"/>
  <c r="R695" i="6"/>
  <c r="G695" i="6"/>
  <c r="K695" i="6"/>
  <c r="O695" i="6"/>
  <c r="S695" i="6"/>
  <c r="H695" i="6"/>
  <c r="L695" i="6"/>
  <c r="P695" i="6"/>
  <c r="I691" i="6"/>
  <c r="M691" i="6"/>
  <c r="Q691" i="6"/>
  <c r="J691" i="6"/>
  <c r="N691" i="6"/>
  <c r="R691" i="6"/>
  <c r="G691" i="6"/>
  <c r="K691" i="6"/>
  <c r="O691" i="6"/>
  <c r="S691" i="6"/>
  <c r="H691" i="6"/>
  <c r="L691" i="6"/>
  <c r="P691" i="6"/>
  <c r="I687" i="6"/>
  <c r="M687" i="6"/>
  <c r="Q687" i="6"/>
  <c r="J687" i="6"/>
  <c r="N687" i="6"/>
  <c r="R687" i="6"/>
  <c r="G687" i="6"/>
  <c r="K687" i="6"/>
  <c r="O687" i="6"/>
  <c r="S687" i="6"/>
  <c r="H687" i="6"/>
  <c r="L687" i="6"/>
  <c r="P687" i="6"/>
  <c r="I683" i="6"/>
  <c r="M683" i="6"/>
  <c r="Q683" i="6"/>
  <c r="J683" i="6"/>
  <c r="N683" i="6"/>
  <c r="R683" i="6"/>
  <c r="G683" i="6"/>
  <c r="K683" i="6"/>
  <c r="O683" i="6"/>
  <c r="S683" i="6"/>
  <c r="H683" i="6"/>
  <c r="L683" i="6"/>
  <c r="P683" i="6"/>
  <c r="I679" i="6"/>
  <c r="M679" i="6"/>
  <c r="Q679" i="6"/>
  <c r="J679" i="6"/>
  <c r="N679" i="6"/>
  <c r="R679" i="6"/>
  <c r="G679" i="6"/>
  <c r="K679" i="6"/>
  <c r="O679" i="6"/>
  <c r="S679" i="6"/>
  <c r="H679" i="6"/>
  <c r="L679" i="6"/>
  <c r="P679" i="6"/>
  <c r="I675" i="6"/>
  <c r="M675" i="6"/>
  <c r="Q675" i="6"/>
  <c r="J675" i="6"/>
  <c r="N675" i="6"/>
  <c r="R675" i="6"/>
  <c r="G675" i="6"/>
  <c r="K675" i="6"/>
  <c r="O675" i="6"/>
  <c r="S675" i="6"/>
  <c r="H675" i="6"/>
  <c r="L675" i="6"/>
  <c r="P675" i="6"/>
  <c r="I671" i="6"/>
  <c r="M671" i="6"/>
  <c r="Q671" i="6"/>
  <c r="J671" i="6"/>
  <c r="N671" i="6"/>
  <c r="R671" i="6"/>
  <c r="G671" i="6"/>
  <c r="K671" i="6"/>
  <c r="O671" i="6"/>
  <c r="S671" i="6"/>
  <c r="H671" i="6"/>
  <c r="L671" i="6"/>
  <c r="P671" i="6"/>
  <c r="I667" i="6"/>
  <c r="M667" i="6"/>
  <c r="Q667" i="6"/>
  <c r="J667" i="6"/>
  <c r="N667" i="6"/>
  <c r="R667" i="6"/>
  <c r="G667" i="6"/>
  <c r="K667" i="6"/>
  <c r="O667" i="6"/>
  <c r="S667" i="6"/>
  <c r="H667" i="6"/>
  <c r="L667" i="6"/>
  <c r="P667" i="6"/>
  <c r="I663" i="6"/>
  <c r="M663" i="6"/>
  <c r="Q663" i="6"/>
  <c r="J663" i="6"/>
  <c r="N663" i="6"/>
  <c r="R663" i="6"/>
  <c r="G663" i="6"/>
  <c r="K663" i="6"/>
  <c r="O663" i="6"/>
  <c r="S663" i="6"/>
  <c r="H663" i="6"/>
  <c r="L663" i="6"/>
  <c r="P663" i="6"/>
  <c r="I659" i="6"/>
  <c r="M659" i="6"/>
  <c r="Q659" i="6"/>
  <c r="J659" i="6"/>
  <c r="N659" i="6"/>
  <c r="R659" i="6"/>
  <c r="G659" i="6"/>
  <c r="K659" i="6"/>
  <c r="O659" i="6"/>
  <c r="S659" i="6"/>
  <c r="H659" i="6"/>
  <c r="L659" i="6"/>
  <c r="P659" i="6"/>
  <c r="I655" i="6"/>
  <c r="M655" i="6"/>
  <c r="Q655" i="6"/>
  <c r="J655" i="6"/>
  <c r="N655" i="6"/>
  <c r="R655" i="6"/>
  <c r="G655" i="6"/>
  <c r="K655" i="6"/>
  <c r="O655" i="6"/>
  <c r="S655" i="6"/>
  <c r="H655" i="6"/>
  <c r="L655" i="6"/>
  <c r="P655" i="6"/>
  <c r="I651" i="6"/>
  <c r="M651" i="6"/>
  <c r="Q651" i="6"/>
  <c r="J651" i="6"/>
  <c r="N651" i="6"/>
  <c r="R651" i="6"/>
  <c r="G651" i="6"/>
  <c r="K651" i="6"/>
  <c r="O651" i="6"/>
  <c r="S651" i="6"/>
  <c r="H651" i="6"/>
  <c r="L651" i="6"/>
  <c r="P651" i="6"/>
  <c r="I647" i="6"/>
  <c r="M647" i="6"/>
  <c r="Q647" i="6"/>
  <c r="J647" i="6"/>
  <c r="N647" i="6"/>
  <c r="R647" i="6"/>
  <c r="G647" i="6"/>
  <c r="K647" i="6"/>
  <c r="O647" i="6"/>
  <c r="S647" i="6"/>
  <c r="H647" i="6"/>
  <c r="L647" i="6"/>
  <c r="P647" i="6"/>
  <c r="I643" i="6"/>
  <c r="M643" i="6"/>
  <c r="Q643" i="6"/>
  <c r="J643" i="6"/>
  <c r="N643" i="6"/>
  <c r="R643" i="6"/>
  <c r="G643" i="6"/>
  <c r="K643" i="6"/>
  <c r="O643" i="6"/>
  <c r="S643" i="6"/>
  <c r="H643" i="6"/>
  <c r="L643" i="6"/>
  <c r="P643" i="6"/>
  <c r="I639" i="6"/>
  <c r="M639" i="6"/>
  <c r="Q639" i="6"/>
  <c r="J639" i="6"/>
  <c r="N639" i="6"/>
  <c r="R639" i="6"/>
  <c r="G639" i="6"/>
  <c r="K639" i="6"/>
  <c r="O639" i="6"/>
  <c r="S639" i="6"/>
  <c r="H639" i="6"/>
  <c r="L639" i="6"/>
  <c r="P639" i="6"/>
  <c r="I635" i="6"/>
  <c r="M635" i="6"/>
  <c r="Q635" i="6"/>
  <c r="J635" i="6"/>
  <c r="N635" i="6"/>
  <c r="R635" i="6"/>
  <c r="G635" i="6"/>
  <c r="K635" i="6"/>
  <c r="O635" i="6"/>
  <c r="S635" i="6"/>
  <c r="H635" i="6"/>
  <c r="L635" i="6"/>
  <c r="P635" i="6"/>
  <c r="I631" i="6"/>
  <c r="M631" i="6"/>
  <c r="Q631" i="6"/>
  <c r="J631" i="6"/>
  <c r="N631" i="6"/>
  <c r="R631" i="6"/>
  <c r="G631" i="6"/>
  <c r="K631" i="6"/>
  <c r="O631" i="6"/>
  <c r="S631" i="6"/>
  <c r="H631" i="6"/>
  <c r="L631" i="6"/>
  <c r="P631" i="6"/>
  <c r="I627" i="6"/>
  <c r="M627" i="6"/>
  <c r="Q627" i="6"/>
  <c r="J627" i="6"/>
  <c r="N627" i="6"/>
  <c r="R627" i="6"/>
  <c r="G627" i="6"/>
  <c r="K627" i="6"/>
  <c r="O627" i="6"/>
  <c r="S627" i="6"/>
  <c r="H627" i="6"/>
  <c r="L627" i="6"/>
  <c r="P627" i="6"/>
  <c r="I623" i="6"/>
  <c r="M623" i="6"/>
  <c r="Q623" i="6"/>
  <c r="J623" i="6"/>
  <c r="N623" i="6"/>
  <c r="R623" i="6"/>
  <c r="G623" i="6"/>
  <c r="K623" i="6"/>
  <c r="O623" i="6"/>
  <c r="S623" i="6"/>
  <c r="H623" i="6"/>
  <c r="L623" i="6"/>
  <c r="P623" i="6"/>
  <c r="I619" i="6"/>
  <c r="M619" i="6"/>
  <c r="Q619" i="6"/>
  <c r="J619" i="6"/>
  <c r="N619" i="6"/>
  <c r="R619" i="6"/>
  <c r="G619" i="6"/>
  <c r="K619" i="6"/>
  <c r="O619" i="6"/>
  <c r="S619" i="6"/>
  <c r="H619" i="6"/>
  <c r="L619" i="6"/>
  <c r="P619" i="6"/>
  <c r="I615" i="6"/>
  <c r="M615" i="6"/>
  <c r="Q615" i="6"/>
  <c r="J615" i="6"/>
  <c r="N615" i="6"/>
  <c r="R615" i="6"/>
  <c r="G615" i="6"/>
  <c r="K615" i="6"/>
  <c r="O615" i="6"/>
  <c r="S615" i="6"/>
  <c r="H615" i="6"/>
  <c r="L615" i="6"/>
  <c r="P615" i="6"/>
  <c r="I611" i="6"/>
  <c r="M611" i="6"/>
  <c r="Q611" i="6"/>
  <c r="J611" i="6"/>
  <c r="N611" i="6"/>
  <c r="R611" i="6"/>
  <c r="G611" i="6"/>
  <c r="K611" i="6"/>
  <c r="O611" i="6"/>
  <c r="S611" i="6"/>
  <c r="H611" i="6"/>
  <c r="L611" i="6"/>
  <c r="P611" i="6"/>
  <c r="I607" i="6"/>
  <c r="M607" i="6"/>
  <c r="Q607" i="6"/>
  <c r="J607" i="6"/>
  <c r="N607" i="6"/>
  <c r="R607" i="6"/>
  <c r="G607" i="6"/>
  <c r="K607" i="6"/>
  <c r="O607" i="6"/>
  <c r="S607" i="6"/>
  <c r="H607" i="6"/>
  <c r="L607" i="6"/>
  <c r="P607" i="6"/>
  <c r="I603" i="6"/>
  <c r="M603" i="6"/>
  <c r="Q603" i="6"/>
  <c r="J603" i="6"/>
  <c r="N603" i="6"/>
  <c r="R603" i="6"/>
  <c r="G603" i="6"/>
  <c r="K603" i="6"/>
  <c r="O603" i="6"/>
  <c r="S603" i="6"/>
  <c r="H603" i="6"/>
  <c r="L603" i="6"/>
  <c r="P603" i="6"/>
  <c r="I599" i="6"/>
  <c r="M599" i="6"/>
  <c r="Q599" i="6"/>
  <c r="J599" i="6"/>
  <c r="N599" i="6"/>
  <c r="R599" i="6"/>
  <c r="G599" i="6"/>
  <c r="K599" i="6"/>
  <c r="O599" i="6"/>
  <c r="S599" i="6"/>
  <c r="H599" i="6"/>
  <c r="L599" i="6"/>
  <c r="P599" i="6"/>
  <c r="I595" i="6"/>
  <c r="M595" i="6"/>
  <c r="Q595" i="6"/>
  <c r="J595" i="6"/>
  <c r="N595" i="6"/>
  <c r="R595" i="6"/>
  <c r="G595" i="6"/>
  <c r="K595" i="6"/>
  <c r="O595" i="6"/>
  <c r="S595" i="6"/>
  <c r="H595" i="6"/>
  <c r="L595" i="6"/>
  <c r="P595" i="6"/>
  <c r="I591" i="6"/>
  <c r="M591" i="6"/>
  <c r="Q591" i="6"/>
  <c r="J591" i="6"/>
  <c r="N591" i="6"/>
  <c r="R591" i="6"/>
  <c r="G591" i="6"/>
  <c r="K591" i="6"/>
  <c r="O591" i="6"/>
  <c r="S591" i="6"/>
  <c r="H591" i="6"/>
  <c r="L591" i="6"/>
  <c r="P591" i="6"/>
  <c r="I587" i="6"/>
  <c r="M587" i="6"/>
  <c r="Q587" i="6"/>
  <c r="J587" i="6"/>
  <c r="N587" i="6"/>
  <c r="R587" i="6"/>
  <c r="G587" i="6"/>
  <c r="K587" i="6"/>
  <c r="O587" i="6"/>
  <c r="S587" i="6"/>
  <c r="H587" i="6"/>
  <c r="L587" i="6"/>
  <c r="P587" i="6"/>
  <c r="I583" i="6"/>
  <c r="M583" i="6"/>
  <c r="Q583" i="6"/>
  <c r="J583" i="6"/>
  <c r="N583" i="6"/>
  <c r="R583" i="6"/>
  <c r="G583" i="6"/>
  <c r="K583" i="6"/>
  <c r="O583" i="6"/>
  <c r="S583" i="6"/>
  <c r="H583" i="6"/>
  <c r="L583" i="6"/>
  <c r="P583" i="6"/>
  <c r="I579" i="6"/>
  <c r="M579" i="6"/>
  <c r="Q579" i="6"/>
  <c r="J579" i="6"/>
  <c r="N579" i="6"/>
  <c r="R579" i="6"/>
  <c r="G579" i="6"/>
  <c r="K579" i="6"/>
  <c r="O579" i="6"/>
  <c r="S579" i="6"/>
  <c r="H579" i="6"/>
  <c r="L579" i="6"/>
  <c r="P579" i="6"/>
  <c r="I575" i="6"/>
  <c r="M575" i="6"/>
  <c r="Q575" i="6"/>
  <c r="J575" i="6"/>
  <c r="N575" i="6"/>
  <c r="R575" i="6"/>
  <c r="G575" i="6"/>
  <c r="K575" i="6"/>
  <c r="O575" i="6"/>
  <c r="S575" i="6"/>
  <c r="H575" i="6"/>
  <c r="L575" i="6"/>
  <c r="P575" i="6"/>
  <c r="I571" i="6"/>
  <c r="M571" i="6"/>
  <c r="Q571" i="6"/>
  <c r="J571" i="6"/>
  <c r="N571" i="6"/>
  <c r="R571" i="6"/>
  <c r="G571" i="6"/>
  <c r="K571" i="6"/>
  <c r="O571" i="6"/>
  <c r="S571" i="6"/>
  <c r="H571" i="6"/>
  <c r="L571" i="6"/>
  <c r="P571" i="6"/>
  <c r="I567" i="6"/>
  <c r="M567" i="6"/>
  <c r="Q567" i="6"/>
  <c r="J567" i="6"/>
  <c r="N567" i="6"/>
  <c r="R567" i="6"/>
  <c r="G567" i="6"/>
  <c r="K567" i="6"/>
  <c r="O567" i="6"/>
  <c r="S567" i="6"/>
  <c r="H567" i="6"/>
  <c r="L567" i="6"/>
  <c r="P567" i="6"/>
  <c r="I563" i="6"/>
  <c r="M563" i="6"/>
  <c r="Q563" i="6"/>
  <c r="J563" i="6"/>
  <c r="N563" i="6"/>
  <c r="R563" i="6"/>
  <c r="G563" i="6"/>
  <c r="K563" i="6"/>
  <c r="O563" i="6"/>
  <c r="S563" i="6"/>
  <c r="H563" i="6"/>
  <c r="L563" i="6"/>
  <c r="P563" i="6"/>
  <c r="I559" i="6"/>
  <c r="M559" i="6"/>
  <c r="Q559" i="6"/>
  <c r="J559" i="6"/>
  <c r="N559" i="6"/>
  <c r="R559" i="6"/>
  <c r="G559" i="6"/>
  <c r="K559" i="6"/>
  <c r="O559" i="6"/>
  <c r="S559" i="6"/>
  <c r="H559" i="6"/>
  <c r="L559" i="6"/>
  <c r="P559" i="6"/>
  <c r="I555" i="6"/>
  <c r="M555" i="6"/>
  <c r="Q555" i="6"/>
  <c r="J555" i="6"/>
  <c r="N555" i="6"/>
  <c r="R555" i="6"/>
  <c r="G555" i="6"/>
  <c r="K555" i="6"/>
  <c r="O555" i="6"/>
  <c r="S555" i="6"/>
  <c r="H555" i="6"/>
  <c r="L555" i="6"/>
  <c r="P555" i="6"/>
  <c r="I551" i="6"/>
  <c r="M551" i="6"/>
  <c r="Q551" i="6"/>
  <c r="J551" i="6"/>
  <c r="N551" i="6"/>
  <c r="R551" i="6"/>
  <c r="G551" i="6"/>
  <c r="K551" i="6"/>
  <c r="O551" i="6"/>
  <c r="S551" i="6"/>
  <c r="H551" i="6"/>
  <c r="L551" i="6"/>
  <c r="P551" i="6"/>
  <c r="I547" i="6"/>
  <c r="M547" i="6"/>
  <c r="Q547" i="6"/>
  <c r="J547" i="6"/>
  <c r="N547" i="6"/>
  <c r="R547" i="6"/>
  <c r="G547" i="6"/>
  <c r="K547" i="6"/>
  <c r="O547" i="6"/>
  <c r="S547" i="6"/>
  <c r="H547" i="6"/>
  <c r="L547" i="6"/>
  <c r="P547" i="6"/>
  <c r="I543" i="6"/>
  <c r="M543" i="6"/>
  <c r="Q543" i="6"/>
  <c r="J543" i="6"/>
  <c r="N543" i="6"/>
  <c r="R543" i="6"/>
  <c r="G543" i="6"/>
  <c r="K543" i="6"/>
  <c r="O543" i="6"/>
  <c r="S543" i="6"/>
  <c r="H543" i="6"/>
  <c r="L543" i="6"/>
  <c r="P543" i="6"/>
  <c r="I539" i="6"/>
  <c r="M539" i="6"/>
  <c r="Q539" i="6"/>
  <c r="J539" i="6"/>
  <c r="N539" i="6"/>
  <c r="R539" i="6"/>
  <c r="G539" i="6"/>
  <c r="K539" i="6"/>
  <c r="O539" i="6"/>
  <c r="S539" i="6"/>
  <c r="H539" i="6"/>
  <c r="L539" i="6"/>
  <c r="P539" i="6"/>
  <c r="I535" i="6"/>
  <c r="M535" i="6"/>
  <c r="Q535" i="6"/>
  <c r="J535" i="6"/>
  <c r="N535" i="6"/>
  <c r="R535" i="6"/>
  <c r="G535" i="6"/>
  <c r="K535" i="6"/>
  <c r="O535" i="6"/>
  <c r="S535" i="6"/>
  <c r="H535" i="6"/>
  <c r="L535" i="6"/>
  <c r="P535" i="6"/>
  <c r="I531" i="6"/>
  <c r="M531" i="6"/>
  <c r="Q531" i="6"/>
  <c r="J531" i="6"/>
  <c r="N531" i="6"/>
  <c r="R531" i="6"/>
  <c r="G531" i="6"/>
  <c r="K531" i="6"/>
  <c r="O531" i="6"/>
  <c r="S531" i="6"/>
  <c r="H531" i="6"/>
  <c r="L531" i="6"/>
  <c r="P531" i="6"/>
  <c r="I527" i="6"/>
  <c r="M527" i="6"/>
  <c r="Q527" i="6"/>
  <c r="J527" i="6"/>
  <c r="N527" i="6"/>
  <c r="R527" i="6"/>
  <c r="G527" i="6"/>
  <c r="K527" i="6"/>
  <c r="O527" i="6"/>
  <c r="S527" i="6"/>
  <c r="H527" i="6"/>
  <c r="L527" i="6"/>
  <c r="P527" i="6"/>
  <c r="I523" i="6"/>
  <c r="M523" i="6"/>
  <c r="Q523" i="6"/>
  <c r="J523" i="6"/>
  <c r="N523" i="6"/>
  <c r="R523" i="6"/>
  <c r="G523" i="6"/>
  <c r="K523" i="6"/>
  <c r="O523" i="6"/>
  <c r="S523" i="6"/>
  <c r="H523" i="6"/>
  <c r="L523" i="6"/>
  <c r="P523" i="6"/>
  <c r="I519" i="6"/>
  <c r="M519" i="6"/>
  <c r="Q519" i="6"/>
  <c r="J519" i="6"/>
  <c r="N519" i="6"/>
  <c r="R519" i="6"/>
  <c r="G519" i="6"/>
  <c r="K519" i="6"/>
  <c r="O519" i="6"/>
  <c r="S519" i="6"/>
  <c r="H519" i="6"/>
  <c r="L519" i="6"/>
  <c r="P519" i="6"/>
  <c r="I515" i="6"/>
  <c r="M515" i="6"/>
  <c r="Q515" i="6"/>
  <c r="J515" i="6"/>
  <c r="N515" i="6"/>
  <c r="R515" i="6"/>
  <c r="G515" i="6"/>
  <c r="K515" i="6"/>
  <c r="O515" i="6"/>
  <c r="S515" i="6"/>
  <c r="H515" i="6"/>
  <c r="L515" i="6"/>
  <c r="P515" i="6"/>
  <c r="I511" i="6"/>
  <c r="M511" i="6"/>
  <c r="Q511" i="6"/>
  <c r="J511" i="6"/>
  <c r="N511" i="6"/>
  <c r="R511" i="6"/>
  <c r="G511" i="6"/>
  <c r="K511" i="6"/>
  <c r="O511" i="6"/>
  <c r="S511" i="6"/>
  <c r="H511" i="6"/>
  <c r="L511" i="6"/>
  <c r="P511" i="6"/>
  <c r="I507" i="6"/>
  <c r="M507" i="6"/>
  <c r="Q507" i="6"/>
  <c r="J507" i="6"/>
  <c r="N507" i="6"/>
  <c r="R507" i="6"/>
  <c r="G507" i="6"/>
  <c r="K507" i="6"/>
  <c r="O507" i="6"/>
  <c r="S507" i="6"/>
  <c r="H507" i="6"/>
  <c r="L507" i="6"/>
  <c r="P507" i="6"/>
  <c r="I503" i="6"/>
  <c r="M503" i="6"/>
  <c r="Q503" i="6"/>
  <c r="J503" i="6"/>
  <c r="N503" i="6"/>
  <c r="R503" i="6"/>
  <c r="G503" i="6"/>
  <c r="K503" i="6"/>
  <c r="O503" i="6"/>
  <c r="S503" i="6"/>
  <c r="H503" i="6"/>
  <c r="L503" i="6"/>
  <c r="P503" i="6"/>
  <c r="I499" i="6"/>
  <c r="M499" i="6"/>
  <c r="Q499" i="6"/>
  <c r="J499" i="6"/>
  <c r="N499" i="6"/>
  <c r="R499" i="6"/>
  <c r="G499" i="6"/>
  <c r="K499" i="6"/>
  <c r="O499" i="6"/>
  <c r="S499" i="6"/>
  <c r="H499" i="6"/>
  <c r="L499" i="6"/>
  <c r="P499" i="6"/>
  <c r="I495" i="6"/>
  <c r="M495" i="6"/>
  <c r="Q495" i="6"/>
  <c r="J495" i="6"/>
  <c r="N495" i="6"/>
  <c r="R495" i="6"/>
  <c r="G495" i="6"/>
  <c r="K495" i="6"/>
  <c r="O495" i="6"/>
  <c r="S495" i="6"/>
  <c r="H495" i="6"/>
  <c r="L495" i="6"/>
  <c r="P495" i="6"/>
  <c r="I491" i="6"/>
  <c r="M491" i="6"/>
  <c r="Q491" i="6"/>
  <c r="J491" i="6"/>
  <c r="N491" i="6"/>
  <c r="R491" i="6"/>
  <c r="G491" i="6"/>
  <c r="K491" i="6"/>
  <c r="O491" i="6"/>
  <c r="S491" i="6"/>
  <c r="H491" i="6"/>
  <c r="L491" i="6"/>
  <c r="P491" i="6"/>
  <c r="I487" i="6"/>
  <c r="M487" i="6"/>
  <c r="Q487" i="6"/>
  <c r="J487" i="6"/>
  <c r="N487" i="6"/>
  <c r="R487" i="6"/>
  <c r="G487" i="6"/>
  <c r="K487" i="6"/>
  <c r="O487" i="6"/>
  <c r="S487" i="6"/>
  <c r="H487" i="6"/>
  <c r="L487" i="6"/>
  <c r="P487" i="6"/>
  <c r="I483" i="6"/>
  <c r="M483" i="6"/>
  <c r="Q483" i="6"/>
  <c r="J483" i="6"/>
  <c r="N483" i="6"/>
  <c r="R483" i="6"/>
  <c r="G483" i="6"/>
  <c r="K483" i="6"/>
  <c r="O483" i="6"/>
  <c r="S483" i="6"/>
  <c r="H483" i="6"/>
  <c r="L483" i="6"/>
  <c r="P483" i="6"/>
  <c r="I479" i="6"/>
  <c r="M479" i="6"/>
  <c r="Q479" i="6"/>
  <c r="J479" i="6"/>
  <c r="N479" i="6"/>
  <c r="R479" i="6"/>
  <c r="G479" i="6"/>
  <c r="K479" i="6"/>
  <c r="O479" i="6"/>
  <c r="S479" i="6"/>
  <c r="H479" i="6"/>
  <c r="L479" i="6"/>
  <c r="P479" i="6"/>
  <c r="I475" i="6"/>
  <c r="M475" i="6"/>
  <c r="Q475" i="6"/>
  <c r="J475" i="6"/>
  <c r="N475" i="6"/>
  <c r="R475" i="6"/>
  <c r="G475" i="6"/>
  <c r="K475" i="6"/>
  <c r="O475" i="6"/>
  <c r="S475" i="6"/>
  <c r="H475" i="6"/>
  <c r="L475" i="6"/>
  <c r="P475" i="6"/>
  <c r="I471" i="6"/>
  <c r="M471" i="6"/>
  <c r="Q471" i="6"/>
  <c r="J471" i="6"/>
  <c r="N471" i="6"/>
  <c r="R471" i="6"/>
  <c r="G471" i="6"/>
  <c r="K471" i="6"/>
  <c r="O471" i="6"/>
  <c r="S471" i="6"/>
  <c r="H471" i="6"/>
  <c r="L471" i="6"/>
  <c r="P471" i="6"/>
  <c r="I467" i="6"/>
  <c r="M467" i="6"/>
  <c r="Q467" i="6"/>
  <c r="J467" i="6"/>
  <c r="N467" i="6"/>
  <c r="R467" i="6"/>
  <c r="G467" i="6"/>
  <c r="K467" i="6"/>
  <c r="O467" i="6"/>
  <c r="S467" i="6"/>
  <c r="H467" i="6"/>
  <c r="L467" i="6"/>
  <c r="P467" i="6"/>
  <c r="I463" i="6"/>
  <c r="M463" i="6"/>
  <c r="Q463" i="6"/>
  <c r="J463" i="6"/>
  <c r="N463" i="6"/>
  <c r="R463" i="6"/>
  <c r="G463" i="6"/>
  <c r="K463" i="6"/>
  <c r="O463" i="6"/>
  <c r="S463" i="6"/>
  <c r="H463" i="6"/>
  <c r="L463" i="6"/>
  <c r="P463" i="6"/>
  <c r="I459" i="6"/>
  <c r="M459" i="6"/>
  <c r="Q459" i="6"/>
  <c r="J459" i="6"/>
  <c r="N459" i="6"/>
  <c r="R459" i="6"/>
  <c r="G459" i="6"/>
  <c r="K459" i="6"/>
  <c r="O459" i="6"/>
  <c r="S459" i="6"/>
  <c r="H459" i="6"/>
  <c r="L459" i="6"/>
  <c r="P459" i="6"/>
  <c r="I455" i="6"/>
  <c r="M455" i="6"/>
  <c r="Q455" i="6"/>
  <c r="J455" i="6"/>
  <c r="N455" i="6"/>
  <c r="R455" i="6"/>
  <c r="G455" i="6"/>
  <c r="K455" i="6"/>
  <c r="O455" i="6"/>
  <c r="S455" i="6"/>
  <c r="H455" i="6"/>
  <c r="L455" i="6"/>
  <c r="P455" i="6"/>
  <c r="I451" i="6"/>
  <c r="M451" i="6"/>
  <c r="Q451" i="6"/>
  <c r="J451" i="6"/>
  <c r="N451" i="6"/>
  <c r="R451" i="6"/>
  <c r="G451" i="6"/>
  <c r="K451" i="6"/>
  <c r="O451" i="6"/>
  <c r="S451" i="6"/>
  <c r="H451" i="6"/>
  <c r="L451" i="6"/>
  <c r="P451" i="6"/>
  <c r="I447" i="6"/>
  <c r="M447" i="6"/>
  <c r="Q447" i="6"/>
  <c r="J447" i="6"/>
  <c r="N447" i="6"/>
  <c r="R447" i="6"/>
  <c r="G447" i="6"/>
  <c r="K447" i="6"/>
  <c r="O447" i="6"/>
  <c r="S447" i="6"/>
  <c r="H447" i="6"/>
  <c r="L447" i="6"/>
  <c r="P447" i="6"/>
  <c r="I443" i="6"/>
  <c r="M443" i="6"/>
  <c r="Q443" i="6"/>
  <c r="J443" i="6"/>
  <c r="N443" i="6"/>
  <c r="R443" i="6"/>
  <c r="G443" i="6"/>
  <c r="K443" i="6"/>
  <c r="O443" i="6"/>
  <c r="S443" i="6"/>
  <c r="H443" i="6"/>
  <c r="L443" i="6"/>
  <c r="P443" i="6"/>
  <c r="I439" i="6"/>
  <c r="M439" i="6"/>
  <c r="Q439" i="6"/>
  <c r="J439" i="6"/>
  <c r="N439" i="6"/>
  <c r="R439" i="6"/>
  <c r="G439" i="6"/>
  <c r="K439" i="6"/>
  <c r="O439" i="6"/>
  <c r="S439" i="6"/>
  <c r="H439" i="6"/>
  <c r="L439" i="6"/>
  <c r="P439" i="6"/>
  <c r="I435" i="6"/>
  <c r="M435" i="6"/>
  <c r="Q435" i="6"/>
  <c r="J435" i="6"/>
  <c r="N435" i="6"/>
  <c r="R435" i="6"/>
  <c r="G435" i="6"/>
  <c r="K435" i="6"/>
  <c r="O435" i="6"/>
  <c r="S435" i="6"/>
  <c r="H435" i="6"/>
  <c r="L435" i="6"/>
  <c r="P435" i="6"/>
  <c r="I431" i="6"/>
  <c r="M431" i="6"/>
  <c r="Q431" i="6"/>
  <c r="J431" i="6"/>
  <c r="N431" i="6"/>
  <c r="R431" i="6"/>
  <c r="G431" i="6"/>
  <c r="K431" i="6"/>
  <c r="O431" i="6"/>
  <c r="S431" i="6"/>
  <c r="H431" i="6"/>
  <c r="L431" i="6"/>
  <c r="P431" i="6"/>
  <c r="I427" i="6"/>
  <c r="M427" i="6"/>
  <c r="Q427" i="6"/>
  <c r="J427" i="6"/>
  <c r="N427" i="6"/>
  <c r="R427" i="6"/>
  <c r="G427" i="6"/>
  <c r="K427" i="6"/>
  <c r="O427" i="6"/>
  <c r="S427" i="6"/>
  <c r="H427" i="6"/>
  <c r="L427" i="6"/>
  <c r="P427" i="6"/>
  <c r="I423" i="6"/>
  <c r="M423" i="6"/>
  <c r="Q423" i="6"/>
  <c r="J423" i="6"/>
  <c r="N423" i="6"/>
  <c r="R423" i="6"/>
  <c r="G423" i="6"/>
  <c r="K423" i="6"/>
  <c r="O423" i="6"/>
  <c r="S423" i="6"/>
  <c r="H423" i="6"/>
  <c r="L423" i="6"/>
  <c r="P423" i="6"/>
  <c r="I419" i="6"/>
  <c r="M419" i="6"/>
  <c r="Q419" i="6"/>
  <c r="J419" i="6"/>
  <c r="N419" i="6"/>
  <c r="R419" i="6"/>
  <c r="G419" i="6"/>
  <c r="K419" i="6"/>
  <c r="O419" i="6"/>
  <c r="S419" i="6"/>
  <c r="H419" i="6"/>
  <c r="L419" i="6"/>
  <c r="P419" i="6"/>
  <c r="I415" i="6"/>
  <c r="M415" i="6"/>
  <c r="Q415" i="6"/>
  <c r="J415" i="6"/>
  <c r="N415" i="6"/>
  <c r="R415" i="6"/>
  <c r="G415" i="6"/>
  <c r="K415" i="6"/>
  <c r="O415" i="6"/>
  <c r="S415" i="6"/>
  <c r="H415" i="6"/>
  <c r="L415" i="6"/>
  <c r="P415" i="6"/>
  <c r="I411" i="6"/>
  <c r="M411" i="6"/>
  <c r="Q411" i="6"/>
  <c r="J411" i="6"/>
  <c r="N411" i="6"/>
  <c r="R411" i="6"/>
  <c r="G411" i="6"/>
  <c r="K411" i="6"/>
  <c r="O411" i="6"/>
  <c r="S411" i="6"/>
  <c r="H411" i="6"/>
  <c r="L411" i="6"/>
  <c r="P411" i="6"/>
  <c r="I407" i="6"/>
  <c r="M407" i="6"/>
  <c r="Q407" i="6"/>
  <c r="J407" i="6"/>
  <c r="N407" i="6"/>
  <c r="R407" i="6"/>
  <c r="G407" i="6"/>
  <c r="K407" i="6"/>
  <c r="O407" i="6"/>
  <c r="S407" i="6"/>
  <c r="H407" i="6"/>
  <c r="L407" i="6"/>
  <c r="P407" i="6"/>
  <c r="I403" i="6"/>
  <c r="M403" i="6"/>
  <c r="Q403" i="6"/>
  <c r="J403" i="6"/>
  <c r="N403" i="6"/>
  <c r="R403" i="6"/>
  <c r="G403" i="6"/>
  <c r="K403" i="6"/>
  <c r="O403" i="6"/>
  <c r="S403" i="6"/>
  <c r="H403" i="6"/>
  <c r="L403" i="6"/>
  <c r="P403" i="6"/>
  <c r="I399" i="6"/>
  <c r="M399" i="6"/>
  <c r="Q399" i="6"/>
  <c r="J399" i="6"/>
  <c r="N399" i="6"/>
  <c r="R399" i="6"/>
  <c r="G399" i="6"/>
  <c r="K399" i="6"/>
  <c r="O399" i="6"/>
  <c r="S399" i="6"/>
  <c r="H399" i="6"/>
  <c r="L399" i="6"/>
  <c r="P399" i="6"/>
  <c r="I395" i="6"/>
  <c r="M395" i="6"/>
  <c r="Q395" i="6"/>
  <c r="J395" i="6"/>
  <c r="N395" i="6"/>
  <c r="R395" i="6"/>
  <c r="G395" i="6"/>
  <c r="K395" i="6"/>
  <c r="O395" i="6"/>
  <c r="S395" i="6"/>
  <c r="H395" i="6"/>
  <c r="L395" i="6"/>
  <c r="P395" i="6"/>
  <c r="I391" i="6"/>
  <c r="M391" i="6"/>
  <c r="Q391" i="6"/>
  <c r="J391" i="6"/>
  <c r="N391" i="6"/>
  <c r="R391" i="6"/>
  <c r="G391" i="6"/>
  <c r="K391" i="6"/>
  <c r="O391" i="6"/>
  <c r="S391" i="6"/>
  <c r="H391" i="6"/>
  <c r="L391" i="6"/>
  <c r="P391" i="6"/>
  <c r="I387" i="6"/>
  <c r="M387" i="6"/>
  <c r="Q387" i="6"/>
  <c r="J387" i="6"/>
  <c r="N387" i="6"/>
  <c r="R387" i="6"/>
  <c r="G387" i="6"/>
  <c r="K387" i="6"/>
  <c r="O387" i="6"/>
  <c r="S387" i="6"/>
  <c r="H387" i="6"/>
  <c r="L387" i="6"/>
  <c r="P387" i="6"/>
  <c r="I383" i="6"/>
  <c r="M383" i="6"/>
  <c r="Q383" i="6"/>
  <c r="J383" i="6"/>
  <c r="N383" i="6"/>
  <c r="R383" i="6"/>
  <c r="G383" i="6"/>
  <c r="K383" i="6"/>
  <c r="O383" i="6"/>
  <c r="S383" i="6"/>
  <c r="H383" i="6"/>
  <c r="L383" i="6"/>
  <c r="P383" i="6"/>
  <c r="I379" i="6"/>
  <c r="M379" i="6"/>
  <c r="Q379" i="6"/>
  <c r="J379" i="6"/>
  <c r="N379" i="6"/>
  <c r="R379" i="6"/>
  <c r="G379" i="6"/>
  <c r="K379" i="6"/>
  <c r="O379" i="6"/>
  <c r="S379" i="6"/>
  <c r="H379" i="6"/>
  <c r="L379" i="6"/>
  <c r="P379" i="6"/>
  <c r="I375" i="6"/>
  <c r="M375" i="6"/>
  <c r="Q375" i="6"/>
  <c r="J375" i="6"/>
  <c r="N375" i="6"/>
  <c r="R375" i="6"/>
  <c r="G375" i="6"/>
  <c r="K375" i="6"/>
  <c r="O375" i="6"/>
  <c r="S375" i="6"/>
  <c r="H375" i="6"/>
  <c r="L375" i="6"/>
  <c r="P375" i="6"/>
  <c r="I371" i="6"/>
  <c r="M371" i="6"/>
  <c r="Q371" i="6"/>
  <c r="J371" i="6"/>
  <c r="N371" i="6"/>
  <c r="R371" i="6"/>
  <c r="G371" i="6"/>
  <c r="K371" i="6"/>
  <c r="O371" i="6"/>
  <c r="S371" i="6"/>
  <c r="H371" i="6"/>
  <c r="L371" i="6"/>
  <c r="P371" i="6"/>
  <c r="I367" i="6"/>
  <c r="M367" i="6"/>
  <c r="Q367" i="6"/>
  <c r="J367" i="6"/>
  <c r="N367" i="6"/>
  <c r="R367" i="6"/>
  <c r="G367" i="6"/>
  <c r="K367" i="6"/>
  <c r="O367" i="6"/>
  <c r="S367" i="6"/>
  <c r="H367" i="6"/>
  <c r="L367" i="6"/>
  <c r="P367" i="6"/>
  <c r="I363" i="6"/>
  <c r="M363" i="6"/>
  <c r="Q363" i="6"/>
  <c r="J363" i="6"/>
  <c r="N363" i="6"/>
  <c r="R363" i="6"/>
  <c r="G363" i="6"/>
  <c r="K363" i="6"/>
  <c r="O363" i="6"/>
  <c r="S363" i="6"/>
  <c r="H363" i="6"/>
  <c r="L363" i="6"/>
  <c r="P363" i="6"/>
  <c r="I359" i="6"/>
  <c r="M359" i="6"/>
  <c r="Q359" i="6"/>
  <c r="J359" i="6"/>
  <c r="N359" i="6"/>
  <c r="R359" i="6"/>
  <c r="G359" i="6"/>
  <c r="K359" i="6"/>
  <c r="O359" i="6"/>
  <c r="S359" i="6"/>
  <c r="H359" i="6"/>
  <c r="L359" i="6"/>
  <c r="P359" i="6"/>
  <c r="I355" i="6"/>
  <c r="M355" i="6"/>
  <c r="Q355" i="6"/>
  <c r="J355" i="6"/>
  <c r="N355" i="6"/>
  <c r="R355" i="6"/>
  <c r="G355" i="6"/>
  <c r="K355" i="6"/>
  <c r="O355" i="6"/>
  <c r="S355" i="6"/>
  <c r="H355" i="6"/>
  <c r="L355" i="6"/>
  <c r="P355" i="6"/>
  <c r="I351" i="6"/>
  <c r="M351" i="6"/>
  <c r="Q351" i="6"/>
  <c r="J351" i="6"/>
  <c r="N351" i="6"/>
  <c r="R351" i="6"/>
  <c r="G351" i="6"/>
  <c r="K351" i="6"/>
  <c r="O351" i="6"/>
  <c r="S351" i="6"/>
  <c r="H351" i="6"/>
  <c r="L351" i="6"/>
  <c r="P351" i="6"/>
  <c r="I347" i="6"/>
  <c r="M347" i="6"/>
  <c r="Q347" i="6"/>
  <c r="J347" i="6"/>
  <c r="N347" i="6"/>
  <c r="R347" i="6"/>
  <c r="G347" i="6"/>
  <c r="K347" i="6"/>
  <c r="O347" i="6"/>
  <c r="S347" i="6"/>
  <c r="H347" i="6"/>
  <c r="L347" i="6"/>
  <c r="P347" i="6"/>
  <c r="I343" i="6"/>
  <c r="M343" i="6"/>
  <c r="Q343" i="6"/>
  <c r="J343" i="6"/>
  <c r="N343" i="6"/>
  <c r="R343" i="6"/>
  <c r="G343" i="6"/>
  <c r="K343" i="6"/>
  <c r="O343" i="6"/>
  <c r="S343" i="6"/>
  <c r="H343" i="6"/>
  <c r="L343" i="6"/>
  <c r="P343" i="6"/>
  <c r="I339" i="6"/>
  <c r="M339" i="6"/>
  <c r="Q339" i="6"/>
  <c r="J339" i="6"/>
  <c r="N339" i="6"/>
  <c r="R339" i="6"/>
  <c r="G339" i="6"/>
  <c r="K339" i="6"/>
  <c r="O339" i="6"/>
  <c r="S339" i="6"/>
  <c r="H339" i="6"/>
  <c r="L339" i="6"/>
  <c r="P339" i="6"/>
  <c r="I335" i="6"/>
  <c r="M335" i="6"/>
  <c r="Q335" i="6"/>
  <c r="J335" i="6"/>
  <c r="N335" i="6"/>
  <c r="R335" i="6"/>
  <c r="G335" i="6"/>
  <c r="K335" i="6"/>
  <c r="O335" i="6"/>
  <c r="S335" i="6"/>
  <c r="H335" i="6"/>
  <c r="L335" i="6"/>
  <c r="P335" i="6"/>
  <c r="I331" i="6"/>
  <c r="M331" i="6"/>
  <c r="Q331" i="6"/>
  <c r="J331" i="6"/>
  <c r="N331" i="6"/>
  <c r="R331" i="6"/>
  <c r="G331" i="6"/>
  <c r="K331" i="6"/>
  <c r="O331" i="6"/>
  <c r="S331" i="6"/>
  <c r="H331" i="6"/>
  <c r="L331" i="6"/>
  <c r="P331" i="6"/>
  <c r="I327" i="6"/>
  <c r="M327" i="6"/>
  <c r="Q327" i="6"/>
  <c r="J327" i="6"/>
  <c r="N327" i="6"/>
  <c r="R327" i="6"/>
  <c r="G327" i="6"/>
  <c r="K327" i="6"/>
  <c r="O327" i="6"/>
  <c r="S327" i="6"/>
  <c r="H327" i="6"/>
  <c r="L327" i="6"/>
  <c r="P327" i="6"/>
  <c r="I323" i="6"/>
  <c r="M323" i="6"/>
  <c r="Q323" i="6"/>
  <c r="J323" i="6"/>
  <c r="N323" i="6"/>
  <c r="R323" i="6"/>
  <c r="G323" i="6"/>
  <c r="K323" i="6"/>
  <c r="O323" i="6"/>
  <c r="S323" i="6"/>
  <c r="H323" i="6"/>
  <c r="L323" i="6"/>
  <c r="P323" i="6"/>
  <c r="I319" i="6"/>
  <c r="M319" i="6"/>
  <c r="Q319" i="6"/>
  <c r="J319" i="6"/>
  <c r="N319" i="6"/>
  <c r="R319" i="6"/>
  <c r="G319" i="6"/>
  <c r="K319" i="6"/>
  <c r="O319" i="6"/>
  <c r="S319" i="6"/>
  <c r="H319" i="6"/>
  <c r="L319" i="6"/>
  <c r="P319" i="6"/>
  <c r="I315" i="6"/>
  <c r="M315" i="6"/>
  <c r="Q315" i="6"/>
  <c r="J315" i="6"/>
  <c r="N315" i="6"/>
  <c r="R315" i="6"/>
  <c r="G315" i="6"/>
  <c r="K315" i="6"/>
  <c r="O315" i="6"/>
  <c r="S315" i="6"/>
  <c r="H315" i="6"/>
  <c r="L315" i="6"/>
  <c r="P315" i="6"/>
  <c r="I311" i="6"/>
  <c r="M311" i="6"/>
  <c r="Q311" i="6"/>
  <c r="J311" i="6"/>
  <c r="N311" i="6"/>
  <c r="R311" i="6"/>
  <c r="G311" i="6"/>
  <c r="K311" i="6"/>
  <c r="O311" i="6"/>
  <c r="S311" i="6"/>
  <c r="H311" i="6"/>
  <c r="L311" i="6"/>
  <c r="P311" i="6"/>
  <c r="I307" i="6"/>
  <c r="M307" i="6"/>
  <c r="Q307" i="6"/>
  <c r="J307" i="6"/>
  <c r="N307" i="6"/>
  <c r="R307" i="6"/>
  <c r="G307" i="6"/>
  <c r="K307" i="6"/>
  <c r="O307" i="6"/>
  <c r="S307" i="6"/>
  <c r="H307" i="6"/>
  <c r="L307" i="6"/>
  <c r="P307" i="6"/>
  <c r="I303" i="6"/>
  <c r="M303" i="6"/>
  <c r="Q303" i="6"/>
  <c r="J303" i="6"/>
  <c r="N303" i="6"/>
  <c r="R303" i="6"/>
  <c r="G303" i="6"/>
  <c r="K303" i="6"/>
  <c r="O303" i="6"/>
  <c r="S303" i="6"/>
  <c r="H303" i="6"/>
  <c r="L303" i="6"/>
  <c r="P303" i="6"/>
  <c r="I299" i="6"/>
  <c r="M299" i="6"/>
  <c r="Q299" i="6"/>
  <c r="J299" i="6"/>
  <c r="N299" i="6"/>
  <c r="R299" i="6"/>
  <c r="G299" i="6"/>
  <c r="K299" i="6"/>
  <c r="O299" i="6"/>
  <c r="S299" i="6"/>
  <c r="H299" i="6"/>
  <c r="L299" i="6"/>
  <c r="P299" i="6"/>
  <c r="I295" i="6"/>
  <c r="M295" i="6"/>
  <c r="Q295" i="6"/>
  <c r="J295" i="6"/>
  <c r="N295" i="6"/>
  <c r="R295" i="6"/>
  <c r="G295" i="6"/>
  <c r="K295" i="6"/>
  <c r="O295" i="6"/>
  <c r="S295" i="6"/>
  <c r="H295" i="6"/>
  <c r="L295" i="6"/>
  <c r="P295" i="6"/>
  <c r="I291" i="6"/>
  <c r="M291" i="6"/>
  <c r="Q291" i="6"/>
  <c r="J291" i="6"/>
  <c r="N291" i="6"/>
  <c r="R291" i="6"/>
  <c r="G291" i="6"/>
  <c r="K291" i="6"/>
  <c r="O291" i="6"/>
  <c r="S291" i="6"/>
  <c r="H291" i="6"/>
  <c r="L291" i="6"/>
  <c r="P291" i="6"/>
  <c r="I287" i="6"/>
  <c r="M287" i="6"/>
  <c r="Q287" i="6"/>
  <c r="J287" i="6"/>
  <c r="N287" i="6"/>
  <c r="R287" i="6"/>
  <c r="G287" i="6"/>
  <c r="K287" i="6"/>
  <c r="O287" i="6"/>
  <c r="S287" i="6"/>
  <c r="H287" i="6"/>
  <c r="L287" i="6"/>
  <c r="P287" i="6"/>
  <c r="I283" i="6"/>
  <c r="M283" i="6"/>
  <c r="Q283" i="6"/>
  <c r="J283" i="6"/>
  <c r="N283" i="6"/>
  <c r="R283" i="6"/>
  <c r="G283" i="6"/>
  <c r="K283" i="6"/>
  <c r="O283" i="6"/>
  <c r="S283" i="6"/>
  <c r="H283" i="6"/>
  <c r="L283" i="6"/>
  <c r="P283" i="6"/>
  <c r="I279" i="6"/>
  <c r="M279" i="6"/>
  <c r="Q279" i="6"/>
  <c r="J279" i="6"/>
  <c r="N279" i="6"/>
  <c r="R279" i="6"/>
  <c r="G279" i="6"/>
  <c r="K279" i="6"/>
  <c r="O279" i="6"/>
  <c r="S279" i="6"/>
  <c r="H279" i="6"/>
  <c r="L279" i="6"/>
  <c r="P279" i="6"/>
  <c r="G275" i="6"/>
  <c r="K275" i="6"/>
  <c r="O275" i="6"/>
  <c r="H275" i="6"/>
  <c r="L275" i="6"/>
  <c r="P275" i="6"/>
  <c r="I275" i="6"/>
  <c r="M275" i="6"/>
  <c r="J275" i="6"/>
  <c r="N275" i="6"/>
  <c r="R275" i="6"/>
  <c r="Q275" i="6"/>
  <c r="S275" i="6"/>
  <c r="G271" i="6"/>
  <c r="K271" i="6"/>
  <c r="O271" i="6"/>
  <c r="S271" i="6"/>
  <c r="H271" i="6"/>
  <c r="L271" i="6"/>
  <c r="P271" i="6"/>
  <c r="I271" i="6"/>
  <c r="M271" i="6"/>
  <c r="Q271" i="6"/>
  <c r="J271" i="6"/>
  <c r="N271" i="6"/>
  <c r="R271" i="6"/>
  <c r="G267" i="6"/>
  <c r="K267" i="6"/>
  <c r="O267" i="6"/>
  <c r="S267" i="6"/>
  <c r="H267" i="6"/>
  <c r="L267" i="6"/>
  <c r="P267" i="6"/>
  <c r="I267" i="6"/>
  <c r="M267" i="6"/>
  <c r="Q267" i="6"/>
  <c r="J267" i="6"/>
  <c r="N267" i="6"/>
  <c r="R267" i="6"/>
  <c r="G263" i="6"/>
  <c r="K263" i="6"/>
  <c r="O263" i="6"/>
  <c r="S263" i="6"/>
  <c r="H263" i="6"/>
  <c r="L263" i="6"/>
  <c r="P263" i="6"/>
  <c r="I263" i="6"/>
  <c r="M263" i="6"/>
  <c r="Q263" i="6"/>
  <c r="J263" i="6"/>
  <c r="N263" i="6"/>
  <c r="R263" i="6"/>
  <c r="G259" i="6"/>
  <c r="K259" i="6"/>
  <c r="O259" i="6"/>
  <c r="S259" i="6"/>
  <c r="H259" i="6"/>
  <c r="L259" i="6"/>
  <c r="P259" i="6"/>
  <c r="I259" i="6"/>
  <c r="M259" i="6"/>
  <c r="Q259" i="6"/>
  <c r="J259" i="6"/>
  <c r="N259" i="6"/>
  <c r="R259" i="6"/>
  <c r="G255" i="6"/>
  <c r="K255" i="6"/>
  <c r="O255" i="6"/>
  <c r="S255" i="6"/>
  <c r="H255" i="6"/>
  <c r="L255" i="6"/>
  <c r="P255" i="6"/>
  <c r="I255" i="6"/>
  <c r="M255" i="6"/>
  <c r="Q255" i="6"/>
  <c r="J255" i="6"/>
  <c r="N255" i="6"/>
  <c r="R255" i="6"/>
  <c r="G251" i="6"/>
  <c r="K251" i="6"/>
  <c r="O251" i="6"/>
  <c r="S251" i="6"/>
  <c r="H251" i="6"/>
  <c r="L251" i="6"/>
  <c r="P251" i="6"/>
  <c r="I251" i="6"/>
  <c r="M251" i="6"/>
  <c r="Q251" i="6"/>
  <c r="J251" i="6"/>
  <c r="N251" i="6"/>
  <c r="R251" i="6"/>
  <c r="G247" i="6"/>
  <c r="K247" i="6"/>
  <c r="O247" i="6"/>
  <c r="S247" i="6"/>
  <c r="H247" i="6"/>
  <c r="L247" i="6"/>
  <c r="P247" i="6"/>
  <c r="I247" i="6"/>
  <c r="M247" i="6"/>
  <c r="Q247" i="6"/>
  <c r="J247" i="6"/>
  <c r="N247" i="6"/>
  <c r="R247" i="6"/>
  <c r="G243" i="6"/>
  <c r="K243" i="6"/>
  <c r="O243" i="6"/>
  <c r="S243" i="6"/>
  <c r="H243" i="6"/>
  <c r="L243" i="6"/>
  <c r="P243" i="6"/>
  <c r="I243" i="6"/>
  <c r="M243" i="6"/>
  <c r="Q243" i="6"/>
  <c r="J243" i="6"/>
  <c r="N243" i="6"/>
  <c r="R243" i="6"/>
  <c r="G239" i="6"/>
  <c r="K239" i="6"/>
  <c r="O239" i="6"/>
  <c r="S239" i="6"/>
  <c r="H239" i="6"/>
  <c r="L239" i="6"/>
  <c r="P239" i="6"/>
  <c r="I239" i="6"/>
  <c r="M239" i="6"/>
  <c r="Q239" i="6"/>
  <c r="J239" i="6"/>
  <c r="N239" i="6"/>
  <c r="R239" i="6"/>
  <c r="G235" i="6"/>
  <c r="K235" i="6"/>
  <c r="O235" i="6"/>
  <c r="S235" i="6"/>
  <c r="H235" i="6"/>
  <c r="L235" i="6"/>
  <c r="P235" i="6"/>
  <c r="I235" i="6"/>
  <c r="M235" i="6"/>
  <c r="Q235" i="6"/>
  <c r="J235" i="6"/>
  <c r="N235" i="6"/>
  <c r="R235" i="6"/>
  <c r="G231" i="6"/>
  <c r="K231" i="6"/>
  <c r="O231" i="6"/>
  <c r="S231" i="6"/>
  <c r="H231" i="6"/>
  <c r="L231" i="6"/>
  <c r="P231" i="6"/>
  <c r="I231" i="6"/>
  <c r="M231" i="6"/>
  <c r="Q231" i="6"/>
  <c r="J231" i="6"/>
  <c r="N231" i="6"/>
  <c r="R231" i="6"/>
  <c r="G227" i="6"/>
  <c r="K227" i="6"/>
  <c r="O227" i="6"/>
  <c r="S227" i="6"/>
  <c r="H227" i="6"/>
  <c r="L227" i="6"/>
  <c r="P227" i="6"/>
  <c r="I227" i="6"/>
  <c r="M227" i="6"/>
  <c r="Q227" i="6"/>
  <c r="J227" i="6"/>
  <c r="N227" i="6"/>
  <c r="R227" i="6"/>
  <c r="G223" i="6"/>
  <c r="K223" i="6"/>
  <c r="O223" i="6"/>
  <c r="S223" i="6"/>
  <c r="H223" i="6"/>
  <c r="L223" i="6"/>
  <c r="P223" i="6"/>
  <c r="I223" i="6"/>
  <c r="M223" i="6"/>
  <c r="Q223" i="6"/>
  <c r="J223" i="6"/>
  <c r="N223" i="6"/>
  <c r="R223" i="6"/>
  <c r="G219" i="6"/>
  <c r="K219" i="6"/>
  <c r="O219" i="6"/>
  <c r="S219" i="6"/>
  <c r="H219" i="6"/>
  <c r="L219" i="6"/>
  <c r="P219" i="6"/>
  <c r="I219" i="6"/>
  <c r="M219" i="6"/>
  <c r="Q219" i="6"/>
  <c r="J219" i="6"/>
  <c r="N219" i="6"/>
  <c r="R219" i="6"/>
  <c r="G215" i="6"/>
  <c r="K215" i="6"/>
  <c r="O215" i="6"/>
  <c r="S215" i="6"/>
  <c r="H215" i="6"/>
  <c r="L215" i="6"/>
  <c r="P215" i="6"/>
  <c r="I215" i="6"/>
  <c r="M215" i="6"/>
  <c r="Q215" i="6"/>
  <c r="J215" i="6"/>
  <c r="N215" i="6"/>
  <c r="R215" i="6"/>
  <c r="G211" i="6"/>
  <c r="K211" i="6"/>
  <c r="O211" i="6"/>
  <c r="S211" i="6"/>
  <c r="H211" i="6"/>
  <c r="L211" i="6"/>
  <c r="P211" i="6"/>
  <c r="I211" i="6"/>
  <c r="M211" i="6"/>
  <c r="Q211" i="6"/>
  <c r="J211" i="6"/>
  <c r="N211" i="6"/>
  <c r="R211" i="6"/>
  <c r="G207" i="6"/>
  <c r="K207" i="6"/>
  <c r="O207" i="6"/>
  <c r="S207" i="6"/>
  <c r="H207" i="6"/>
  <c r="L207" i="6"/>
  <c r="P207" i="6"/>
  <c r="I207" i="6"/>
  <c r="M207" i="6"/>
  <c r="Q207" i="6"/>
  <c r="J207" i="6"/>
  <c r="N207" i="6"/>
  <c r="R207" i="6"/>
  <c r="G203" i="6"/>
  <c r="K203" i="6"/>
  <c r="O203" i="6"/>
  <c r="S203" i="6"/>
  <c r="H203" i="6"/>
  <c r="L203" i="6"/>
  <c r="P203" i="6"/>
  <c r="I203" i="6"/>
  <c r="M203" i="6"/>
  <c r="Q203" i="6"/>
  <c r="J203" i="6"/>
  <c r="N203" i="6"/>
  <c r="R203" i="6"/>
  <c r="G199" i="6"/>
  <c r="K199" i="6"/>
  <c r="O199" i="6"/>
  <c r="S199" i="6"/>
  <c r="H199" i="6"/>
  <c r="L199" i="6"/>
  <c r="P199" i="6"/>
  <c r="I199" i="6"/>
  <c r="M199" i="6"/>
  <c r="Q199" i="6"/>
  <c r="J199" i="6"/>
  <c r="N199" i="6"/>
  <c r="R199" i="6"/>
  <c r="G195" i="6"/>
  <c r="K195" i="6"/>
  <c r="O195" i="6"/>
  <c r="S195" i="6"/>
  <c r="H195" i="6"/>
  <c r="L195" i="6"/>
  <c r="P195" i="6"/>
  <c r="I195" i="6"/>
  <c r="M195" i="6"/>
  <c r="Q195" i="6"/>
  <c r="J195" i="6"/>
  <c r="N195" i="6"/>
  <c r="R195" i="6"/>
  <c r="G191" i="6"/>
  <c r="K191" i="6"/>
  <c r="O191" i="6"/>
  <c r="S191" i="6"/>
  <c r="H191" i="6"/>
  <c r="L191" i="6"/>
  <c r="P191" i="6"/>
  <c r="I191" i="6"/>
  <c r="M191" i="6"/>
  <c r="Q191" i="6"/>
  <c r="J191" i="6"/>
  <c r="N191" i="6"/>
  <c r="R191" i="6"/>
  <c r="G187" i="6"/>
  <c r="K187" i="6"/>
  <c r="O187" i="6"/>
  <c r="S187" i="6"/>
  <c r="H187" i="6"/>
  <c r="L187" i="6"/>
  <c r="P187" i="6"/>
  <c r="I187" i="6"/>
  <c r="M187" i="6"/>
  <c r="Q187" i="6"/>
  <c r="J187" i="6"/>
  <c r="N187" i="6"/>
  <c r="R187" i="6"/>
  <c r="G183" i="6"/>
  <c r="K183" i="6"/>
  <c r="O183" i="6"/>
  <c r="S183" i="6"/>
  <c r="H183" i="6"/>
  <c r="L183" i="6"/>
  <c r="P183" i="6"/>
  <c r="I183" i="6"/>
  <c r="M183" i="6"/>
  <c r="Q183" i="6"/>
  <c r="J183" i="6"/>
  <c r="N183" i="6"/>
  <c r="R183" i="6"/>
  <c r="G179" i="6"/>
  <c r="K179" i="6"/>
  <c r="O179" i="6"/>
  <c r="S179" i="6"/>
  <c r="H179" i="6"/>
  <c r="L179" i="6"/>
  <c r="P179" i="6"/>
  <c r="I179" i="6"/>
  <c r="M179" i="6"/>
  <c r="Q179" i="6"/>
  <c r="J179" i="6"/>
  <c r="N179" i="6"/>
  <c r="R179" i="6"/>
  <c r="G175" i="6"/>
  <c r="K175" i="6"/>
  <c r="O175" i="6"/>
  <c r="S175" i="6"/>
  <c r="H175" i="6"/>
  <c r="L175" i="6"/>
  <c r="P175" i="6"/>
  <c r="I175" i="6"/>
  <c r="M175" i="6"/>
  <c r="Q175" i="6"/>
  <c r="J175" i="6"/>
  <c r="N175" i="6"/>
  <c r="R175" i="6"/>
  <c r="G171" i="6"/>
  <c r="K171" i="6"/>
  <c r="O171" i="6"/>
  <c r="S171" i="6"/>
  <c r="H171" i="6"/>
  <c r="L171" i="6"/>
  <c r="P171" i="6"/>
  <c r="I171" i="6"/>
  <c r="M171" i="6"/>
  <c r="Q171" i="6"/>
  <c r="J171" i="6"/>
  <c r="N171" i="6"/>
  <c r="R171" i="6"/>
  <c r="G167" i="6"/>
  <c r="K167" i="6"/>
  <c r="O167" i="6"/>
  <c r="S167" i="6"/>
  <c r="H167" i="6"/>
  <c r="L167" i="6"/>
  <c r="P167" i="6"/>
  <c r="I167" i="6"/>
  <c r="M167" i="6"/>
  <c r="Q167" i="6"/>
  <c r="J167" i="6"/>
  <c r="N167" i="6"/>
  <c r="R167" i="6"/>
  <c r="V1228" i="6"/>
  <c r="Z1228" i="6"/>
  <c r="AD1228" i="6"/>
  <c r="AH1228" i="6"/>
  <c r="W1228" i="6"/>
  <c r="AA1228" i="6"/>
  <c r="AE1228" i="6"/>
  <c r="X1228" i="6"/>
  <c r="AB1228" i="6"/>
  <c r="AF1228" i="6"/>
  <c r="Y1228" i="6"/>
  <c r="AC1228" i="6"/>
  <c r="AG1228" i="6"/>
  <c r="V1224" i="6"/>
  <c r="Z1224" i="6"/>
  <c r="AD1224" i="6"/>
  <c r="AH1224" i="6"/>
  <c r="W1224" i="6"/>
  <c r="AA1224" i="6"/>
  <c r="AE1224" i="6"/>
  <c r="X1224" i="6"/>
  <c r="AB1224" i="6"/>
  <c r="AF1224" i="6"/>
  <c r="Y1224" i="6"/>
  <c r="AC1224" i="6"/>
  <c r="AG1224" i="6"/>
  <c r="V1220" i="6"/>
  <c r="Z1220" i="6"/>
  <c r="AD1220" i="6"/>
  <c r="AH1220" i="6"/>
  <c r="W1220" i="6"/>
  <c r="AA1220" i="6"/>
  <c r="AE1220" i="6"/>
  <c r="X1220" i="6"/>
  <c r="AB1220" i="6"/>
  <c r="AF1220" i="6"/>
  <c r="Y1220" i="6"/>
  <c r="AC1220" i="6"/>
  <c r="AG1220" i="6"/>
  <c r="V1216" i="6"/>
  <c r="Z1216" i="6"/>
  <c r="AD1216" i="6"/>
  <c r="AH1216" i="6"/>
  <c r="W1216" i="6"/>
  <c r="AA1216" i="6"/>
  <c r="AE1216" i="6"/>
  <c r="X1216" i="6"/>
  <c r="AB1216" i="6"/>
  <c r="AF1216" i="6"/>
  <c r="Y1216" i="6"/>
  <c r="AC1216" i="6"/>
  <c r="AG1216" i="6"/>
  <c r="V1212" i="6"/>
  <c r="Z1212" i="6"/>
  <c r="AD1212" i="6"/>
  <c r="AH1212" i="6"/>
  <c r="W1212" i="6"/>
  <c r="AA1212" i="6"/>
  <c r="AE1212" i="6"/>
  <c r="X1212" i="6"/>
  <c r="AB1212" i="6"/>
  <c r="AF1212" i="6"/>
  <c r="Y1212" i="6"/>
  <c r="AC1212" i="6"/>
  <c r="AG1212" i="6"/>
  <c r="V1208" i="6"/>
  <c r="Z1208" i="6"/>
  <c r="AD1208" i="6"/>
  <c r="AH1208" i="6"/>
  <c r="W1208" i="6"/>
  <c r="AA1208" i="6"/>
  <c r="AE1208" i="6"/>
  <c r="X1208" i="6"/>
  <c r="AB1208" i="6"/>
  <c r="AF1208" i="6"/>
  <c r="Y1208" i="6"/>
  <c r="AC1208" i="6"/>
  <c r="AG1208" i="6"/>
  <c r="V1204" i="6"/>
  <c r="Z1204" i="6"/>
  <c r="AD1204" i="6"/>
  <c r="AH1204" i="6"/>
  <c r="W1204" i="6"/>
  <c r="AA1204" i="6"/>
  <c r="AE1204" i="6"/>
  <c r="X1204" i="6"/>
  <c r="AB1204" i="6"/>
  <c r="AF1204" i="6"/>
  <c r="Y1204" i="6"/>
  <c r="AC1204" i="6"/>
  <c r="AG1204" i="6"/>
  <c r="V1200" i="6"/>
  <c r="Z1200" i="6"/>
  <c r="AD1200" i="6"/>
  <c r="AH1200" i="6"/>
  <c r="W1200" i="6"/>
  <c r="AA1200" i="6"/>
  <c r="AE1200" i="6"/>
  <c r="X1200" i="6"/>
  <c r="AB1200" i="6"/>
  <c r="AF1200" i="6"/>
  <c r="Y1200" i="6"/>
  <c r="AC1200" i="6"/>
  <c r="AG1200" i="6"/>
  <c r="V1196" i="6"/>
  <c r="Z1196" i="6"/>
  <c r="AD1196" i="6"/>
  <c r="AH1196" i="6"/>
  <c r="W1196" i="6"/>
  <c r="AA1196" i="6"/>
  <c r="AE1196" i="6"/>
  <c r="X1196" i="6"/>
  <c r="AB1196" i="6"/>
  <c r="AF1196" i="6"/>
  <c r="Y1196" i="6"/>
  <c r="AC1196" i="6"/>
  <c r="AG1196" i="6"/>
  <c r="V1192" i="6"/>
  <c r="Z1192" i="6"/>
  <c r="AD1192" i="6"/>
  <c r="AH1192" i="6"/>
  <c r="W1192" i="6"/>
  <c r="AA1192" i="6"/>
  <c r="AE1192" i="6"/>
  <c r="X1192" i="6"/>
  <c r="AB1192" i="6"/>
  <c r="AF1192" i="6"/>
  <c r="Y1192" i="6"/>
  <c r="AC1192" i="6"/>
  <c r="AG1192" i="6"/>
  <c r="V1188" i="6"/>
  <c r="Z1188" i="6"/>
  <c r="AD1188" i="6"/>
  <c r="AH1188" i="6"/>
  <c r="W1188" i="6"/>
  <c r="AA1188" i="6"/>
  <c r="AE1188" i="6"/>
  <c r="X1188" i="6"/>
  <c r="AB1188" i="6"/>
  <c r="AF1188" i="6"/>
  <c r="Y1188" i="6"/>
  <c r="AC1188" i="6"/>
  <c r="AG1188" i="6"/>
  <c r="V1184" i="6"/>
  <c r="Z1184" i="6"/>
  <c r="AD1184" i="6"/>
  <c r="AH1184" i="6"/>
  <c r="W1184" i="6"/>
  <c r="AA1184" i="6"/>
  <c r="AE1184" i="6"/>
  <c r="X1184" i="6"/>
  <c r="AB1184" i="6"/>
  <c r="AF1184" i="6"/>
  <c r="Y1184" i="6"/>
  <c r="AC1184" i="6"/>
  <c r="AG1184" i="6"/>
  <c r="V1180" i="6"/>
  <c r="Z1180" i="6"/>
  <c r="AD1180" i="6"/>
  <c r="AH1180" i="6"/>
  <c r="W1180" i="6"/>
  <c r="AA1180" i="6"/>
  <c r="AE1180" i="6"/>
  <c r="X1180" i="6"/>
  <c r="AB1180" i="6"/>
  <c r="AF1180" i="6"/>
  <c r="Y1180" i="6"/>
  <c r="AC1180" i="6"/>
  <c r="AG1180" i="6"/>
  <c r="V1176" i="6"/>
  <c r="Z1176" i="6"/>
  <c r="AD1176" i="6"/>
  <c r="AH1176" i="6"/>
  <c r="W1176" i="6"/>
  <c r="AA1176" i="6"/>
  <c r="AE1176" i="6"/>
  <c r="X1176" i="6"/>
  <c r="AB1176" i="6"/>
  <c r="AF1176" i="6"/>
  <c r="Y1176" i="6"/>
  <c r="AC1176" i="6"/>
  <c r="AG1176" i="6"/>
  <c r="V1172" i="6"/>
  <c r="Z1172" i="6"/>
  <c r="AD1172" i="6"/>
  <c r="AH1172" i="6"/>
  <c r="W1172" i="6"/>
  <c r="AA1172" i="6"/>
  <c r="AE1172" i="6"/>
  <c r="X1172" i="6"/>
  <c r="AB1172" i="6"/>
  <c r="AF1172" i="6"/>
  <c r="Y1172" i="6"/>
  <c r="AC1172" i="6"/>
  <c r="AG1172" i="6"/>
  <c r="V1168" i="6"/>
  <c r="Z1168" i="6"/>
  <c r="AD1168" i="6"/>
  <c r="AH1168" i="6"/>
  <c r="W1168" i="6"/>
  <c r="AA1168" i="6"/>
  <c r="AE1168" i="6"/>
  <c r="X1168" i="6"/>
  <c r="AB1168" i="6"/>
  <c r="AF1168" i="6"/>
  <c r="Y1168" i="6"/>
  <c r="AC1168" i="6"/>
  <c r="AG1168" i="6"/>
  <c r="V1164" i="6"/>
  <c r="Z1164" i="6"/>
  <c r="AD1164" i="6"/>
  <c r="AH1164" i="6"/>
  <c r="W1164" i="6"/>
  <c r="AA1164" i="6"/>
  <c r="AE1164" i="6"/>
  <c r="X1164" i="6"/>
  <c r="AB1164" i="6"/>
  <c r="AF1164" i="6"/>
  <c r="Y1164" i="6"/>
  <c r="AC1164" i="6"/>
  <c r="AG1164" i="6"/>
  <c r="V1160" i="6"/>
  <c r="Z1160" i="6"/>
  <c r="AD1160" i="6"/>
  <c r="AH1160" i="6"/>
  <c r="W1160" i="6"/>
  <c r="AA1160" i="6"/>
  <c r="AE1160" i="6"/>
  <c r="X1160" i="6"/>
  <c r="AB1160" i="6"/>
  <c r="AF1160" i="6"/>
  <c r="Y1160" i="6"/>
  <c r="AC1160" i="6"/>
  <c r="AG1160" i="6"/>
  <c r="V1156" i="6"/>
  <c r="Z1156" i="6"/>
  <c r="AD1156" i="6"/>
  <c r="AH1156" i="6"/>
  <c r="W1156" i="6"/>
  <c r="AA1156" i="6"/>
  <c r="AE1156" i="6"/>
  <c r="X1156" i="6"/>
  <c r="AB1156" i="6"/>
  <c r="AF1156" i="6"/>
  <c r="Y1156" i="6"/>
  <c r="AC1156" i="6"/>
  <c r="AG1156" i="6"/>
  <c r="V1152" i="6"/>
  <c r="Z1152" i="6"/>
  <c r="AD1152" i="6"/>
  <c r="AH1152" i="6"/>
  <c r="W1152" i="6"/>
  <c r="AA1152" i="6"/>
  <c r="AE1152" i="6"/>
  <c r="X1152" i="6"/>
  <c r="AB1152" i="6"/>
  <c r="AF1152" i="6"/>
  <c r="Y1152" i="6"/>
  <c r="AC1152" i="6"/>
  <c r="AG1152" i="6"/>
  <c r="V1148" i="6"/>
  <c r="Z1148" i="6"/>
  <c r="AD1148" i="6"/>
  <c r="AH1148" i="6"/>
  <c r="W1148" i="6"/>
  <c r="AA1148" i="6"/>
  <c r="AE1148" i="6"/>
  <c r="X1148" i="6"/>
  <c r="AB1148" i="6"/>
  <c r="AF1148" i="6"/>
  <c r="Y1148" i="6"/>
  <c r="AC1148" i="6"/>
  <c r="AG1148" i="6"/>
  <c r="W1144" i="6"/>
  <c r="AA1144" i="6"/>
  <c r="AE1144" i="6"/>
  <c r="X1144" i="6"/>
  <c r="AB1144" i="6"/>
  <c r="AF1144" i="6"/>
  <c r="Y1144" i="6"/>
  <c r="AC1144" i="6"/>
  <c r="AG1144" i="6"/>
  <c r="Z1144" i="6"/>
  <c r="AD1144" i="6"/>
  <c r="AH1144" i="6"/>
  <c r="V1144" i="6"/>
  <c r="W1140" i="6"/>
  <c r="AA1140" i="6"/>
  <c r="AE1140" i="6"/>
  <c r="X1140" i="6"/>
  <c r="AB1140" i="6"/>
  <c r="AF1140" i="6"/>
  <c r="Y1140" i="6"/>
  <c r="AC1140" i="6"/>
  <c r="AG1140" i="6"/>
  <c r="AD1140" i="6"/>
  <c r="AH1140" i="6"/>
  <c r="V1140" i="6"/>
  <c r="Z1140" i="6"/>
  <c r="W1136" i="6"/>
  <c r="AA1136" i="6"/>
  <c r="AE1136" i="6"/>
  <c r="X1136" i="6"/>
  <c r="AB1136" i="6"/>
  <c r="AF1136" i="6"/>
  <c r="Y1136" i="6"/>
  <c r="AC1136" i="6"/>
  <c r="AG1136" i="6"/>
  <c r="AH1136" i="6"/>
  <c r="V1136" i="6"/>
  <c r="Z1136" i="6"/>
  <c r="AD1136" i="6"/>
  <c r="W1132" i="6"/>
  <c r="AA1132" i="6"/>
  <c r="AE1132" i="6"/>
  <c r="X1132" i="6"/>
  <c r="AB1132" i="6"/>
  <c r="AF1132" i="6"/>
  <c r="Y1132" i="6"/>
  <c r="AC1132" i="6"/>
  <c r="AG1132" i="6"/>
  <c r="V1132" i="6"/>
  <c r="Z1132" i="6"/>
  <c r="AD1132" i="6"/>
  <c r="AH1132" i="6"/>
  <c r="W1128" i="6"/>
  <c r="AA1128" i="6"/>
  <c r="AE1128" i="6"/>
  <c r="X1128" i="6"/>
  <c r="AB1128" i="6"/>
  <c r="AF1128" i="6"/>
  <c r="Y1128" i="6"/>
  <c r="AC1128" i="6"/>
  <c r="AG1128" i="6"/>
  <c r="Z1128" i="6"/>
  <c r="AD1128" i="6"/>
  <c r="AH1128" i="6"/>
  <c r="V1128" i="6"/>
  <c r="W1124" i="6"/>
  <c r="AA1124" i="6"/>
  <c r="AE1124" i="6"/>
  <c r="X1124" i="6"/>
  <c r="AB1124" i="6"/>
  <c r="AF1124" i="6"/>
  <c r="Y1124" i="6"/>
  <c r="AC1124" i="6"/>
  <c r="AG1124" i="6"/>
  <c r="AD1124" i="6"/>
  <c r="AH1124" i="6"/>
  <c r="V1124" i="6"/>
  <c r="Z1124" i="6"/>
  <c r="W1120" i="6"/>
  <c r="AA1120" i="6"/>
  <c r="AE1120" i="6"/>
  <c r="X1120" i="6"/>
  <c r="AB1120" i="6"/>
  <c r="AF1120" i="6"/>
  <c r="Y1120" i="6"/>
  <c r="AC1120" i="6"/>
  <c r="AG1120" i="6"/>
  <c r="AH1120" i="6"/>
  <c r="V1120" i="6"/>
  <c r="Z1120" i="6"/>
  <c r="AD1120" i="6"/>
  <c r="W1116" i="6"/>
  <c r="AA1116" i="6"/>
  <c r="AE1116" i="6"/>
  <c r="X1116" i="6"/>
  <c r="AB1116" i="6"/>
  <c r="AF1116" i="6"/>
  <c r="Y1116" i="6"/>
  <c r="AC1116" i="6"/>
  <c r="AG1116" i="6"/>
  <c r="V1116" i="6"/>
  <c r="Z1116" i="6"/>
  <c r="AD1116" i="6"/>
  <c r="AH1116" i="6"/>
  <c r="W1112" i="6"/>
  <c r="AA1112" i="6"/>
  <c r="AE1112" i="6"/>
  <c r="X1112" i="6"/>
  <c r="AB1112" i="6"/>
  <c r="AF1112" i="6"/>
  <c r="Y1112" i="6"/>
  <c r="AC1112" i="6"/>
  <c r="AG1112" i="6"/>
  <c r="Z1112" i="6"/>
  <c r="AD1112" i="6"/>
  <c r="AH1112" i="6"/>
  <c r="V1112" i="6"/>
  <c r="W1108" i="6"/>
  <c r="AA1108" i="6"/>
  <c r="AE1108" i="6"/>
  <c r="X1108" i="6"/>
  <c r="AB1108" i="6"/>
  <c r="AF1108" i="6"/>
  <c r="Y1108" i="6"/>
  <c r="AC1108" i="6"/>
  <c r="AG1108" i="6"/>
  <c r="AD1108" i="6"/>
  <c r="AH1108" i="6"/>
  <c r="V1108" i="6"/>
  <c r="Z1108" i="6"/>
  <c r="W1104" i="6"/>
  <c r="AA1104" i="6"/>
  <c r="AE1104" i="6"/>
  <c r="X1104" i="6"/>
  <c r="AB1104" i="6"/>
  <c r="AF1104" i="6"/>
  <c r="Y1104" i="6"/>
  <c r="AC1104" i="6"/>
  <c r="AG1104" i="6"/>
  <c r="AH1104" i="6"/>
  <c r="V1104" i="6"/>
  <c r="Z1104" i="6"/>
  <c r="AD1104" i="6"/>
  <c r="W1100" i="6"/>
  <c r="AA1100" i="6"/>
  <c r="AE1100" i="6"/>
  <c r="X1100" i="6"/>
  <c r="AB1100" i="6"/>
  <c r="AF1100" i="6"/>
  <c r="Y1100" i="6"/>
  <c r="AC1100" i="6"/>
  <c r="AG1100" i="6"/>
  <c r="V1100" i="6"/>
  <c r="Z1100" i="6"/>
  <c r="AD1100" i="6"/>
  <c r="AH1100" i="6"/>
  <c r="W1096" i="6"/>
  <c r="AA1096" i="6"/>
  <c r="AE1096" i="6"/>
  <c r="X1096" i="6"/>
  <c r="AB1096" i="6"/>
  <c r="AF1096" i="6"/>
  <c r="Y1096" i="6"/>
  <c r="AC1096" i="6"/>
  <c r="AG1096" i="6"/>
  <c r="Z1096" i="6"/>
  <c r="AD1096" i="6"/>
  <c r="AH1096" i="6"/>
  <c r="V1096" i="6"/>
  <c r="W1092" i="6"/>
  <c r="AA1092" i="6"/>
  <c r="AE1092" i="6"/>
  <c r="X1092" i="6"/>
  <c r="AB1092" i="6"/>
  <c r="AF1092" i="6"/>
  <c r="Y1092" i="6"/>
  <c r="AC1092" i="6"/>
  <c r="AG1092" i="6"/>
  <c r="AD1092" i="6"/>
  <c r="AH1092" i="6"/>
  <c r="V1092" i="6"/>
  <c r="Z1092" i="6"/>
  <c r="W1088" i="6"/>
  <c r="AA1088" i="6"/>
  <c r="AE1088" i="6"/>
  <c r="X1088" i="6"/>
  <c r="AB1088" i="6"/>
  <c r="AF1088" i="6"/>
  <c r="Y1088" i="6"/>
  <c r="AC1088" i="6"/>
  <c r="AG1088" i="6"/>
  <c r="V1088" i="6"/>
  <c r="Z1088" i="6"/>
  <c r="AD1088" i="6"/>
  <c r="AH1088" i="6"/>
  <c r="W1084" i="6"/>
  <c r="AA1084" i="6"/>
  <c r="AE1084" i="6"/>
  <c r="X1084" i="6"/>
  <c r="AB1084" i="6"/>
  <c r="AF1084" i="6"/>
  <c r="Y1084" i="6"/>
  <c r="AC1084" i="6"/>
  <c r="AG1084" i="6"/>
  <c r="V1084" i="6"/>
  <c r="Z1084" i="6"/>
  <c r="AD1084" i="6"/>
  <c r="AH1084" i="6"/>
  <c r="W1080" i="6"/>
  <c r="AA1080" i="6"/>
  <c r="AE1080" i="6"/>
  <c r="X1080" i="6"/>
  <c r="AB1080" i="6"/>
  <c r="AF1080" i="6"/>
  <c r="Y1080" i="6"/>
  <c r="AC1080" i="6"/>
  <c r="AG1080" i="6"/>
  <c r="V1080" i="6"/>
  <c r="Z1080" i="6"/>
  <c r="AD1080" i="6"/>
  <c r="AH1080" i="6"/>
  <c r="W1076" i="6"/>
  <c r="AA1076" i="6"/>
  <c r="AE1076" i="6"/>
  <c r="X1076" i="6"/>
  <c r="AB1076" i="6"/>
  <c r="AF1076" i="6"/>
  <c r="Y1076" i="6"/>
  <c r="AC1076" i="6"/>
  <c r="AG1076" i="6"/>
  <c r="V1076" i="6"/>
  <c r="Z1076" i="6"/>
  <c r="AD1076" i="6"/>
  <c r="AH1076" i="6"/>
  <c r="W1072" i="6"/>
  <c r="AA1072" i="6"/>
  <c r="AE1072" i="6"/>
  <c r="X1072" i="6"/>
  <c r="AB1072" i="6"/>
  <c r="AF1072" i="6"/>
  <c r="Y1072" i="6"/>
  <c r="AC1072" i="6"/>
  <c r="AG1072" i="6"/>
  <c r="V1072" i="6"/>
  <c r="Z1072" i="6"/>
  <c r="AD1072" i="6"/>
  <c r="AH1072" i="6"/>
  <c r="W1068" i="6"/>
  <c r="AA1068" i="6"/>
  <c r="AE1068" i="6"/>
  <c r="X1068" i="6"/>
  <c r="AB1068" i="6"/>
  <c r="AF1068" i="6"/>
  <c r="Y1068" i="6"/>
  <c r="AC1068" i="6"/>
  <c r="AG1068" i="6"/>
  <c r="V1068" i="6"/>
  <c r="Z1068" i="6"/>
  <c r="AD1068" i="6"/>
  <c r="AH1068" i="6"/>
  <c r="W1064" i="6"/>
  <c r="AA1064" i="6"/>
  <c r="AE1064" i="6"/>
  <c r="X1064" i="6"/>
  <c r="AB1064" i="6"/>
  <c r="AF1064" i="6"/>
  <c r="Y1064" i="6"/>
  <c r="AC1064" i="6"/>
  <c r="AG1064" i="6"/>
  <c r="V1064" i="6"/>
  <c r="Z1064" i="6"/>
  <c r="AD1064" i="6"/>
  <c r="AH1064" i="6"/>
  <c r="W1060" i="6"/>
  <c r="AA1060" i="6"/>
  <c r="AE1060" i="6"/>
  <c r="X1060" i="6"/>
  <c r="AB1060" i="6"/>
  <c r="AF1060" i="6"/>
  <c r="Y1060" i="6"/>
  <c r="AC1060" i="6"/>
  <c r="AG1060" i="6"/>
  <c r="V1060" i="6"/>
  <c r="Z1060" i="6"/>
  <c r="AD1060" i="6"/>
  <c r="AH1060" i="6"/>
  <c r="W1056" i="6"/>
  <c r="AA1056" i="6"/>
  <c r="AE1056" i="6"/>
  <c r="X1056" i="6"/>
  <c r="AB1056" i="6"/>
  <c r="AF1056" i="6"/>
  <c r="Y1056" i="6"/>
  <c r="AC1056" i="6"/>
  <c r="AG1056" i="6"/>
  <c r="V1056" i="6"/>
  <c r="Z1056" i="6"/>
  <c r="AD1056" i="6"/>
  <c r="AH1056" i="6"/>
  <c r="W1052" i="6"/>
  <c r="AA1052" i="6"/>
  <c r="AE1052" i="6"/>
  <c r="X1052" i="6"/>
  <c r="AB1052" i="6"/>
  <c r="AF1052" i="6"/>
  <c r="Y1052" i="6"/>
  <c r="AC1052" i="6"/>
  <c r="AG1052" i="6"/>
  <c r="V1052" i="6"/>
  <c r="Z1052" i="6"/>
  <c r="AD1052" i="6"/>
  <c r="AH1052" i="6"/>
  <c r="W1048" i="6"/>
  <c r="AA1048" i="6"/>
  <c r="AE1048" i="6"/>
  <c r="X1048" i="6"/>
  <c r="AB1048" i="6"/>
  <c r="AF1048" i="6"/>
  <c r="Y1048" i="6"/>
  <c r="AC1048" i="6"/>
  <c r="AG1048" i="6"/>
  <c r="V1048" i="6"/>
  <c r="Z1048" i="6"/>
  <c r="AD1048" i="6"/>
  <c r="AH1048" i="6"/>
  <c r="W1044" i="6"/>
  <c r="AA1044" i="6"/>
  <c r="AE1044" i="6"/>
  <c r="X1044" i="6"/>
  <c r="AB1044" i="6"/>
  <c r="AF1044" i="6"/>
  <c r="Y1044" i="6"/>
  <c r="AC1044" i="6"/>
  <c r="AG1044" i="6"/>
  <c r="V1044" i="6"/>
  <c r="Z1044" i="6"/>
  <c r="AD1044" i="6"/>
  <c r="AH1044" i="6"/>
  <c r="W1040" i="6"/>
  <c r="AA1040" i="6"/>
  <c r="AE1040" i="6"/>
  <c r="X1040" i="6"/>
  <c r="AB1040" i="6"/>
  <c r="AF1040" i="6"/>
  <c r="Y1040" i="6"/>
  <c r="AC1040" i="6"/>
  <c r="AG1040" i="6"/>
  <c r="V1040" i="6"/>
  <c r="Z1040" i="6"/>
  <c r="AD1040" i="6"/>
  <c r="AH1040" i="6"/>
  <c r="W1036" i="6"/>
  <c r="AA1036" i="6"/>
  <c r="AE1036" i="6"/>
  <c r="X1036" i="6"/>
  <c r="AB1036" i="6"/>
  <c r="AF1036" i="6"/>
  <c r="Y1036" i="6"/>
  <c r="AC1036" i="6"/>
  <c r="AG1036" i="6"/>
  <c r="V1036" i="6"/>
  <c r="Z1036" i="6"/>
  <c r="AD1036" i="6"/>
  <c r="AH1036" i="6"/>
  <c r="W1032" i="6"/>
  <c r="AA1032" i="6"/>
  <c r="AE1032" i="6"/>
  <c r="X1032" i="6"/>
  <c r="AB1032" i="6"/>
  <c r="AF1032" i="6"/>
  <c r="Y1032" i="6"/>
  <c r="AC1032" i="6"/>
  <c r="AG1032" i="6"/>
  <c r="V1032" i="6"/>
  <c r="Z1032" i="6"/>
  <c r="AD1032" i="6"/>
  <c r="AH1032" i="6"/>
  <c r="W1028" i="6"/>
  <c r="AA1028" i="6"/>
  <c r="AE1028" i="6"/>
  <c r="X1028" i="6"/>
  <c r="AB1028" i="6"/>
  <c r="AF1028" i="6"/>
  <c r="Y1028" i="6"/>
  <c r="AC1028" i="6"/>
  <c r="AG1028" i="6"/>
  <c r="V1028" i="6"/>
  <c r="Z1028" i="6"/>
  <c r="AD1028" i="6"/>
  <c r="AH1028" i="6"/>
  <c r="W1024" i="6"/>
  <c r="AA1024" i="6"/>
  <c r="AE1024" i="6"/>
  <c r="X1024" i="6"/>
  <c r="AB1024" i="6"/>
  <c r="AF1024" i="6"/>
  <c r="Y1024" i="6"/>
  <c r="AC1024" i="6"/>
  <c r="AG1024" i="6"/>
  <c r="V1024" i="6"/>
  <c r="Z1024" i="6"/>
  <c r="AD1024" i="6"/>
  <c r="AH1024" i="6"/>
  <c r="W1020" i="6"/>
  <c r="AA1020" i="6"/>
  <c r="AE1020" i="6"/>
  <c r="X1020" i="6"/>
  <c r="AB1020" i="6"/>
  <c r="AF1020" i="6"/>
  <c r="Y1020" i="6"/>
  <c r="AC1020" i="6"/>
  <c r="AG1020" i="6"/>
  <c r="V1020" i="6"/>
  <c r="Z1020" i="6"/>
  <c r="AD1020" i="6"/>
  <c r="AH1020" i="6"/>
  <c r="W1016" i="6"/>
  <c r="AA1016" i="6"/>
  <c r="AE1016" i="6"/>
  <c r="X1016" i="6"/>
  <c r="AB1016" i="6"/>
  <c r="AF1016" i="6"/>
  <c r="Y1016" i="6"/>
  <c r="AC1016" i="6"/>
  <c r="AG1016" i="6"/>
  <c r="V1016" i="6"/>
  <c r="Z1016" i="6"/>
  <c r="AD1016" i="6"/>
  <c r="AH1016" i="6"/>
  <c r="W1012" i="6"/>
  <c r="AA1012" i="6"/>
  <c r="AE1012" i="6"/>
  <c r="X1012" i="6"/>
  <c r="AB1012" i="6"/>
  <c r="AF1012" i="6"/>
  <c r="Y1012" i="6"/>
  <c r="AC1012" i="6"/>
  <c r="AG1012" i="6"/>
  <c r="V1012" i="6"/>
  <c r="Z1012" i="6"/>
  <c r="AD1012" i="6"/>
  <c r="AH1012" i="6"/>
  <c r="W1008" i="6"/>
  <c r="AA1008" i="6"/>
  <c r="AE1008" i="6"/>
  <c r="X1008" i="6"/>
  <c r="AB1008" i="6"/>
  <c r="AF1008" i="6"/>
  <c r="Y1008" i="6"/>
  <c r="AC1008" i="6"/>
  <c r="AG1008" i="6"/>
  <c r="V1008" i="6"/>
  <c r="Z1008" i="6"/>
  <c r="AD1008" i="6"/>
  <c r="AH1008" i="6"/>
  <c r="W1004" i="6"/>
  <c r="AA1004" i="6"/>
  <c r="AE1004" i="6"/>
  <c r="X1004" i="6"/>
  <c r="AB1004" i="6"/>
  <c r="AF1004" i="6"/>
  <c r="Y1004" i="6"/>
  <c r="AC1004" i="6"/>
  <c r="AG1004" i="6"/>
  <c r="V1004" i="6"/>
  <c r="Z1004" i="6"/>
  <c r="AD1004" i="6"/>
  <c r="AH1004" i="6"/>
  <c r="W1000" i="6"/>
  <c r="AA1000" i="6"/>
  <c r="AE1000" i="6"/>
  <c r="X1000" i="6"/>
  <c r="AB1000" i="6"/>
  <c r="AF1000" i="6"/>
  <c r="Y1000" i="6"/>
  <c r="AC1000" i="6"/>
  <c r="AG1000" i="6"/>
  <c r="V1000" i="6"/>
  <c r="Z1000" i="6"/>
  <c r="AD1000" i="6"/>
  <c r="AH1000" i="6"/>
  <c r="W996" i="6"/>
  <c r="AA996" i="6"/>
  <c r="AE996" i="6"/>
  <c r="X996" i="6"/>
  <c r="AB996" i="6"/>
  <c r="AF996" i="6"/>
  <c r="Y996" i="6"/>
  <c r="AC996" i="6"/>
  <c r="AG996" i="6"/>
  <c r="V996" i="6"/>
  <c r="Z996" i="6"/>
  <c r="AD996" i="6"/>
  <c r="AH996" i="6"/>
  <c r="W992" i="6"/>
  <c r="AA992" i="6"/>
  <c r="AE992" i="6"/>
  <c r="X992" i="6"/>
  <c r="AB992" i="6"/>
  <c r="AF992" i="6"/>
  <c r="Y992" i="6"/>
  <c r="AC992" i="6"/>
  <c r="AG992" i="6"/>
  <c r="V992" i="6"/>
  <c r="Z992" i="6"/>
  <c r="AD992" i="6"/>
  <c r="AH992" i="6"/>
  <c r="W988" i="6"/>
  <c r="AA988" i="6"/>
  <c r="AE988" i="6"/>
  <c r="X988" i="6"/>
  <c r="AB988" i="6"/>
  <c r="AF988" i="6"/>
  <c r="Y988" i="6"/>
  <c r="AC988" i="6"/>
  <c r="AG988" i="6"/>
  <c r="V988" i="6"/>
  <c r="Z988" i="6"/>
  <c r="AD988" i="6"/>
  <c r="AH988" i="6"/>
  <c r="W984" i="6"/>
  <c r="AA984" i="6"/>
  <c r="AE984" i="6"/>
  <c r="X984" i="6"/>
  <c r="AB984" i="6"/>
  <c r="AF984" i="6"/>
  <c r="Y984" i="6"/>
  <c r="AC984" i="6"/>
  <c r="AG984" i="6"/>
  <c r="V984" i="6"/>
  <c r="Z984" i="6"/>
  <c r="AD984" i="6"/>
  <c r="AH984" i="6"/>
  <c r="W980" i="6"/>
  <c r="AA980" i="6"/>
  <c r="AE980" i="6"/>
  <c r="X980" i="6"/>
  <c r="AB980" i="6"/>
  <c r="AF980" i="6"/>
  <c r="Y980" i="6"/>
  <c r="AC980" i="6"/>
  <c r="AG980" i="6"/>
  <c r="V980" i="6"/>
  <c r="Z980" i="6"/>
  <c r="AD980" i="6"/>
  <c r="AH980" i="6"/>
  <c r="W976" i="6"/>
  <c r="AA976" i="6"/>
  <c r="AE976" i="6"/>
  <c r="X976" i="6"/>
  <c r="AB976" i="6"/>
  <c r="AF976" i="6"/>
  <c r="Y976" i="6"/>
  <c r="AC976" i="6"/>
  <c r="AG976" i="6"/>
  <c r="V976" i="6"/>
  <c r="Z976" i="6"/>
  <c r="AD976" i="6"/>
  <c r="AH976" i="6"/>
  <c r="W972" i="6"/>
  <c r="AA972" i="6"/>
  <c r="AE972" i="6"/>
  <c r="X972" i="6"/>
  <c r="AB972" i="6"/>
  <c r="AF972" i="6"/>
  <c r="Y972" i="6"/>
  <c r="AC972" i="6"/>
  <c r="AG972" i="6"/>
  <c r="V972" i="6"/>
  <c r="Z972" i="6"/>
  <c r="AD972" i="6"/>
  <c r="AH972" i="6"/>
  <c r="W968" i="6"/>
  <c r="AA968" i="6"/>
  <c r="AE968" i="6"/>
  <c r="X968" i="6"/>
  <c r="AB968" i="6"/>
  <c r="AF968" i="6"/>
  <c r="Y968" i="6"/>
  <c r="AC968" i="6"/>
  <c r="AG968" i="6"/>
  <c r="V968" i="6"/>
  <c r="Z968" i="6"/>
  <c r="AD968" i="6"/>
  <c r="AH968" i="6"/>
  <c r="W964" i="6"/>
  <c r="AA964" i="6"/>
  <c r="AE964" i="6"/>
  <c r="X964" i="6"/>
  <c r="AB964" i="6"/>
  <c r="AF964" i="6"/>
  <c r="Y964" i="6"/>
  <c r="AC964" i="6"/>
  <c r="AG964" i="6"/>
  <c r="V964" i="6"/>
  <c r="Z964" i="6"/>
  <c r="AD964" i="6"/>
  <c r="AH964" i="6"/>
  <c r="W960" i="6"/>
  <c r="AA960" i="6"/>
  <c r="AE960" i="6"/>
  <c r="X960" i="6"/>
  <c r="AB960" i="6"/>
  <c r="AF960" i="6"/>
  <c r="Y960" i="6"/>
  <c r="AC960" i="6"/>
  <c r="AG960" i="6"/>
  <c r="V960" i="6"/>
  <c r="Z960" i="6"/>
  <c r="AD960" i="6"/>
  <c r="AH960" i="6"/>
  <c r="W956" i="6"/>
  <c r="AA956" i="6"/>
  <c r="AE956" i="6"/>
  <c r="X956" i="6"/>
  <c r="AB956" i="6"/>
  <c r="AF956" i="6"/>
  <c r="Y956" i="6"/>
  <c r="AC956" i="6"/>
  <c r="AG956" i="6"/>
  <c r="V956" i="6"/>
  <c r="Z956" i="6"/>
  <c r="AD956" i="6"/>
  <c r="AH956" i="6"/>
  <c r="W952" i="6"/>
  <c r="AA952" i="6"/>
  <c r="AE952" i="6"/>
  <c r="X952" i="6"/>
  <c r="AB952" i="6"/>
  <c r="AF952" i="6"/>
  <c r="Y952" i="6"/>
  <c r="AC952" i="6"/>
  <c r="AG952" i="6"/>
  <c r="V952" i="6"/>
  <c r="Z952" i="6"/>
  <c r="AD952" i="6"/>
  <c r="AH952" i="6"/>
  <c r="W948" i="6"/>
  <c r="AA948" i="6"/>
  <c r="AE948" i="6"/>
  <c r="X948" i="6"/>
  <c r="AB948" i="6"/>
  <c r="AF948" i="6"/>
  <c r="Y948" i="6"/>
  <c r="AC948" i="6"/>
  <c r="AG948" i="6"/>
  <c r="V948" i="6"/>
  <c r="Z948" i="6"/>
  <c r="AD948" i="6"/>
  <c r="AH948" i="6"/>
  <c r="W944" i="6"/>
  <c r="AA944" i="6"/>
  <c r="AE944" i="6"/>
  <c r="X944" i="6"/>
  <c r="AB944" i="6"/>
  <c r="AF944" i="6"/>
  <c r="Y944" i="6"/>
  <c r="AC944" i="6"/>
  <c r="AG944" i="6"/>
  <c r="V944" i="6"/>
  <c r="Z944" i="6"/>
  <c r="AD944" i="6"/>
  <c r="AH944" i="6"/>
  <c r="W940" i="6"/>
  <c r="AA940" i="6"/>
  <c r="AE940" i="6"/>
  <c r="X940" i="6"/>
  <c r="AB940" i="6"/>
  <c r="AF940" i="6"/>
  <c r="Y940" i="6"/>
  <c r="AC940" i="6"/>
  <c r="AG940" i="6"/>
  <c r="V940" i="6"/>
  <c r="Z940" i="6"/>
  <c r="AD940" i="6"/>
  <c r="AH940" i="6"/>
  <c r="V936" i="6"/>
  <c r="Z936" i="6"/>
  <c r="AD936" i="6"/>
  <c r="AH936" i="6"/>
  <c r="X936" i="6"/>
  <c r="AB936" i="6"/>
  <c r="AF936" i="6"/>
  <c r="Y936" i="6"/>
  <c r="AG936" i="6"/>
  <c r="AA936" i="6"/>
  <c r="AC936" i="6"/>
  <c r="W936" i="6"/>
  <c r="AE936" i="6"/>
  <c r="V932" i="6"/>
  <c r="Z932" i="6"/>
  <c r="AD932" i="6"/>
  <c r="AH932" i="6"/>
  <c r="W932" i="6"/>
  <c r="AA932" i="6"/>
  <c r="AE932" i="6"/>
  <c r="X932" i="6"/>
  <c r="AB932" i="6"/>
  <c r="AF932" i="6"/>
  <c r="Y932" i="6"/>
  <c r="AC932" i="6"/>
  <c r="AG932" i="6"/>
  <c r="V928" i="6"/>
  <c r="Z928" i="6"/>
  <c r="AD928" i="6"/>
  <c r="AH928" i="6"/>
  <c r="W928" i="6"/>
  <c r="AA928" i="6"/>
  <c r="AE928" i="6"/>
  <c r="X928" i="6"/>
  <c r="AB928" i="6"/>
  <c r="AF928" i="6"/>
  <c r="Y928" i="6"/>
  <c r="AC928" i="6"/>
  <c r="AG928" i="6"/>
  <c r="V924" i="6"/>
  <c r="Z924" i="6"/>
  <c r="AD924" i="6"/>
  <c r="AH924" i="6"/>
  <c r="W924" i="6"/>
  <c r="AA924" i="6"/>
  <c r="AE924" i="6"/>
  <c r="X924" i="6"/>
  <c r="AB924" i="6"/>
  <c r="AF924" i="6"/>
  <c r="Y924" i="6"/>
  <c r="AC924" i="6"/>
  <c r="AG924" i="6"/>
  <c r="V920" i="6"/>
  <c r="Z920" i="6"/>
  <c r="AD920" i="6"/>
  <c r="AH920" i="6"/>
  <c r="W920" i="6"/>
  <c r="AA920" i="6"/>
  <c r="AE920" i="6"/>
  <c r="X920" i="6"/>
  <c r="AB920" i="6"/>
  <c r="AF920" i="6"/>
  <c r="Y920" i="6"/>
  <c r="AC920" i="6"/>
  <c r="AG920" i="6"/>
  <c r="V916" i="6"/>
  <c r="Z916" i="6"/>
  <c r="AD916" i="6"/>
  <c r="AH916" i="6"/>
  <c r="W916" i="6"/>
  <c r="AA916" i="6"/>
  <c r="AE916" i="6"/>
  <c r="X916" i="6"/>
  <c r="AB916" i="6"/>
  <c r="AF916" i="6"/>
  <c r="Y916" i="6"/>
  <c r="AC916" i="6"/>
  <c r="AG916" i="6"/>
  <c r="V912" i="6"/>
  <c r="Z912" i="6"/>
  <c r="AD912" i="6"/>
  <c r="AH912" i="6"/>
  <c r="W912" i="6"/>
  <c r="AA912" i="6"/>
  <c r="AE912" i="6"/>
  <c r="X912" i="6"/>
  <c r="AB912" i="6"/>
  <c r="AF912" i="6"/>
  <c r="Y912" i="6"/>
  <c r="AC912" i="6"/>
  <c r="AG912" i="6"/>
  <c r="V908" i="6"/>
  <c r="Z908" i="6"/>
  <c r="AD908" i="6"/>
  <c r="AH908" i="6"/>
  <c r="W908" i="6"/>
  <c r="AA908" i="6"/>
  <c r="AE908" i="6"/>
  <c r="X908" i="6"/>
  <c r="AB908" i="6"/>
  <c r="AF908" i="6"/>
  <c r="Y908" i="6"/>
  <c r="AC908" i="6"/>
  <c r="AG908" i="6"/>
  <c r="V904" i="6"/>
  <c r="Z904" i="6"/>
  <c r="AD904" i="6"/>
  <c r="AH904" i="6"/>
  <c r="W904" i="6"/>
  <c r="AA904" i="6"/>
  <c r="AE904" i="6"/>
  <c r="X904" i="6"/>
  <c r="AB904" i="6"/>
  <c r="AF904" i="6"/>
  <c r="Y904" i="6"/>
  <c r="AC904" i="6"/>
  <c r="AG904" i="6"/>
  <c r="V900" i="6"/>
  <c r="Z900" i="6"/>
  <c r="AD900" i="6"/>
  <c r="AH900" i="6"/>
  <c r="W900" i="6"/>
  <c r="AA900" i="6"/>
  <c r="AE900" i="6"/>
  <c r="X900" i="6"/>
  <c r="AB900" i="6"/>
  <c r="AF900" i="6"/>
  <c r="Y900" i="6"/>
  <c r="AC900" i="6"/>
  <c r="AG900" i="6"/>
  <c r="V896" i="6"/>
  <c r="Z896" i="6"/>
  <c r="AD896" i="6"/>
  <c r="AH896" i="6"/>
  <c r="W896" i="6"/>
  <c r="AA896" i="6"/>
  <c r="AE896" i="6"/>
  <c r="X896" i="6"/>
  <c r="AB896" i="6"/>
  <c r="AF896" i="6"/>
  <c r="Y896" i="6"/>
  <c r="AC896" i="6"/>
  <c r="AG896" i="6"/>
  <c r="V892" i="6"/>
  <c r="Z892" i="6"/>
  <c r="AD892" i="6"/>
  <c r="AH892" i="6"/>
  <c r="W892" i="6"/>
  <c r="AA892" i="6"/>
  <c r="AE892" i="6"/>
  <c r="X892" i="6"/>
  <c r="AB892" i="6"/>
  <c r="AF892" i="6"/>
  <c r="Y892" i="6"/>
  <c r="AC892" i="6"/>
  <c r="AG892" i="6"/>
  <c r="V888" i="6"/>
  <c r="Z888" i="6"/>
  <c r="AD888" i="6"/>
  <c r="AH888" i="6"/>
  <c r="W888" i="6"/>
  <c r="AA888" i="6"/>
  <c r="AE888" i="6"/>
  <c r="X888" i="6"/>
  <c r="AB888" i="6"/>
  <c r="AF888" i="6"/>
  <c r="Y888" i="6"/>
  <c r="AC888" i="6"/>
  <c r="AG888" i="6"/>
  <c r="V884" i="6"/>
  <c r="Z884" i="6"/>
  <c r="AD884" i="6"/>
  <c r="AH884" i="6"/>
  <c r="W884" i="6"/>
  <c r="AA884" i="6"/>
  <c r="AE884" i="6"/>
  <c r="X884" i="6"/>
  <c r="AB884" i="6"/>
  <c r="AF884" i="6"/>
  <c r="Y884" i="6"/>
  <c r="AC884" i="6"/>
  <c r="AG884" i="6"/>
  <c r="V880" i="6"/>
  <c r="Z880" i="6"/>
  <c r="AD880" i="6"/>
  <c r="AH880" i="6"/>
  <c r="W880" i="6"/>
  <c r="AA880" i="6"/>
  <c r="AE880" i="6"/>
  <c r="X880" i="6"/>
  <c r="AB880" i="6"/>
  <c r="AF880" i="6"/>
  <c r="Y880" i="6"/>
  <c r="AC880" i="6"/>
  <c r="AG880" i="6"/>
  <c r="V876" i="6"/>
  <c r="Z876" i="6"/>
  <c r="AD876" i="6"/>
  <c r="AH876" i="6"/>
  <c r="W876" i="6"/>
  <c r="AA876" i="6"/>
  <c r="AE876" i="6"/>
  <c r="X876" i="6"/>
  <c r="AB876" i="6"/>
  <c r="AF876" i="6"/>
  <c r="Y876" i="6"/>
  <c r="AC876" i="6"/>
  <c r="AG876" i="6"/>
  <c r="V872" i="6"/>
  <c r="Z872" i="6"/>
  <c r="AD872" i="6"/>
  <c r="AH872" i="6"/>
  <c r="W872" i="6"/>
  <c r="AA872" i="6"/>
  <c r="AE872" i="6"/>
  <c r="X872" i="6"/>
  <c r="AB872" i="6"/>
  <c r="AF872" i="6"/>
  <c r="Y872" i="6"/>
  <c r="AC872" i="6"/>
  <c r="AG872" i="6"/>
  <c r="V868" i="6"/>
  <c r="Z868" i="6"/>
  <c r="AD868" i="6"/>
  <c r="AH868" i="6"/>
  <c r="W868" i="6"/>
  <c r="AA868" i="6"/>
  <c r="AE868" i="6"/>
  <c r="X868" i="6"/>
  <c r="AB868" i="6"/>
  <c r="AF868" i="6"/>
  <c r="Y868" i="6"/>
  <c r="AC868" i="6"/>
  <c r="AG868" i="6"/>
  <c r="V864" i="6"/>
  <c r="Z864" i="6"/>
  <c r="AD864" i="6"/>
  <c r="AH864" i="6"/>
  <c r="W864" i="6"/>
  <c r="AA864" i="6"/>
  <c r="AE864" i="6"/>
  <c r="X864" i="6"/>
  <c r="AB864" i="6"/>
  <c r="AF864" i="6"/>
  <c r="Y864" i="6"/>
  <c r="AC864" i="6"/>
  <c r="AG864" i="6"/>
  <c r="V860" i="6"/>
  <c r="Z860" i="6"/>
  <c r="AD860" i="6"/>
  <c r="AH860" i="6"/>
  <c r="W860" i="6"/>
  <c r="AA860" i="6"/>
  <c r="AE860" i="6"/>
  <c r="X860" i="6"/>
  <c r="AB860" i="6"/>
  <c r="AF860" i="6"/>
  <c r="Y860" i="6"/>
  <c r="AC860" i="6"/>
  <c r="AG860" i="6"/>
  <c r="V856" i="6"/>
  <c r="Z856" i="6"/>
  <c r="AD856" i="6"/>
  <c r="AH856" i="6"/>
  <c r="W856" i="6"/>
  <c r="AA856" i="6"/>
  <c r="AE856" i="6"/>
  <c r="X856" i="6"/>
  <c r="AB856" i="6"/>
  <c r="AF856" i="6"/>
  <c r="Y856" i="6"/>
  <c r="AC856" i="6"/>
  <c r="AG856" i="6"/>
  <c r="V852" i="6"/>
  <c r="Z852" i="6"/>
  <c r="AD852" i="6"/>
  <c r="AH852" i="6"/>
  <c r="W852" i="6"/>
  <c r="AA852" i="6"/>
  <c r="AE852" i="6"/>
  <c r="X852" i="6"/>
  <c r="AB852" i="6"/>
  <c r="AF852" i="6"/>
  <c r="Y852" i="6"/>
  <c r="AC852" i="6"/>
  <c r="AG852" i="6"/>
  <c r="V848" i="6"/>
  <c r="Z848" i="6"/>
  <c r="AD848" i="6"/>
  <c r="AH848" i="6"/>
  <c r="W848" i="6"/>
  <c r="AA848" i="6"/>
  <c r="AE848" i="6"/>
  <c r="X848" i="6"/>
  <c r="AB848" i="6"/>
  <c r="AF848" i="6"/>
  <c r="Y848" i="6"/>
  <c r="AC848" i="6"/>
  <c r="AG848" i="6"/>
  <c r="V844" i="6"/>
  <c r="Z844" i="6"/>
  <c r="AD844" i="6"/>
  <c r="AH844" i="6"/>
  <c r="W844" i="6"/>
  <c r="AA844" i="6"/>
  <c r="AE844" i="6"/>
  <c r="X844" i="6"/>
  <c r="AB844" i="6"/>
  <c r="AF844" i="6"/>
  <c r="Y844" i="6"/>
  <c r="AC844" i="6"/>
  <c r="AG844" i="6"/>
  <c r="V840" i="6"/>
  <c r="Z840" i="6"/>
  <c r="AD840" i="6"/>
  <c r="AH840" i="6"/>
  <c r="W840" i="6"/>
  <c r="AA840" i="6"/>
  <c r="AE840" i="6"/>
  <c r="X840" i="6"/>
  <c r="AB840" i="6"/>
  <c r="AF840" i="6"/>
  <c r="Y840" i="6"/>
  <c r="AC840" i="6"/>
  <c r="AG840" i="6"/>
  <c r="V836" i="6"/>
  <c r="Z836" i="6"/>
  <c r="AD836" i="6"/>
  <c r="AH836" i="6"/>
  <c r="W836" i="6"/>
  <c r="AA836" i="6"/>
  <c r="AE836" i="6"/>
  <c r="X836" i="6"/>
  <c r="AB836" i="6"/>
  <c r="AF836" i="6"/>
  <c r="Y836" i="6"/>
  <c r="AC836" i="6"/>
  <c r="AG836" i="6"/>
  <c r="V832" i="6"/>
  <c r="Z832" i="6"/>
  <c r="AD832" i="6"/>
  <c r="AH832" i="6"/>
  <c r="W832" i="6"/>
  <c r="AA832" i="6"/>
  <c r="AE832" i="6"/>
  <c r="X832" i="6"/>
  <c r="AB832" i="6"/>
  <c r="AF832" i="6"/>
  <c r="Y832" i="6"/>
  <c r="AC832" i="6"/>
  <c r="AG832" i="6"/>
  <c r="Y828" i="6"/>
  <c r="AC828" i="6"/>
  <c r="AG828" i="6"/>
  <c r="V828" i="6"/>
  <c r="Z828" i="6"/>
  <c r="AD828" i="6"/>
  <c r="AH828" i="6"/>
  <c r="W828" i="6"/>
  <c r="AE828" i="6"/>
  <c r="X828" i="6"/>
  <c r="AF828" i="6"/>
  <c r="AA828" i="6"/>
  <c r="AB828" i="6"/>
  <c r="Y824" i="6"/>
  <c r="AC824" i="6"/>
  <c r="AG824" i="6"/>
  <c r="V824" i="6"/>
  <c r="Z824" i="6"/>
  <c r="AD824" i="6"/>
  <c r="AH824" i="6"/>
  <c r="AA824" i="6"/>
  <c r="AB824" i="6"/>
  <c r="W824" i="6"/>
  <c r="AE824" i="6"/>
  <c r="X824" i="6"/>
  <c r="AF824" i="6"/>
  <c r="W820" i="6"/>
  <c r="AA820" i="6"/>
  <c r="AE820" i="6"/>
  <c r="X820" i="6"/>
  <c r="AB820" i="6"/>
  <c r="AF820" i="6"/>
  <c r="Y820" i="6"/>
  <c r="AC820" i="6"/>
  <c r="AG820" i="6"/>
  <c r="V820" i="6"/>
  <c r="Z820" i="6"/>
  <c r="AD820" i="6"/>
  <c r="AH820" i="6"/>
  <c r="W816" i="6"/>
  <c r="AA816" i="6"/>
  <c r="AE816" i="6"/>
  <c r="X816" i="6"/>
  <c r="AB816" i="6"/>
  <c r="AF816" i="6"/>
  <c r="Y816" i="6"/>
  <c r="AC816" i="6"/>
  <c r="AG816" i="6"/>
  <c r="V816" i="6"/>
  <c r="Z816" i="6"/>
  <c r="AD816" i="6"/>
  <c r="AH816" i="6"/>
  <c r="W812" i="6"/>
  <c r="AA812" i="6"/>
  <c r="AE812" i="6"/>
  <c r="X812" i="6"/>
  <c r="AB812" i="6"/>
  <c r="AF812" i="6"/>
  <c r="Y812" i="6"/>
  <c r="AC812" i="6"/>
  <c r="AG812" i="6"/>
  <c r="V812" i="6"/>
  <c r="Z812" i="6"/>
  <c r="AD812" i="6"/>
  <c r="AH812" i="6"/>
  <c r="W808" i="6"/>
  <c r="AA808" i="6"/>
  <c r="AE808" i="6"/>
  <c r="X808" i="6"/>
  <c r="AB808" i="6"/>
  <c r="AF808" i="6"/>
  <c r="Y808" i="6"/>
  <c r="AC808" i="6"/>
  <c r="AG808" i="6"/>
  <c r="V808" i="6"/>
  <c r="Z808" i="6"/>
  <c r="AD808" i="6"/>
  <c r="AH808" i="6"/>
  <c r="W804" i="6"/>
  <c r="AA804" i="6"/>
  <c r="AE804" i="6"/>
  <c r="X804" i="6"/>
  <c r="AB804" i="6"/>
  <c r="AF804" i="6"/>
  <c r="Y804" i="6"/>
  <c r="AC804" i="6"/>
  <c r="AG804" i="6"/>
  <c r="V804" i="6"/>
  <c r="Z804" i="6"/>
  <c r="AD804" i="6"/>
  <c r="AH804" i="6"/>
  <c r="W800" i="6"/>
  <c r="AA800" i="6"/>
  <c r="AE800" i="6"/>
  <c r="X800" i="6"/>
  <c r="AB800" i="6"/>
  <c r="AF800" i="6"/>
  <c r="Y800" i="6"/>
  <c r="AC800" i="6"/>
  <c r="AG800" i="6"/>
  <c r="V800" i="6"/>
  <c r="Z800" i="6"/>
  <c r="AD800" i="6"/>
  <c r="AH800" i="6"/>
  <c r="W796" i="6"/>
  <c r="AA796" i="6"/>
  <c r="AE796" i="6"/>
  <c r="X796" i="6"/>
  <c r="AB796" i="6"/>
  <c r="AF796" i="6"/>
  <c r="Y796" i="6"/>
  <c r="AC796" i="6"/>
  <c r="AG796" i="6"/>
  <c r="V796" i="6"/>
  <c r="Z796" i="6"/>
  <c r="AD796" i="6"/>
  <c r="AH796" i="6"/>
  <c r="W792" i="6"/>
  <c r="AA792" i="6"/>
  <c r="AE792" i="6"/>
  <c r="X792" i="6"/>
  <c r="AB792" i="6"/>
  <c r="AF792" i="6"/>
  <c r="Y792" i="6"/>
  <c r="AC792" i="6"/>
  <c r="AG792" i="6"/>
  <c r="V792" i="6"/>
  <c r="Z792" i="6"/>
  <c r="AD792" i="6"/>
  <c r="AH792" i="6"/>
  <c r="W788" i="6"/>
  <c r="AA788" i="6"/>
  <c r="AE788" i="6"/>
  <c r="X788" i="6"/>
  <c r="AB788" i="6"/>
  <c r="AF788" i="6"/>
  <c r="Y788" i="6"/>
  <c r="AC788" i="6"/>
  <c r="AG788" i="6"/>
  <c r="V788" i="6"/>
  <c r="Z788" i="6"/>
  <c r="AD788" i="6"/>
  <c r="AH788" i="6"/>
  <c r="V784" i="6"/>
  <c r="Z784" i="6"/>
  <c r="AD784" i="6"/>
  <c r="AH784" i="6"/>
  <c r="W784" i="6"/>
  <c r="AA784" i="6"/>
  <c r="AE784" i="6"/>
  <c r="AC784" i="6"/>
  <c r="X784" i="6"/>
  <c r="AG784" i="6"/>
  <c r="Y784" i="6"/>
  <c r="AB784" i="6"/>
  <c r="AF784" i="6"/>
  <c r="Y780" i="6"/>
  <c r="AC780" i="6"/>
  <c r="V780" i="6"/>
  <c r="Z780" i="6"/>
  <c r="AD780" i="6"/>
  <c r="AH780" i="6"/>
  <c r="W780" i="6"/>
  <c r="AA780" i="6"/>
  <c r="AE780" i="6"/>
  <c r="AG780" i="6"/>
  <c r="X780" i="6"/>
  <c r="AB780" i="6"/>
  <c r="AF780" i="6"/>
  <c r="Y776" i="6"/>
  <c r="AC776" i="6"/>
  <c r="AG776" i="6"/>
  <c r="V776" i="6"/>
  <c r="Z776" i="6"/>
  <c r="AD776" i="6"/>
  <c r="AH776" i="6"/>
  <c r="W776" i="6"/>
  <c r="AA776" i="6"/>
  <c r="AE776" i="6"/>
  <c r="X776" i="6"/>
  <c r="AB776" i="6"/>
  <c r="AF776" i="6"/>
  <c r="Y772" i="6"/>
  <c r="AC772" i="6"/>
  <c r="AG772" i="6"/>
  <c r="V772" i="6"/>
  <c r="Z772" i="6"/>
  <c r="AD772" i="6"/>
  <c r="AH772" i="6"/>
  <c r="W772" i="6"/>
  <c r="AA772" i="6"/>
  <c r="AE772" i="6"/>
  <c r="AB772" i="6"/>
  <c r="AF772" i="6"/>
  <c r="X772" i="6"/>
  <c r="Y768" i="6"/>
  <c r="AC768" i="6"/>
  <c r="AG768" i="6"/>
  <c r="V768" i="6"/>
  <c r="Z768" i="6"/>
  <c r="AD768" i="6"/>
  <c r="AH768" i="6"/>
  <c r="W768" i="6"/>
  <c r="AA768" i="6"/>
  <c r="AE768" i="6"/>
  <c r="AF768" i="6"/>
  <c r="X768" i="6"/>
  <c r="AB768" i="6"/>
  <c r="Y764" i="6"/>
  <c r="AC764" i="6"/>
  <c r="AG764" i="6"/>
  <c r="V764" i="6"/>
  <c r="Z764" i="6"/>
  <c r="AD764" i="6"/>
  <c r="AH764" i="6"/>
  <c r="W764" i="6"/>
  <c r="AA764" i="6"/>
  <c r="AE764" i="6"/>
  <c r="X764" i="6"/>
  <c r="AB764" i="6"/>
  <c r="AF764" i="6"/>
  <c r="Y760" i="6"/>
  <c r="AC760" i="6"/>
  <c r="AG760" i="6"/>
  <c r="V760" i="6"/>
  <c r="Z760" i="6"/>
  <c r="AD760" i="6"/>
  <c r="AH760" i="6"/>
  <c r="W760" i="6"/>
  <c r="AA760" i="6"/>
  <c r="AE760" i="6"/>
  <c r="X760" i="6"/>
  <c r="AB760" i="6"/>
  <c r="AF760" i="6"/>
  <c r="Y756" i="6"/>
  <c r="AC756" i="6"/>
  <c r="AG756" i="6"/>
  <c r="V756" i="6"/>
  <c r="Z756" i="6"/>
  <c r="AD756" i="6"/>
  <c r="AH756" i="6"/>
  <c r="W756" i="6"/>
  <c r="AA756" i="6"/>
  <c r="AE756" i="6"/>
  <c r="AB756" i="6"/>
  <c r="AF756" i="6"/>
  <c r="X756" i="6"/>
  <c r="Y752" i="6"/>
  <c r="AC752" i="6"/>
  <c r="AG752" i="6"/>
  <c r="V752" i="6"/>
  <c r="Z752" i="6"/>
  <c r="AD752" i="6"/>
  <c r="AH752" i="6"/>
  <c r="W752" i="6"/>
  <c r="AA752" i="6"/>
  <c r="AE752" i="6"/>
  <c r="AF752" i="6"/>
  <c r="X752" i="6"/>
  <c r="AB752" i="6"/>
  <c r="Y748" i="6"/>
  <c r="AC748" i="6"/>
  <c r="AG748" i="6"/>
  <c r="V748" i="6"/>
  <c r="Z748" i="6"/>
  <c r="AD748" i="6"/>
  <c r="AH748" i="6"/>
  <c r="W748" i="6"/>
  <c r="AA748" i="6"/>
  <c r="AE748" i="6"/>
  <c r="X748" i="6"/>
  <c r="AB748" i="6"/>
  <c r="AF748" i="6"/>
  <c r="Y744" i="6"/>
  <c r="AC744" i="6"/>
  <c r="AG744" i="6"/>
  <c r="V744" i="6"/>
  <c r="Z744" i="6"/>
  <c r="AD744" i="6"/>
  <c r="AH744" i="6"/>
  <c r="W744" i="6"/>
  <c r="AA744" i="6"/>
  <c r="AE744" i="6"/>
  <c r="X744" i="6"/>
  <c r="AB744" i="6"/>
  <c r="AF744" i="6"/>
  <c r="Y740" i="6"/>
  <c r="AC740" i="6"/>
  <c r="AG740" i="6"/>
  <c r="V740" i="6"/>
  <c r="Z740" i="6"/>
  <c r="AD740" i="6"/>
  <c r="AH740" i="6"/>
  <c r="W740" i="6"/>
  <c r="AA740" i="6"/>
  <c r="AE740" i="6"/>
  <c r="AB740" i="6"/>
  <c r="AF740" i="6"/>
  <c r="X740" i="6"/>
  <c r="Y736" i="6"/>
  <c r="AC736" i="6"/>
  <c r="AG736" i="6"/>
  <c r="V736" i="6"/>
  <c r="Z736" i="6"/>
  <c r="AD736" i="6"/>
  <c r="AH736" i="6"/>
  <c r="W736" i="6"/>
  <c r="AA736" i="6"/>
  <c r="AE736" i="6"/>
  <c r="AF736" i="6"/>
  <c r="X736" i="6"/>
  <c r="AB736" i="6"/>
  <c r="Y732" i="6"/>
  <c r="AC732" i="6"/>
  <c r="AG732" i="6"/>
  <c r="V732" i="6"/>
  <c r="Z732" i="6"/>
  <c r="AD732" i="6"/>
  <c r="AH732" i="6"/>
  <c r="W732" i="6"/>
  <c r="AA732" i="6"/>
  <c r="AE732" i="6"/>
  <c r="X732" i="6"/>
  <c r="AB732" i="6"/>
  <c r="AF732" i="6"/>
  <c r="Y728" i="6"/>
  <c r="AC728" i="6"/>
  <c r="AG728" i="6"/>
  <c r="V728" i="6"/>
  <c r="Z728" i="6"/>
  <c r="AD728" i="6"/>
  <c r="AH728" i="6"/>
  <c r="W728" i="6"/>
  <c r="AA728" i="6"/>
  <c r="AE728" i="6"/>
  <c r="X728" i="6"/>
  <c r="AB728" i="6"/>
  <c r="AF728" i="6"/>
  <c r="Y724" i="6"/>
  <c r="AC724" i="6"/>
  <c r="AG724" i="6"/>
  <c r="V724" i="6"/>
  <c r="Z724" i="6"/>
  <c r="AD724" i="6"/>
  <c r="AH724" i="6"/>
  <c r="W724" i="6"/>
  <c r="AA724" i="6"/>
  <c r="AE724" i="6"/>
  <c r="AB724" i="6"/>
  <c r="AF724" i="6"/>
  <c r="X724" i="6"/>
  <c r="Y720" i="6"/>
  <c r="AC720" i="6"/>
  <c r="AG720" i="6"/>
  <c r="V720" i="6"/>
  <c r="Z720" i="6"/>
  <c r="AD720" i="6"/>
  <c r="AH720" i="6"/>
  <c r="W720" i="6"/>
  <c r="AA720" i="6"/>
  <c r="AE720" i="6"/>
  <c r="AF720" i="6"/>
  <c r="X720" i="6"/>
  <c r="AB720" i="6"/>
  <c r="Y716" i="6"/>
  <c r="AC716" i="6"/>
  <c r="AG716" i="6"/>
  <c r="V716" i="6"/>
  <c r="Z716" i="6"/>
  <c r="AD716" i="6"/>
  <c r="AH716" i="6"/>
  <c r="W716" i="6"/>
  <c r="AA716" i="6"/>
  <c r="AE716" i="6"/>
  <c r="X716" i="6"/>
  <c r="AB716" i="6"/>
  <c r="AF716" i="6"/>
  <c r="Y712" i="6"/>
  <c r="AC712" i="6"/>
  <c r="AG712" i="6"/>
  <c r="V712" i="6"/>
  <c r="Z712" i="6"/>
  <c r="AD712" i="6"/>
  <c r="AH712" i="6"/>
  <c r="W712" i="6"/>
  <c r="AA712" i="6"/>
  <c r="AE712" i="6"/>
  <c r="X712" i="6"/>
  <c r="AB712" i="6"/>
  <c r="AF712" i="6"/>
  <c r="Y708" i="6"/>
  <c r="AC708" i="6"/>
  <c r="AG708" i="6"/>
  <c r="V708" i="6"/>
  <c r="Z708" i="6"/>
  <c r="AD708" i="6"/>
  <c r="AH708" i="6"/>
  <c r="W708" i="6"/>
  <c r="AA708" i="6"/>
  <c r="AE708" i="6"/>
  <c r="AB708" i="6"/>
  <c r="AF708" i="6"/>
  <c r="X708" i="6"/>
  <c r="Y704" i="6"/>
  <c r="AC704" i="6"/>
  <c r="AG704" i="6"/>
  <c r="V704" i="6"/>
  <c r="Z704" i="6"/>
  <c r="AD704" i="6"/>
  <c r="AH704" i="6"/>
  <c r="W704" i="6"/>
  <c r="AA704" i="6"/>
  <c r="AE704" i="6"/>
  <c r="AF704" i="6"/>
  <c r="X704" i="6"/>
  <c r="AB704" i="6"/>
  <c r="Y700" i="6"/>
  <c r="AC700" i="6"/>
  <c r="AG700" i="6"/>
  <c r="V700" i="6"/>
  <c r="Z700" i="6"/>
  <c r="AD700" i="6"/>
  <c r="AH700" i="6"/>
  <c r="W700" i="6"/>
  <c r="AA700" i="6"/>
  <c r="AE700" i="6"/>
  <c r="X700" i="6"/>
  <c r="AB700" i="6"/>
  <c r="AF700" i="6"/>
  <c r="Y696" i="6"/>
  <c r="AC696" i="6"/>
  <c r="AG696" i="6"/>
  <c r="V696" i="6"/>
  <c r="Z696" i="6"/>
  <c r="AD696" i="6"/>
  <c r="AH696" i="6"/>
  <c r="W696" i="6"/>
  <c r="AA696" i="6"/>
  <c r="AE696" i="6"/>
  <c r="X696" i="6"/>
  <c r="AB696" i="6"/>
  <c r="AF696" i="6"/>
  <c r="Y692" i="6"/>
  <c r="AC692" i="6"/>
  <c r="AG692" i="6"/>
  <c r="V692" i="6"/>
  <c r="Z692" i="6"/>
  <c r="AD692" i="6"/>
  <c r="AH692" i="6"/>
  <c r="W692" i="6"/>
  <c r="AA692" i="6"/>
  <c r="AE692" i="6"/>
  <c r="AB692" i="6"/>
  <c r="AF692" i="6"/>
  <c r="X692" i="6"/>
  <c r="Y688" i="6"/>
  <c r="AC688" i="6"/>
  <c r="AG688" i="6"/>
  <c r="V688" i="6"/>
  <c r="Z688" i="6"/>
  <c r="AD688" i="6"/>
  <c r="AH688" i="6"/>
  <c r="W688" i="6"/>
  <c r="AA688" i="6"/>
  <c r="AE688" i="6"/>
  <c r="AF688" i="6"/>
  <c r="X688" i="6"/>
  <c r="AB688" i="6"/>
  <c r="Y684" i="6"/>
  <c r="AC684" i="6"/>
  <c r="AG684" i="6"/>
  <c r="V684" i="6"/>
  <c r="Z684" i="6"/>
  <c r="AD684" i="6"/>
  <c r="AH684" i="6"/>
  <c r="W684" i="6"/>
  <c r="AA684" i="6"/>
  <c r="AE684" i="6"/>
  <c r="X684" i="6"/>
  <c r="AB684" i="6"/>
  <c r="AF684" i="6"/>
  <c r="Y680" i="6"/>
  <c r="AC680" i="6"/>
  <c r="AG680" i="6"/>
  <c r="V680" i="6"/>
  <c r="Z680" i="6"/>
  <c r="AD680" i="6"/>
  <c r="AH680" i="6"/>
  <c r="W680" i="6"/>
  <c r="AA680" i="6"/>
  <c r="AE680" i="6"/>
  <c r="X680" i="6"/>
  <c r="AB680" i="6"/>
  <c r="AF680" i="6"/>
  <c r="Y676" i="6"/>
  <c r="AC676" i="6"/>
  <c r="AG676" i="6"/>
  <c r="V676" i="6"/>
  <c r="Z676" i="6"/>
  <c r="AD676" i="6"/>
  <c r="AH676" i="6"/>
  <c r="W676" i="6"/>
  <c r="AA676" i="6"/>
  <c r="AE676" i="6"/>
  <c r="AB676" i="6"/>
  <c r="AF676" i="6"/>
  <c r="X676" i="6"/>
  <c r="Y672" i="6"/>
  <c r="AC672" i="6"/>
  <c r="AG672" i="6"/>
  <c r="V672" i="6"/>
  <c r="Z672" i="6"/>
  <c r="AD672" i="6"/>
  <c r="AH672" i="6"/>
  <c r="W672" i="6"/>
  <c r="AA672" i="6"/>
  <c r="AE672" i="6"/>
  <c r="AF672" i="6"/>
  <c r="X672" i="6"/>
  <c r="AB672" i="6"/>
  <c r="Y668" i="6"/>
  <c r="AC668" i="6"/>
  <c r="AG668" i="6"/>
  <c r="V668" i="6"/>
  <c r="Z668" i="6"/>
  <c r="AD668" i="6"/>
  <c r="AH668" i="6"/>
  <c r="W668" i="6"/>
  <c r="AA668" i="6"/>
  <c r="AE668" i="6"/>
  <c r="X668" i="6"/>
  <c r="AB668" i="6"/>
  <c r="AF668" i="6"/>
  <c r="Y664" i="6"/>
  <c r="AC664" i="6"/>
  <c r="AG664" i="6"/>
  <c r="V664" i="6"/>
  <c r="Z664" i="6"/>
  <c r="AD664" i="6"/>
  <c r="AH664" i="6"/>
  <c r="W664" i="6"/>
  <c r="AA664" i="6"/>
  <c r="AE664" i="6"/>
  <c r="X664" i="6"/>
  <c r="AB664" i="6"/>
  <c r="AF664" i="6"/>
  <c r="Y660" i="6"/>
  <c r="AC660" i="6"/>
  <c r="AG660" i="6"/>
  <c r="V660" i="6"/>
  <c r="Z660" i="6"/>
  <c r="AD660" i="6"/>
  <c r="AH660" i="6"/>
  <c r="W660" i="6"/>
  <c r="AA660" i="6"/>
  <c r="AE660" i="6"/>
  <c r="AB660" i="6"/>
  <c r="AF660" i="6"/>
  <c r="X660" i="6"/>
  <c r="Y656" i="6"/>
  <c r="AC656" i="6"/>
  <c r="AG656" i="6"/>
  <c r="V656" i="6"/>
  <c r="Z656" i="6"/>
  <c r="AD656" i="6"/>
  <c r="AH656" i="6"/>
  <c r="W656" i="6"/>
  <c r="AA656" i="6"/>
  <c r="AE656" i="6"/>
  <c r="AF656" i="6"/>
  <c r="X656" i="6"/>
  <c r="AB656" i="6"/>
  <c r="Y652" i="6"/>
  <c r="AC652" i="6"/>
  <c r="AG652" i="6"/>
  <c r="V652" i="6"/>
  <c r="Z652" i="6"/>
  <c r="AD652" i="6"/>
  <c r="AH652" i="6"/>
  <c r="W652" i="6"/>
  <c r="AA652" i="6"/>
  <c r="AE652" i="6"/>
  <c r="X652" i="6"/>
  <c r="AB652" i="6"/>
  <c r="AF652" i="6"/>
  <c r="Y648" i="6"/>
  <c r="AC648" i="6"/>
  <c r="AG648" i="6"/>
  <c r="V648" i="6"/>
  <c r="Z648" i="6"/>
  <c r="AD648" i="6"/>
  <c r="AH648" i="6"/>
  <c r="W648" i="6"/>
  <c r="AA648" i="6"/>
  <c r="AE648" i="6"/>
  <c r="X648" i="6"/>
  <c r="AB648" i="6"/>
  <c r="AF648" i="6"/>
  <c r="Y644" i="6"/>
  <c r="AC644" i="6"/>
  <c r="AG644" i="6"/>
  <c r="V644" i="6"/>
  <c r="Z644" i="6"/>
  <c r="AD644" i="6"/>
  <c r="AH644" i="6"/>
  <c r="W644" i="6"/>
  <c r="AA644" i="6"/>
  <c r="AE644" i="6"/>
  <c r="AB644" i="6"/>
  <c r="AF644" i="6"/>
  <c r="X644" i="6"/>
  <c r="Y640" i="6"/>
  <c r="AC640" i="6"/>
  <c r="AG640" i="6"/>
  <c r="V640" i="6"/>
  <c r="Z640" i="6"/>
  <c r="AD640" i="6"/>
  <c r="AH640" i="6"/>
  <c r="W640" i="6"/>
  <c r="AA640" i="6"/>
  <c r="AE640" i="6"/>
  <c r="AF640" i="6"/>
  <c r="X640" i="6"/>
  <c r="AB640" i="6"/>
  <c r="Y636" i="6"/>
  <c r="AC636" i="6"/>
  <c r="AG636" i="6"/>
  <c r="V636" i="6"/>
  <c r="Z636" i="6"/>
  <c r="AD636" i="6"/>
  <c r="AH636" i="6"/>
  <c r="W636" i="6"/>
  <c r="AA636" i="6"/>
  <c r="AE636" i="6"/>
  <c r="X636" i="6"/>
  <c r="AB636" i="6"/>
  <c r="AF636" i="6"/>
  <c r="Y632" i="6"/>
  <c r="AC632" i="6"/>
  <c r="AG632" i="6"/>
  <c r="V632" i="6"/>
  <c r="Z632" i="6"/>
  <c r="AD632" i="6"/>
  <c r="AH632" i="6"/>
  <c r="W632" i="6"/>
  <c r="AA632" i="6"/>
  <c r="AE632" i="6"/>
  <c r="X632" i="6"/>
  <c r="AB632" i="6"/>
  <c r="AF632" i="6"/>
  <c r="Y628" i="6"/>
  <c r="AC628" i="6"/>
  <c r="AG628" i="6"/>
  <c r="V628" i="6"/>
  <c r="Z628" i="6"/>
  <c r="AD628" i="6"/>
  <c r="AH628" i="6"/>
  <c r="W628" i="6"/>
  <c r="AA628" i="6"/>
  <c r="AE628" i="6"/>
  <c r="AB628" i="6"/>
  <c r="AF628" i="6"/>
  <c r="X628" i="6"/>
  <c r="Y624" i="6"/>
  <c r="AC624" i="6"/>
  <c r="AG624" i="6"/>
  <c r="V624" i="6"/>
  <c r="Z624" i="6"/>
  <c r="AD624" i="6"/>
  <c r="AH624" i="6"/>
  <c r="W624" i="6"/>
  <c r="AA624" i="6"/>
  <c r="AE624" i="6"/>
  <c r="AF624" i="6"/>
  <c r="X624" i="6"/>
  <c r="AB624" i="6"/>
  <c r="Y620" i="6"/>
  <c r="AC620" i="6"/>
  <c r="AG620" i="6"/>
  <c r="V620" i="6"/>
  <c r="Z620" i="6"/>
  <c r="AD620" i="6"/>
  <c r="AH620" i="6"/>
  <c r="W620" i="6"/>
  <c r="AA620" i="6"/>
  <c r="AE620" i="6"/>
  <c r="X620" i="6"/>
  <c r="AB620" i="6"/>
  <c r="AF620" i="6"/>
  <c r="Y616" i="6"/>
  <c r="AC616" i="6"/>
  <c r="AG616" i="6"/>
  <c r="V616" i="6"/>
  <c r="Z616" i="6"/>
  <c r="AD616" i="6"/>
  <c r="AH616" i="6"/>
  <c r="W616" i="6"/>
  <c r="AA616" i="6"/>
  <c r="AE616" i="6"/>
  <c r="X616" i="6"/>
  <c r="AB616" i="6"/>
  <c r="AF616" i="6"/>
  <c r="Y612" i="6"/>
  <c r="AC612" i="6"/>
  <c r="AG612" i="6"/>
  <c r="V612" i="6"/>
  <c r="Z612" i="6"/>
  <c r="AD612" i="6"/>
  <c r="AH612" i="6"/>
  <c r="W612" i="6"/>
  <c r="AA612" i="6"/>
  <c r="AE612" i="6"/>
  <c r="AB612" i="6"/>
  <c r="AF612" i="6"/>
  <c r="X612" i="6"/>
  <c r="Y608" i="6"/>
  <c r="AC608" i="6"/>
  <c r="AG608" i="6"/>
  <c r="V608" i="6"/>
  <c r="Z608" i="6"/>
  <c r="AD608" i="6"/>
  <c r="AH608" i="6"/>
  <c r="W608" i="6"/>
  <c r="AA608" i="6"/>
  <c r="AE608" i="6"/>
  <c r="AF608" i="6"/>
  <c r="X608" i="6"/>
  <c r="AB608" i="6"/>
  <c r="Y604" i="6"/>
  <c r="AC604" i="6"/>
  <c r="AG604" i="6"/>
  <c r="V604" i="6"/>
  <c r="Z604" i="6"/>
  <c r="AD604" i="6"/>
  <c r="AH604" i="6"/>
  <c r="W604" i="6"/>
  <c r="AA604" i="6"/>
  <c r="AE604" i="6"/>
  <c r="X604" i="6"/>
  <c r="AB604" i="6"/>
  <c r="AF604" i="6"/>
  <c r="Y600" i="6"/>
  <c r="AC600" i="6"/>
  <c r="AG600" i="6"/>
  <c r="V600" i="6"/>
  <c r="Z600" i="6"/>
  <c r="AD600" i="6"/>
  <c r="AH600" i="6"/>
  <c r="W600" i="6"/>
  <c r="AA600" i="6"/>
  <c r="AE600" i="6"/>
  <c r="X600" i="6"/>
  <c r="AB600" i="6"/>
  <c r="AF600" i="6"/>
  <c r="Y596" i="6"/>
  <c r="AC596" i="6"/>
  <c r="AG596" i="6"/>
  <c r="V596" i="6"/>
  <c r="Z596" i="6"/>
  <c r="AD596" i="6"/>
  <c r="AH596" i="6"/>
  <c r="W596" i="6"/>
  <c r="AA596" i="6"/>
  <c r="AE596" i="6"/>
  <c r="AB596" i="6"/>
  <c r="AF596" i="6"/>
  <c r="X596" i="6"/>
  <c r="Y592" i="6"/>
  <c r="AC592" i="6"/>
  <c r="AG592" i="6"/>
  <c r="V592" i="6"/>
  <c r="Z592" i="6"/>
  <c r="AD592" i="6"/>
  <c r="AH592" i="6"/>
  <c r="W592" i="6"/>
  <c r="AA592" i="6"/>
  <c r="AE592" i="6"/>
  <c r="AF592" i="6"/>
  <c r="X592" i="6"/>
  <c r="AB592" i="6"/>
  <c r="Y588" i="6"/>
  <c r="AC588" i="6"/>
  <c r="AG588" i="6"/>
  <c r="V588" i="6"/>
  <c r="Z588" i="6"/>
  <c r="AD588" i="6"/>
  <c r="AH588" i="6"/>
  <c r="W588" i="6"/>
  <c r="AA588" i="6"/>
  <c r="AE588" i="6"/>
  <c r="X588" i="6"/>
  <c r="AB588" i="6"/>
  <c r="AF588" i="6"/>
  <c r="Y584" i="6"/>
  <c r="AC584" i="6"/>
  <c r="AG584" i="6"/>
  <c r="V584" i="6"/>
  <c r="Z584" i="6"/>
  <c r="AD584" i="6"/>
  <c r="AH584" i="6"/>
  <c r="W584" i="6"/>
  <c r="AA584" i="6"/>
  <c r="AE584" i="6"/>
  <c r="X584" i="6"/>
  <c r="AB584" i="6"/>
  <c r="AF584" i="6"/>
  <c r="Y580" i="6"/>
  <c r="AC580" i="6"/>
  <c r="AG580" i="6"/>
  <c r="V580" i="6"/>
  <c r="Z580" i="6"/>
  <c r="AD580" i="6"/>
  <c r="AH580" i="6"/>
  <c r="W580" i="6"/>
  <c r="AA580" i="6"/>
  <c r="AE580" i="6"/>
  <c r="AB580" i="6"/>
  <c r="AF580" i="6"/>
  <c r="X580" i="6"/>
  <c r="Y576" i="6"/>
  <c r="AC576" i="6"/>
  <c r="AG576" i="6"/>
  <c r="V576" i="6"/>
  <c r="Z576" i="6"/>
  <c r="AD576" i="6"/>
  <c r="AH576" i="6"/>
  <c r="W576" i="6"/>
  <c r="AA576" i="6"/>
  <c r="AE576" i="6"/>
  <c r="AF576" i="6"/>
  <c r="X576" i="6"/>
  <c r="AB576" i="6"/>
  <c r="Y572" i="6"/>
  <c r="AC572" i="6"/>
  <c r="AG572" i="6"/>
  <c r="V572" i="6"/>
  <c r="Z572" i="6"/>
  <c r="AD572" i="6"/>
  <c r="AH572" i="6"/>
  <c r="W572" i="6"/>
  <c r="AA572" i="6"/>
  <c r="AE572" i="6"/>
  <c r="X572" i="6"/>
  <c r="AB572" i="6"/>
  <c r="AF572" i="6"/>
  <c r="Y568" i="6"/>
  <c r="AC568" i="6"/>
  <c r="AG568" i="6"/>
  <c r="V568" i="6"/>
  <c r="Z568" i="6"/>
  <c r="AD568" i="6"/>
  <c r="AH568" i="6"/>
  <c r="W568" i="6"/>
  <c r="AA568" i="6"/>
  <c r="AE568" i="6"/>
  <c r="X568" i="6"/>
  <c r="AB568" i="6"/>
  <c r="AF568" i="6"/>
  <c r="Y564" i="6"/>
  <c r="AC564" i="6"/>
  <c r="AG564" i="6"/>
  <c r="V564" i="6"/>
  <c r="Z564" i="6"/>
  <c r="AD564" i="6"/>
  <c r="AH564" i="6"/>
  <c r="W564" i="6"/>
  <c r="AA564" i="6"/>
  <c r="AE564" i="6"/>
  <c r="AB564" i="6"/>
  <c r="AF564" i="6"/>
  <c r="X564" i="6"/>
  <c r="Y560" i="6"/>
  <c r="AC560" i="6"/>
  <c r="AG560" i="6"/>
  <c r="V560" i="6"/>
  <c r="Z560" i="6"/>
  <c r="AD560" i="6"/>
  <c r="AH560" i="6"/>
  <c r="W560" i="6"/>
  <c r="AA560" i="6"/>
  <c r="AE560" i="6"/>
  <c r="AF560" i="6"/>
  <c r="X560" i="6"/>
  <c r="AB560" i="6"/>
  <c r="Y556" i="6"/>
  <c r="AC556" i="6"/>
  <c r="AG556" i="6"/>
  <c r="V556" i="6"/>
  <c r="Z556" i="6"/>
  <c r="AD556" i="6"/>
  <c r="AH556" i="6"/>
  <c r="W556" i="6"/>
  <c r="AA556" i="6"/>
  <c r="AE556" i="6"/>
  <c r="X556" i="6"/>
  <c r="AB556" i="6"/>
  <c r="AF556" i="6"/>
  <c r="Y552" i="6"/>
  <c r="AC552" i="6"/>
  <c r="AG552" i="6"/>
  <c r="V552" i="6"/>
  <c r="Z552" i="6"/>
  <c r="AD552" i="6"/>
  <c r="AH552" i="6"/>
  <c r="W552" i="6"/>
  <c r="AA552" i="6"/>
  <c r="AE552" i="6"/>
  <c r="X552" i="6"/>
  <c r="AB552" i="6"/>
  <c r="AF552" i="6"/>
  <c r="Y548" i="6"/>
  <c r="AC548" i="6"/>
  <c r="AG548" i="6"/>
  <c r="V548" i="6"/>
  <c r="Z548" i="6"/>
  <c r="AD548" i="6"/>
  <c r="AH548" i="6"/>
  <c r="W548" i="6"/>
  <c r="AA548" i="6"/>
  <c r="AE548" i="6"/>
  <c r="AB548" i="6"/>
  <c r="AF548" i="6"/>
  <c r="X548" i="6"/>
  <c r="Y544" i="6"/>
  <c r="AC544" i="6"/>
  <c r="AG544" i="6"/>
  <c r="V544" i="6"/>
  <c r="Z544" i="6"/>
  <c r="AD544" i="6"/>
  <c r="AH544" i="6"/>
  <c r="W544" i="6"/>
  <c r="AA544" i="6"/>
  <c r="AE544" i="6"/>
  <c r="AF544" i="6"/>
  <c r="X544" i="6"/>
  <c r="AB544" i="6"/>
  <c r="Y540" i="6"/>
  <c r="AC540" i="6"/>
  <c r="AG540" i="6"/>
  <c r="V540" i="6"/>
  <c r="Z540" i="6"/>
  <c r="AD540" i="6"/>
  <c r="AH540" i="6"/>
  <c r="W540" i="6"/>
  <c r="AA540" i="6"/>
  <c r="AE540" i="6"/>
  <c r="X540" i="6"/>
  <c r="AB540" i="6"/>
  <c r="AF540" i="6"/>
  <c r="Y536" i="6"/>
  <c r="AC536" i="6"/>
  <c r="AG536" i="6"/>
  <c r="V536" i="6"/>
  <c r="Z536" i="6"/>
  <c r="AD536" i="6"/>
  <c r="AH536" i="6"/>
  <c r="W536" i="6"/>
  <c r="AA536" i="6"/>
  <c r="AE536" i="6"/>
  <c r="X536" i="6"/>
  <c r="AB536" i="6"/>
  <c r="AF536" i="6"/>
  <c r="Y532" i="6"/>
  <c r="AC532" i="6"/>
  <c r="AG532" i="6"/>
  <c r="V532" i="6"/>
  <c r="Z532" i="6"/>
  <c r="AD532" i="6"/>
  <c r="AH532" i="6"/>
  <c r="W532" i="6"/>
  <c r="AA532" i="6"/>
  <c r="AE532" i="6"/>
  <c r="AB532" i="6"/>
  <c r="AF532" i="6"/>
  <c r="X532" i="6"/>
  <c r="Y528" i="6"/>
  <c r="AC528" i="6"/>
  <c r="AG528" i="6"/>
  <c r="V528" i="6"/>
  <c r="Z528" i="6"/>
  <c r="AD528" i="6"/>
  <c r="AH528" i="6"/>
  <c r="W528" i="6"/>
  <c r="AA528" i="6"/>
  <c r="AE528" i="6"/>
  <c r="AF528" i="6"/>
  <c r="X528" i="6"/>
  <c r="AB528" i="6"/>
  <c r="V524" i="6"/>
  <c r="Z524" i="6"/>
  <c r="AD524" i="6"/>
  <c r="AH524" i="6"/>
  <c r="X524" i="6"/>
  <c r="AB524" i="6"/>
  <c r="AF524" i="6"/>
  <c r="AC524" i="6"/>
  <c r="W524" i="6"/>
  <c r="AE524" i="6"/>
  <c r="Y524" i="6"/>
  <c r="AG524" i="6"/>
  <c r="AA524" i="6"/>
  <c r="V520" i="6"/>
  <c r="Z520" i="6"/>
  <c r="AD520" i="6"/>
  <c r="AH520" i="6"/>
  <c r="W520" i="6"/>
  <c r="AA520" i="6"/>
  <c r="AE520" i="6"/>
  <c r="X520" i="6"/>
  <c r="AB520" i="6"/>
  <c r="AF520" i="6"/>
  <c r="AC520" i="6"/>
  <c r="AG520" i="6"/>
  <c r="Y520" i="6"/>
  <c r="V516" i="6"/>
  <c r="Z516" i="6"/>
  <c r="AD516" i="6"/>
  <c r="AH516" i="6"/>
  <c r="W516" i="6"/>
  <c r="AA516" i="6"/>
  <c r="AE516" i="6"/>
  <c r="X516" i="6"/>
  <c r="AB516" i="6"/>
  <c r="AF516" i="6"/>
  <c r="AG516" i="6"/>
  <c r="Y516" i="6"/>
  <c r="AC516" i="6"/>
  <c r="V512" i="6"/>
  <c r="Z512" i="6"/>
  <c r="AD512" i="6"/>
  <c r="AH512" i="6"/>
  <c r="W512" i="6"/>
  <c r="AA512" i="6"/>
  <c r="AE512" i="6"/>
  <c r="X512" i="6"/>
  <c r="AB512" i="6"/>
  <c r="AF512" i="6"/>
  <c r="Y512" i="6"/>
  <c r="AC512" i="6"/>
  <c r="AG512" i="6"/>
  <c r="V508" i="6"/>
  <c r="Z508" i="6"/>
  <c r="AD508" i="6"/>
  <c r="AH508" i="6"/>
  <c r="W508" i="6"/>
  <c r="AA508" i="6"/>
  <c r="AE508" i="6"/>
  <c r="X508" i="6"/>
  <c r="AB508" i="6"/>
  <c r="AF508" i="6"/>
  <c r="Y508" i="6"/>
  <c r="AC508" i="6"/>
  <c r="AG508" i="6"/>
  <c r="V504" i="6"/>
  <c r="Z504" i="6"/>
  <c r="AD504" i="6"/>
  <c r="AH504" i="6"/>
  <c r="W504" i="6"/>
  <c r="AA504" i="6"/>
  <c r="AE504" i="6"/>
  <c r="X504" i="6"/>
  <c r="AB504" i="6"/>
  <c r="AF504" i="6"/>
  <c r="AC504" i="6"/>
  <c r="AG504" i="6"/>
  <c r="Y504" i="6"/>
  <c r="V500" i="6"/>
  <c r="Z500" i="6"/>
  <c r="AD500" i="6"/>
  <c r="AH500" i="6"/>
  <c r="W500" i="6"/>
  <c r="AA500" i="6"/>
  <c r="AE500" i="6"/>
  <c r="X500" i="6"/>
  <c r="AB500" i="6"/>
  <c r="AF500" i="6"/>
  <c r="AG500" i="6"/>
  <c r="Y500" i="6"/>
  <c r="AC500" i="6"/>
  <c r="V496" i="6"/>
  <c r="Z496" i="6"/>
  <c r="AD496" i="6"/>
  <c r="AH496" i="6"/>
  <c r="W496" i="6"/>
  <c r="AA496" i="6"/>
  <c r="AE496" i="6"/>
  <c r="X496" i="6"/>
  <c r="AB496" i="6"/>
  <c r="AF496" i="6"/>
  <c r="Y496" i="6"/>
  <c r="AC496" i="6"/>
  <c r="AG496" i="6"/>
  <c r="V492" i="6"/>
  <c r="Z492" i="6"/>
  <c r="AD492" i="6"/>
  <c r="AH492" i="6"/>
  <c r="W492" i="6"/>
  <c r="AA492" i="6"/>
  <c r="AE492" i="6"/>
  <c r="X492" i="6"/>
  <c r="AB492" i="6"/>
  <c r="AF492" i="6"/>
  <c r="Y492" i="6"/>
  <c r="AC492" i="6"/>
  <c r="AG492" i="6"/>
  <c r="V488" i="6"/>
  <c r="Z488" i="6"/>
  <c r="AD488" i="6"/>
  <c r="AH488" i="6"/>
  <c r="W488" i="6"/>
  <c r="AA488" i="6"/>
  <c r="AE488" i="6"/>
  <c r="X488" i="6"/>
  <c r="AB488" i="6"/>
  <c r="AF488" i="6"/>
  <c r="AC488" i="6"/>
  <c r="AG488" i="6"/>
  <c r="Y488" i="6"/>
  <c r="V484" i="6"/>
  <c r="Z484" i="6"/>
  <c r="AD484" i="6"/>
  <c r="AH484" i="6"/>
  <c r="W484" i="6"/>
  <c r="AA484" i="6"/>
  <c r="AE484" i="6"/>
  <c r="X484" i="6"/>
  <c r="AB484" i="6"/>
  <c r="AF484" i="6"/>
  <c r="AG484" i="6"/>
  <c r="Y484" i="6"/>
  <c r="AC484" i="6"/>
  <c r="V480" i="6"/>
  <c r="Z480" i="6"/>
  <c r="AD480" i="6"/>
  <c r="AH480" i="6"/>
  <c r="W480" i="6"/>
  <c r="AA480" i="6"/>
  <c r="AE480" i="6"/>
  <c r="X480" i="6"/>
  <c r="AB480" i="6"/>
  <c r="AF480" i="6"/>
  <c r="Y480" i="6"/>
  <c r="AC480" i="6"/>
  <c r="AG480" i="6"/>
  <c r="V476" i="6"/>
  <c r="Z476" i="6"/>
  <c r="AD476" i="6"/>
  <c r="AH476" i="6"/>
  <c r="W476" i="6"/>
  <c r="AA476" i="6"/>
  <c r="AE476" i="6"/>
  <c r="X476" i="6"/>
  <c r="AB476" i="6"/>
  <c r="AF476" i="6"/>
  <c r="Y476" i="6"/>
  <c r="AC476" i="6"/>
  <c r="AG476" i="6"/>
  <c r="V472" i="6"/>
  <c r="Z472" i="6"/>
  <c r="AD472" i="6"/>
  <c r="AH472" i="6"/>
  <c r="W472" i="6"/>
  <c r="AA472" i="6"/>
  <c r="AE472" i="6"/>
  <c r="X472" i="6"/>
  <c r="AB472" i="6"/>
  <c r="AF472" i="6"/>
  <c r="AC472" i="6"/>
  <c r="AG472" i="6"/>
  <c r="Y472" i="6"/>
  <c r="V468" i="6"/>
  <c r="Z468" i="6"/>
  <c r="AD468" i="6"/>
  <c r="AH468" i="6"/>
  <c r="W468" i="6"/>
  <c r="AA468" i="6"/>
  <c r="AE468" i="6"/>
  <c r="X468" i="6"/>
  <c r="AB468" i="6"/>
  <c r="AF468" i="6"/>
  <c r="AG468" i="6"/>
  <c r="Y468" i="6"/>
  <c r="AC468" i="6"/>
  <c r="V464" i="6"/>
  <c r="Z464" i="6"/>
  <c r="AD464" i="6"/>
  <c r="AH464" i="6"/>
  <c r="W464" i="6"/>
  <c r="AA464" i="6"/>
  <c r="AE464" i="6"/>
  <c r="X464" i="6"/>
  <c r="AB464" i="6"/>
  <c r="AF464" i="6"/>
  <c r="Y464" i="6"/>
  <c r="AC464" i="6"/>
  <c r="AG464" i="6"/>
  <c r="V460" i="6"/>
  <c r="Z460" i="6"/>
  <c r="AD460" i="6"/>
  <c r="AH460" i="6"/>
  <c r="W460" i="6"/>
  <c r="AA460" i="6"/>
  <c r="AE460" i="6"/>
  <c r="X460" i="6"/>
  <c r="AB460" i="6"/>
  <c r="AF460" i="6"/>
  <c r="Y460" i="6"/>
  <c r="AC460" i="6"/>
  <c r="AG460" i="6"/>
  <c r="V456" i="6"/>
  <c r="Z456" i="6"/>
  <c r="AD456" i="6"/>
  <c r="AH456" i="6"/>
  <c r="W456" i="6"/>
  <c r="AA456" i="6"/>
  <c r="AE456" i="6"/>
  <c r="X456" i="6"/>
  <c r="AB456" i="6"/>
  <c r="AF456" i="6"/>
  <c r="AC456" i="6"/>
  <c r="AG456" i="6"/>
  <c r="Y456" i="6"/>
  <c r="V452" i="6"/>
  <c r="Z452" i="6"/>
  <c r="AD452" i="6"/>
  <c r="AH452" i="6"/>
  <c r="W452" i="6"/>
  <c r="AA452" i="6"/>
  <c r="AE452" i="6"/>
  <c r="X452" i="6"/>
  <c r="AB452" i="6"/>
  <c r="AF452" i="6"/>
  <c r="AG452" i="6"/>
  <c r="Y452" i="6"/>
  <c r="AC452" i="6"/>
  <c r="V448" i="6"/>
  <c r="Z448" i="6"/>
  <c r="AD448" i="6"/>
  <c r="AH448" i="6"/>
  <c r="W448" i="6"/>
  <c r="AA448" i="6"/>
  <c r="AE448" i="6"/>
  <c r="X448" i="6"/>
  <c r="AB448" i="6"/>
  <c r="AF448" i="6"/>
  <c r="Y448" i="6"/>
  <c r="AC448" i="6"/>
  <c r="AG448" i="6"/>
  <c r="V444" i="6"/>
  <c r="Z444" i="6"/>
  <c r="AD444" i="6"/>
  <c r="AH444" i="6"/>
  <c r="W444" i="6"/>
  <c r="AA444" i="6"/>
  <c r="AE444" i="6"/>
  <c r="X444" i="6"/>
  <c r="AB444" i="6"/>
  <c r="AF444" i="6"/>
  <c r="AC444" i="6"/>
  <c r="AG444" i="6"/>
  <c r="Y444" i="6"/>
  <c r="V440" i="6"/>
  <c r="Z440" i="6"/>
  <c r="AD440" i="6"/>
  <c r="AH440" i="6"/>
  <c r="W440" i="6"/>
  <c r="AA440" i="6"/>
  <c r="AE440" i="6"/>
  <c r="X440" i="6"/>
  <c r="AB440" i="6"/>
  <c r="AF440" i="6"/>
  <c r="AG440" i="6"/>
  <c r="Y440" i="6"/>
  <c r="AC440" i="6"/>
  <c r="V436" i="6"/>
  <c r="Z436" i="6"/>
  <c r="AD436" i="6"/>
  <c r="AH436" i="6"/>
  <c r="W436" i="6"/>
  <c r="AA436" i="6"/>
  <c r="AE436" i="6"/>
  <c r="X436" i="6"/>
  <c r="AB436" i="6"/>
  <c r="AF436" i="6"/>
  <c r="Y436" i="6"/>
  <c r="AC436" i="6"/>
  <c r="AG436" i="6"/>
  <c r="V432" i="6"/>
  <c r="Z432" i="6"/>
  <c r="AD432" i="6"/>
  <c r="AH432" i="6"/>
  <c r="W432" i="6"/>
  <c r="AA432" i="6"/>
  <c r="AE432" i="6"/>
  <c r="X432" i="6"/>
  <c r="AB432" i="6"/>
  <c r="AF432" i="6"/>
  <c r="Y432" i="6"/>
  <c r="AC432" i="6"/>
  <c r="AG432" i="6"/>
  <c r="V428" i="6"/>
  <c r="Z428" i="6"/>
  <c r="AD428" i="6"/>
  <c r="AH428" i="6"/>
  <c r="W428" i="6"/>
  <c r="AA428" i="6"/>
  <c r="AE428" i="6"/>
  <c r="X428" i="6"/>
  <c r="AB428" i="6"/>
  <c r="AF428" i="6"/>
  <c r="AC428" i="6"/>
  <c r="AG428" i="6"/>
  <c r="Y428" i="6"/>
  <c r="V424" i="6"/>
  <c r="Z424" i="6"/>
  <c r="AD424" i="6"/>
  <c r="AH424" i="6"/>
  <c r="W424" i="6"/>
  <c r="AA424" i="6"/>
  <c r="AE424" i="6"/>
  <c r="X424" i="6"/>
  <c r="AB424" i="6"/>
  <c r="AF424" i="6"/>
  <c r="AG424" i="6"/>
  <c r="Y424" i="6"/>
  <c r="AC424" i="6"/>
  <c r="V420" i="6"/>
  <c r="Z420" i="6"/>
  <c r="AD420" i="6"/>
  <c r="AH420" i="6"/>
  <c r="W420" i="6"/>
  <c r="AA420" i="6"/>
  <c r="AE420" i="6"/>
  <c r="X420" i="6"/>
  <c r="AB420" i="6"/>
  <c r="AF420" i="6"/>
  <c r="Y420" i="6"/>
  <c r="AC420" i="6"/>
  <c r="AG420" i="6"/>
  <c r="V416" i="6"/>
  <c r="Z416" i="6"/>
  <c r="AD416" i="6"/>
  <c r="AH416" i="6"/>
  <c r="W416" i="6"/>
  <c r="AA416" i="6"/>
  <c r="AE416" i="6"/>
  <c r="X416" i="6"/>
  <c r="AB416" i="6"/>
  <c r="AF416" i="6"/>
  <c r="Y416" i="6"/>
  <c r="AC416" i="6"/>
  <c r="AG416" i="6"/>
  <c r="V412" i="6"/>
  <c r="Z412" i="6"/>
  <c r="AD412" i="6"/>
  <c r="AH412" i="6"/>
  <c r="W412" i="6"/>
  <c r="AA412" i="6"/>
  <c r="AE412" i="6"/>
  <c r="X412" i="6"/>
  <c r="AB412" i="6"/>
  <c r="AF412" i="6"/>
  <c r="AC412" i="6"/>
  <c r="AG412" i="6"/>
  <c r="Y412" i="6"/>
  <c r="V408" i="6"/>
  <c r="Z408" i="6"/>
  <c r="AD408" i="6"/>
  <c r="AH408" i="6"/>
  <c r="W408" i="6"/>
  <c r="AA408" i="6"/>
  <c r="AE408" i="6"/>
  <c r="X408" i="6"/>
  <c r="AB408" i="6"/>
  <c r="AF408" i="6"/>
  <c r="AG408" i="6"/>
  <c r="Y408" i="6"/>
  <c r="AC408" i="6"/>
  <c r="V404" i="6"/>
  <c r="Z404" i="6"/>
  <c r="AD404" i="6"/>
  <c r="AH404" i="6"/>
  <c r="W404" i="6"/>
  <c r="AA404" i="6"/>
  <c r="AE404" i="6"/>
  <c r="X404" i="6"/>
  <c r="AB404" i="6"/>
  <c r="AF404" i="6"/>
  <c r="Y404" i="6"/>
  <c r="AC404" i="6"/>
  <c r="AG404" i="6"/>
  <c r="V400" i="6"/>
  <c r="Z400" i="6"/>
  <c r="AD400" i="6"/>
  <c r="AH400" i="6"/>
  <c r="W400" i="6"/>
  <c r="AA400" i="6"/>
  <c r="AE400" i="6"/>
  <c r="X400" i="6"/>
  <c r="AB400" i="6"/>
  <c r="AF400" i="6"/>
  <c r="Y400" i="6"/>
  <c r="AC400" i="6"/>
  <c r="AG400" i="6"/>
  <c r="V396" i="6"/>
  <c r="Z396" i="6"/>
  <c r="AD396" i="6"/>
  <c r="AH396" i="6"/>
  <c r="W396" i="6"/>
  <c r="AA396" i="6"/>
  <c r="AE396" i="6"/>
  <c r="X396" i="6"/>
  <c r="AB396" i="6"/>
  <c r="AF396" i="6"/>
  <c r="AC396" i="6"/>
  <c r="AG396" i="6"/>
  <c r="Y396" i="6"/>
  <c r="V392" i="6"/>
  <c r="Z392" i="6"/>
  <c r="AD392" i="6"/>
  <c r="AH392" i="6"/>
  <c r="W392" i="6"/>
  <c r="AA392" i="6"/>
  <c r="AE392" i="6"/>
  <c r="X392" i="6"/>
  <c r="AB392" i="6"/>
  <c r="AF392" i="6"/>
  <c r="AG392" i="6"/>
  <c r="Y392" i="6"/>
  <c r="AC392" i="6"/>
  <c r="V388" i="6"/>
  <c r="Z388" i="6"/>
  <c r="AD388" i="6"/>
  <c r="AH388" i="6"/>
  <c r="W388" i="6"/>
  <c r="AA388" i="6"/>
  <c r="AE388" i="6"/>
  <c r="X388" i="6"/>
  <c r="AB388" i="6"/>
  <c r="AF388" i="6"/>
  <c r="Y388" i="6"/>
  <c r="AC388" i="6"/>
  <c r="AG388" i="6"/>
  <c r="V384" i="6"/>
  <c r="Z384" i="6"/>
  <c r="AD384" i="6"/>
  <c r="AH384" i="6"/>
  <c r="W384" i="6"/>
  <c r="AA384" i="6"/>
  <c r="AE384" i="6"/>
  <c r="X384" i="6"/>
  <c r="AB384" i="6"/>
  <c r="AF384" i="6"/>
  <c r="Y384" i="6"/>
  <c r="AC384" i="6"/>
  <c r="AG384" i="6"/>
  <c r="V380" i="6"/>
  <c r="Z380" i="6"/>
  <c r="AD380" i="6"/>
  <c r="AH380" i="6"/>
  <c r="W380" i="6"/>
  <c r="AA380" i="6"/>
  <c r="AE380" i="6"/>
  <c r="X380" i="6"/>
  <c r="AB380" i="6"/>
  <c r="AF380" i="6"/>
  <c r="AC380" i="6"/>
  <c r="AG380" i="6"/>
  <c r="Y380" i="6"/>
  <c r="V376" i="6"/>
  <c r="Z376" i="6"/>
  <c r="AD376" i="6"/>
  <c r="AH376" i="6"/>
  <c r="W376" i="6"/>
  <c r="AA376" i="6"/>
  <c r="AE376" i="6"/>
  <c r="X376" i="6"/>
  <c r="AB376" i="6"/>
  <c r="AF376" i="6"/>
  <c r="AG376" i="6"/>
  <c r="Y376" i="6"/>
  <c r="AC376" i="6"/>
  <c r="V372" i="6"/>
  <c r="Z372" i="6"/>
  <c r="AD372" i="6"/>
  <c r="AH372" i="6"/>
  <c r="W372" i="6"/>
  <c r="AA372" i="6"/>
  <c r="AE372" i="6"/>
  <c r="X372" i="6"/>
  <c r="AB372" i="6"/>
  <c r="AF372" i="6"/>
  <c r="Y372" i="6"/>
  <c r="AC372" i="6"/>
  <c r="AG372" i="6"/>
  <c r="V368" i="6"/>
  <c r="Z368" i="6"/>
  <c r="AD368" i="6"/>
  <c r="AH368" i="6"/>
  <c r="W368" i="6"/>
  <c r="AA368" i="6"/>
  <c r="AE368" i="6"/>
  <c r="X368" i="6"/>
  <c r="AB368" i="6"/>
  <c r="AF368" i="6"/>
  <c r="Y368" i="6"/>
  <c r="AC368" i="6"/>
  <c r="AG368" i="6"/>
  <c r="V364" i="6"/>
  <c r="Z364" i="6"/>
  <c r="AD364" i="6"/>
  <c r="AH364" i="6"/>
  <c r="W364" i="6"/>
  <c r="AA364" i="6"/>
  <c r="AE364" i="6"/>
  <c r="X364" i="6"/>
  <c r="AB364" i="6"/>
  <c r="AF364" i="6"/>
  <c r="AC364" i="6"/>
  <c r="AG364" i="6"/>
  <c r="Y364" i="6"/>
  <c r="V360" i="6"/>
  <c r="Z360" i="6"/>
  <c r="AD360" i="6"/>
  <c r="AH360" i="6"/>
  <c r="W360" i="6"/>
  <c r="AA360" i="6"/>
  <c r="AE360" i="6"/>
  <c r="X360" i="6"/>
  <c r="AB360" i="6"/>
  <c r="AF360" i="6"/>
  <c r="AG360" i="6"/>
  <c r="Y360" i="6"/>
  <c r="AC360" i="6"/>
  <c r="W356" i="6"/>
  <c r="Z356" i="6"/>
  <c r="AD356" i="6"/>
  <c r="AH356" i="6"/>
  <c r="V356" i="6"/>
  <c r="AA356" i="6"/>
  <c r="AE356" i="6"/>
  <c r="X356" i="6"/>
  <c r="AB356" i="6"/>
  <c r="AF356" i="6"/>
  <c r="Y356" i="6"/>
  <c r="AC356" i="6"/>
  <c r="AG356" i="6"/>
  <c r="W352" i="6"/>
  <c r="AA352" i="6"/>
  <c r="AE352" i="6"/>
  <c r="X352" i="6"/>
  <c r="AB352" i="6"/>
  <c r="AF352" i="6"/>
  <c r="Y352" i="6"/>
  <c r="AC352" i="6"/>
  <c r="AG352" i="6"/>
  <c r="AD352" i="6"/>
  <c r="AH352" i="6"/>
  <c r="V352" i="6"/>
  <c r="Z352" i="6"/>
  <c r="W348" i="6"/>
  <c r="AA348" i="6"/>
  <c r="AE348" i="6"/>
  <c r="X348" i="6"/>
  <c r="AB348" i="6"/>
  <c r="AF348" i="6"/>
  <c r="Y348" i="6"/>
  <c r="AC348" i="6"/>
  <c r="AG348" i="6"/>
  <c r="AH348" i="6"/>
  <c r="V348" i="6"/>
  <c r="Z348" i="6"/>
  <c r="AD348" i="6"/>
  <c r="W344" i="6"/>
  <c r="AA344" i="6"/>
  <c r="AE344" i="6"/>
  <c r="X344" i="6"/>
  <c r="AB344" i="6"/>
  <c r="AF344" i="6"/>
  <c r="Y344" i="6"/>
  <c r="AC344" i="6"/>
  <c r="AG344" i="6"/>
  <c r="V344" i="6"/>
  <c r="Z344" i="6"/>
  <c r="AD344" i="6"/>
  <c r="AH344" i="6"/>
  <c r="W340" i="6"/>
  <c r="AA340" i="6"/>
  <c r="AE340" i="6"/>
  <c r="X340" i="6"/>
  <c r="AB340" i="6"/>
  <c r="AF340" i="6"/>
  <c r="Y340" i="6"/>
  <c r="AC340" i="6"/>
  <c r="AG340" i="6"/>
  <c r="Z340" i="6"/>
  <c r="AD340" i="6"/>
  <c r="AH340" i="6"/>
  <c r="V340" i="6"/>
  <c r="W336" i="6"/>
  <c r="AA336" i="6"/>
  <c r="AE336" i="6"/>
  <c r="X336" i="6"/>
  <c r="AB336" i="6"/>
  <c r="AF336" i="6"/>
  <c r="Y336" i="6"/>
  <c r="AC336" i="6"/>
  <c r="AG336" i="6"/>
  <c r="AD336" i="6"/>
  <c r="AH336" i="6"/>
  <c r="V336" i="6"/>
  <c r="Z336" i="6"/>
  <c r="W332" i="6"/>
  <c r="AA332" i="6"/>
  <c r="AE332" i="6"/>
  <c r="X332" i="6"/>
  <c r="AB332" i="6"/>
  <c r="AF332" i="6"/>
  <c r="Y332" i="6"/>
  <c r="AC332" i="6"/>
  <c r="AG332" i="6"/>
  <c r="AH332" i="6"/>
  <c r="V332" i="6"/>
  <c r="Z332" i="6"/>
  <c r="AD332" i="6"/>
  <c r="W328" i="6"/>
  <c r="AA328" i="6"/>
  <c r="AE328" i="6"/>
  <c r="X328" i="6"/>
  <c r="AB328" i="6"/>
  <c r="AF328" i="6"/>
  <c r="Y328" i="6"/>
  <c r="AC328" i="6"/>
  <c r="AG328" i="6"/>
  <c r="V328" i="6"/>
  <c r="Z328" i="6"/>
  <c r="AD328" i="6"/>
  <c r="AH328" i="6"/>
  <c r="W324" i="6"/>
  <c r="AA324" i="6"/>
  <c r="AE324" i="6"/>
  <c r="X324" i="6"/>
  <c r="AB324" i="6"/>
  <c r="AF324" i="6"/>
  <c r="Y324" i="6"/>
  <c r="AC324" i="6"/>
  <c r="AG324" i="6"/>
  <c r="Z324" i="6"/>
  <c r="AD324" i="6"/>
  <c r="AH324" i="6"/>
  <c r="V324" i="6"/>
  <c r="W320" i="6"/>
  <c r="AA320" i="6"/>
  <c r="AE320" i="6"/>
  <c r="X320" i="6"/>
  <c r="AB320" i="6"/>
  <c r="AF320" i="6"/>
  <c r="Y320" i="6"/>
  <c r="AC320" i="6"/>
  <c r="AG320" i="6"/>
  <c r="AD320" i="6"/>
  <c r="AH320" i="6"/>
  <c r="V320" i="6"/>
  <c r="Z320" i="6"/>
  <c r="W316" i="6"/>
  <c r="AA316" i="6"/>
  <c r="AE316" i="6"/>
  <c r="X316" i="6"/>
  <c r="AB316" i="6"/>
  <c r="AF316" i="6"/>
  <c r="Y316" i="6"/>
  <c r="AC316" i="6"/>
  <c r="AG316" i="6"/>
  <c r="AH316" i="6"/>
  <c r="V316" i="6"/>
  <c r="Z316" i="6"/>
  <c r="AD316" i="6"/>
  <c r="Y312" i="6"/>
  <c r="AC312" i="6"/>
  <c r="AG312" i="6"/>
  <c r="V312" i="6"/>
  <c r="Z312" i="6"/>
  <c r="AD312" i="6"/>
  <c r="AH312" i="6"/>
  <c r="W312" i="6"/>
  <c r="AA312" i="6"/>
  <c r="AE312" i="6"/>
  <c r="AF312" i="6"/>
  <c r="X312" i="6"/>
  <c r="AB312" i="6"/>
  <c r="Y308" i="6"/>
  <c r="AC308" i="6"/>
  <c r="AG308" i="6"/>
  <c r="V308" i="6"/>
  <c r="Z308" i="6"/>
  <c r="AD308" i="6"/>
  <c r="AH308" i="6"/>
  <c r="W308" i="6"/>
  <c r="AA308" i="6"/>
  <c r="AE308" i="6"/>
  <c r="X308" i="6"/>
  <c r="AB308" i="6"/>
  <c r="AF308" i="6"/>
  <c r="Y304" i="6"/>
  <c r="AC304" i="6"/>
  <c r="AG304" i="6"/>
  <c r="V304" i="6"/>
  <c r="Z304" i="6"/>
  <c r="AD304" i="6"/>
  <c r="AH304" i="6"/>
  <c r="W304" i="6"/>
  <c r="AA304" i="6"/>
  <c r="AE304" i="6"/>
  <c r="X304" i="6"/>
  <c r="AB304" i="6"/>
  <c r="AF304" i="6"/>
  <c r="Y300" i="6"/>
  <c r="AC300" i="6"/>
  <c r="AG300" i="6"/>
  <c r="V300" i="6"/>
  <c r="Z300" i="6"/>
  <c r="AD300" i="6"/>
  <c r="AH300" i="6"/>
  <c r="W300" i="6"/>
  <c r="AA300" i="6"/>
  <c r="AE300" i="6"/>
  <c r="AB300" i="6"/>
  <c r="AF300" i="6"/>
  <c r="X300" i="6"/>
  <c r="Y296" i="6"/>
  <c r="AC296" i="6"/>
  <c r="AG296" i="6"/>
  <c r="V296" i="6"/>
  <c r="Z296" i="6"/>
  <c r="AD296" i="6"/>
  <c r="AH296" i="6"/>
  <c r="W296" i="6"/>
  <c r="AA296" i="6"/>
  <c r="AE296" i="6"/>
  <c r="AF296" i="6"/>
  <c r="X296" i="6"/>
  <c r="AB296" i="6"/>
  <c r="Y292" i="6"/>
  <c r="AC292" i="6"/>
  <c r="AG292" i="6"/>
  <c r="V292" i="6"/>
  <c r="Z292" i="6"/>
  <c r="AD292" i="6"/>
  <c r="AH292" i="6"/>
  <c r="W292" i="6"/>
  <c r="AA292" i="6"/>
  <c r="AE292" i="6"/>
  <c r="X292" i="6"/>
  <c r="AB292" i="6"/>
  <c r="AF292" i="6"/>
  <c r="Y288" i="6"/>
  <c r="AC288" i="6"/>
  <c r="AG288" i="6"/>
  <c r="V288" i="6"/>
  <c r="Z288" i="6"/>
  <c r="AD288" i="6"/>
  <c r="AH288" i="6"/>
  <c r="W288" i="6"/>
  <c r="AA288" i="6"/>
  <c r="AE288" i="6"/>
  <c r="X288" i="6"/>
  <c r="AB288" i="6"/>
  <c r="AF288" i="6"/>
  <c r="Y284" i="6"/>
  <c r="AC284" i="6"/>
  <c r="AG284" i="6"/>
  <c r="V284" i="6"/>
  <c r="Z284" i="6"/>
  <c r="AD284" i="6"/>
  <c r="AH284" i="6"/>
  <c r="W284" i="6"/>
  <c r="AA284" i="6"/>
  <c r="AE284" i="6"/>
  <c r="AB284" i="6"/>
  <c r="AF284" i="6"/>
  <c r="X284" i="6"/>
  <c r="Y280" i="6"/>
  <c r="AC280" i="6"/>
  <c r="AG280" i="6"/>
  <c r="V280" i="6"/>
  <c r="Z280" i="6"/>
  <c r="AD280" i="6"/>
  <c r="AH280" i="6"/>
  <c r="W280" i="6"/>
  <c r="AA280" i="6"/>
  <c r="AE280" i="6"/>
  <c r="AF280" i="6"/>
  <c r="X280" i="6"/>
  <c r="AB280" i="6"/>
  <c r="Y276" i="6"/>
  <c r="W276" i="6"/>
  <c r="AA276" i="6"/>
  <c r="V276" i="6"/>
  <c r="AC276" i="6"/>
  <c r="AG276" i="6"/>
  <c r="X276" i="6"/>
  <c r="AD276" i="6"/>
  <c r="AH276" i="6"/>
  <c r="Z276" i="6"/>
  <c r="AE276" i="6"/>
  <c r="AB276" i="6"/>
  <c r="AF276" i="6"/>
  <c r="Y272" i="6"/>
  <c r="AC272" i="6"/>
  <c r="AG272" i="6"/>
  <c r="V272" i="6"/>
  <c r="Z272" i="6"/>
  <c r="AD272" i="6"/>
  <c r="AH272" i="6"/>
  <c r="W272" i="6"/>
  <c r="AA272" i="6"/>
  <c r="AE272" i="6"/>
  <c r="AB272" i="6"/>
  <c r="AF272" i="6"/>
  <c r="X272" i="6"/>
  <c r="Y268" i="6"/>
  <c r="AC268" i="6"/>
  <c r="AG268" i="6"/>
  <c r="V268" i="6"/>
  <c r="Z268" i="6"/>
  <c r="AD268" i="6"/>
  <c r="AH268" i="6"/>
  <c r="W268" i="6"/>
  <c r="AA268" i="6"/>
  <c r="AE268" i="6"/>
  <c r="AF268" i="6"/>
  <c r="X268" i="6"/>
  <c r="AB268" i="6"/>
  <c r="Y264" i="6"/>
  <c r="AC264" i="6"/>
  <c r="AG264" i="6"/>
  <c r="V264" i="6"/>
  <c r="Z264" i="6"/>
  <c r="AD264" i="6"/>
  <c r="AH264" i="6"/>
  <c r="W264" i="6"/>
  <c r="AA264" i="6"/>
  <c r="AE264" i="6"/>
  <c r="X264" i="6"/>
  <c r="AB264" i="6"/>
  <c r="AF264" i="6"/>
  <c r="Y260" i="6"/>
  <c r="AC260" i="6"/>
  <c r="AG260" i="6"/>
  <c r="V260" i="6"/>
  <c r="Z260" i="6"/>
  <c r="AD260" i="6"/>
  <c r="AH260" i="6"/>
  <c r="W260" i="6"/>
  <c r="AA260" i="6"/>
  <c r="AE260" i="6"/>
  <c r="X260" i="6"/>
  <c r="AB260" i="6"/>
  <c r="AF260" i="6"/>
  <c r="Y256" i="6"/>
  <c r="AC256" i="6"/>
  <c r="AG256" i="6"/>
  <c r="V256" i="6"/>
  <c r="Z256" i="6"/>
  <c r="AD256" i="6"/>
  <c r="AH256" i="6"/>
  <c r="W256" i="6"/>
  <c r="AA256" i="6"/>
  <c r="AE256" i="6"/>
  <c r="AB256" i="6"/>
  <c r="AF256" i="6"/>
  <c r="X256" i="6"/>
  <c r="Y252" i="6"/>
  <c r="AC252" i="6"/>
  <c r="AG252" i="6"/>
  <c r="V252" i="6"/>
  <c r="Z252" i="6"/>
  <c r="AD252" i="6"/>
  <c r="AH252" i="6"/>
  <c r="W252" i="6"/>
  <c r="AA252" i="6"/>
  <c r="AE252" i="6"/>
  <c r="AF252" i="6"/>
  <c r="X252" i="6"/>
  <c r="AB252" i="6"/>
  <c r="Y248" i="6"/>
  <c r="AC248" i="6"/>
  <c r="AG248" i="6"/>
  <c r="V248" i="6"/>
  <c r="Z248" i="6"/>
  <c r="AD248" i="6"/>
  <c r="AH248" i="6"/>
  <c r="W248" i="6"/>
  <c r="AA248" i="6"/>
  <c r="AE248" i="6"/>
  <c r="X248" i="6"/>
  <c r="AB248" i="6"/>
  <c r="AF248" i="6"/>
  <c r="Y244" i="6"/>
  <c r="AC244" i="6"/>
  <c r="AG244" i="6"/>
  <c r="V244" i="6"/>
  <c r="Z244" i="6"/>
  <c r="AD244" i="6"/>
  <c r="AH244" i="6"/>
  <c r="W244" i="6"/>
  <c r="AA244" i="6"/>
  <c r="AE244" i="6"/>
  <c r="X244" i="6"/>
  <c r="AB244" i="6"/>
  <c r="AF244" i="6"/>
  <c r="Y240" i="6"/>
  <c r="AC240" i="6"/>
  <c r="AG240" i="6"/>
  <c r="V240" i="6"/>
  <c r="Z240" i="6"/>
  <c r="AD240" i="6"/>
  <c r="AH240" i="6"/>
  <c r="W240" i="6"/>
  <c r="AA240" i="6"/>
  <c r="AE240" i="6"/>
  <c r="AB240" i="6"/>
  <c r="AF240" i="6"/>
  <c r="X240" i="6"/>
  <c r="Y236" i="6"/>
  <c r="AC236" i="6"/>
  <c r="AG236" i="6"/>
  <c r="V236" i="6"/>
  <c r="Z236" i="6"/>
  <c r="AD236" i="6"/>
  <c r="AH236" i="6"/>
  <c r="W236" i="6"/>
  <c r="AA236" i="6"/>
  <c r="AE236" i="6"/>
  <c r="AF236" i="6"/>
  <c r="X236" i="6"/>
  <c r="AB236" i="6"/>
  <c r="Y232" i="6"/>
  <c r="AC232" i="6"/>
  <c r="AG232" i="6"/>
  <c r="V232" i="6"/>
  <c r="Z232" i="6"/>
  <c r="AD232" i="6"/>
  <c r="AH232" i="6"/>
  <c r="W232" i="6"/>
  <c r="AA232" i="6"/>
  <c r="AE232" i="6"/>
  <c r="X232" i="6"/>
  <c r="AB232" i="6"/>
  <c r="AF232" i="6"/>
  <c r="Y228" i="6"/>
  <c r="AC228" i="6"/>
  <c r="AG228" i="6"/>
  <c r="V228" i="6"/>
  <c r="Z228" i="6"/>
  <c r="AD228" i="6"/>
  <c r="AH228" i="6"/>
  <c r="W228" i="6"/>
  <c r="AA228" i="6"/>
  <c r="AE228" i="6"/>
  <c r="AF228" i="6"/>
  <c r="X228" i="6"/>
  <c r="AB228" i="6"/>
  <c r="Y224" i="6"/>
  <c r="AC224" i="6"/>
  <c r="AG224" i="6"/>
  <c r="V224" i="6"/>
  <c r="Z224" i="6"/>
  <c r="AD224" i="6"/>
  <c r="AH224" i="6"/>
  <c r="W224" i="6"/>
  <c r="AA224" i="6"/>
  <c r="AE224" i="6"/>
  <c r="X224" i="6"/>
  <c r="AB224" i="6"/>
  <c r="AF224" i="6"/>
  <c r="Y220" i="6"/>
  <c r="AC220" i="6"/>
  <c r="AG220" i="6"/>
  <c r="V220" i="6"/>
  <c r="Z220" i="6"/>
  <c r="AD220" i="6"/>
  <c r="AH220" i="6"/>
  <c r="W220" i="6"/>
  <c r="AA220" i="6"/>
  <c r="AE220" i="6"/>
  <c r="X220" i="6"/>
  <c r="AB220" i="6"/>
  <c r="AF220" i="6"/>
  <c r="Y216" i="6"/>
  <c r="AC216" i="6"/>
  <c r="AG216" i="6"/>
  <c r="V216" i="6"/>
  <c r="Z216" i="6"/>
  <c r="AD216" i="6"/>
  <c r="AH216" i="6"/>
  <c r="W216" i="6"/>
  <c r="AA216" i="6"/>
  <c r="AE216" i="6"/>
  <c r="AB216" i="6"/>
  <c r="AF216" i="6"/>
  <c r="X216" i="6"/>
  <c r="X212" i="6"/>
  <c r="AB212" i="6"/>
  <c r="W212" i="6"/>
  <c r="AC212" i="6"/>
  <c r="AG212" i="6"/>
  <c r="Y212" i="6"/>
  <c r="AD212" i="6"/>
  <c r="AH212" i="6"/>
  <c r="Z212" i="6"/>
  <c r="AE212" i="6"/>
  <c r="AF212" i="6"/>
  <c r="V212" i="6"/>
  <c r="AA212" i="6"/>
  <c r="V208" i="6"/>
  <c r="Z208" i="6"/>
  <c r="AD208" i="6"/>
  <c r="AH208" i="6"/>
  <c r="W208" i="6"/>
  <c r="AA208" i="6"/>
  <c r="AE208" i="6"/>
  <c r="X208" i="6"/>
  <c r="AB208" i="6"/>
  <c r="AF208" i="6"/>
  <c r="AG208" i="6"/>
  <c r="Y208" i="6"/>
  <c r="AC208" i="6"/>
  <c r="V204" i="6"/>
  <c r="Z204" i="6"/>
  <c r="AD204" i="6"/>
  <c r="AH204" i="6"/>
  <c r="W204" i="6"/>
  <c r="AA204" i="6"/>
  <c r="AE204" i="6"/>
  <c r="X204" i="6"/>
  <c r="AB204" i="6"/>
  <c r="AF204" i="6"/>
  <c r="Y204" i="6"/>
  <c r="AC204" i="6"/>
  <c r="AG204" i="6"/>
  <c r="V200" i="6"/>
  <c r="Z200" i="6"/>
  <c r="AD200" i="6"/>
  <c r="AH200" i="6"/>
  <c r="W200" i="6"/>
  <c r="AA200" i="6"/>
  <c r="AE200" i="6"/>
  <c r="X200" i="6"/>
  <c r="AB200" i="6"/>
  <c r="AF200" i="6"/>
  <c r="Y200" i="6"/>
  <c r="AC200" i="6"/>
  <c r="AG200" i="6"/>
  <c r="V196" i="6"/>
  <c r="Z196" i="6"/>
  <c r="AD196" i="6"/>
  <c r="AH196" i="6"/>
  <c r="W196" i="6"/>
  <c r="AA196" i="6"/>
  <c r="AE196" i="6"/>
  <c r="X196" i="6"/>
  <c r="AB196" i="6"/>
  <c r="AF196" i="6"/>
  <c r="AC196" i="6"/>
  <c r="AG196" i="6"/>
  <c r="Y196" i="6"/>
  <c r="V192" i="6"/>
  <c r="Z192" i="6"/>
  <c r="AD192" i="6"/>
  <c r="AH192" i="6"/>
  <c r="W192" i="6"/>
  <c r="AA192" i="6"/>
  <c r="X192" i="6"/>
  <c r="AB192" i="6"/>
  <c r="AF192" i="6"/>
  <c r="AE192" i="6"/>
  <c r="AG192" i="6"/>
  <c r="Y192" i="6"/>
  <c r="AC192" i="6"/>
  <c r="V188" i="6"/>
  <c r="Z188" i="6"/>
  <c r="AD188" i="6"/>
  <c r="AH188" i="6"/>
  <c r="W188" i="6"/>
  <c r="AA188" i="6"/>
  <c r="AE188" i="6"/>
  <c r="X188" i="6"/>
  <c r="AB188" i="6"/>
  <c r="AF188" i="6"/>
  <c r="Y188" i="6"/>
  <c r="AC188" i="6"/>
  <c r="AG188" i="6"/>
  <c r="V184" i="6"/>
  <c r="Z184" i="6"/>
  <c r="AD184" i="6"/>
  <c r="AH184" i="6"/>
  <c r="W184" i="6"/>
  <c r="AA184" i="6"/>
  <c r="AE184" i="6"/>
  <c r="X184" i="6"/>
  <c r="AB184" i="6"/>
  <c r="AF184" i="6"/>
  <c r="Y184" i="6"/>
  <c r="AC184" i="6"/>
  <c r="AG184" i="6"/>
  <c r="V180" i="6"/>
  <c r="Z180" i="6"/>
  <c r="AD180" i="6"/>
  <c r="AH180" i="6"/>
  <c r="W180" i="6"/>
  <c r="AA180" i="6"/>
  <c r="AE180" i="6"/>
  <c r="X180" i="6"/>
  <c r="AB180" i="6"/>
  <c r="AF180" i="6"/>
  <c r="AC180" i="6"/>
  <c r="AG180" i="6"/>
  <c r="Y180" i="6"/>
  <c r="V176" i="6"/>
  <c r="Z176" i="6"/>
  <c r="AD176" i="6"/>
  <c r="AH176" i="6"/>
  <c r="W176" i="6"/>
  <c r="AA176" i="6"/>
  <c r="AE176" i="6"/>
  <c r="X176" i="6"/>
  <c r="AB176" i="6"/>
  <c r="AF176" i="6"/>
  <c r="AG176" i="6"/>
  <c r="Y176" i="6"/>
  <c r="AC176" i="6"/>
  <c r="V172" i="6"/>
  <c r="Z172" i="6"/>
  <c r="AD172" i="6"/>
  <c r="AH172" i="6"/>
  <c r="W172" i="6"/>
  <c r="AA172" i="6"/>
  <c r="AE172" i="6"/>
  <c r="X172" i="6"/>
  <c r="AB172" i="6"/>
  <c r="AF172" i="6"/>
  <c r="Y172" i="6"/>
  <c r="AC172" i="6"/>
  <c r="AG172" i="6"/>
  <c r="V168" i="6"/>
  <c r="Z168" i="6"/>
  <c r="AD168" i="6"/>
  <c r="AH168" i="6"/>
  <c r="W168" i="6"/>
  <c r="AA168" i="6"/>
  <c r="AE168" i="6"/>
  <c r="X168" i="6"/>
  <c r="AB168" i="6"/>
  <c r="AF168" i="6"/>
  <c r="Y168" i="6"/>
  <c r="AC168" i="6"/>
  <c r="AG168" i="6"/>
  <c r="R166" i="6"/>
  <c r="N166" i="6"/>
  <c r="J166" i="6"/>
  <c r="R1230" i="6"/>
  <c r="N1230" i="6"/>
  <c r="J1230" i="6"/>
  <c r="S1229" i="6"/>
  <c r="O1229" i="6"/>
  <c r="K1229" i="6"/>
  <c r="G1229" i="6"/>
  <c r="P1228" i="6"/>
  <c r="L1228" i="6"/>
  <c r="H1228" i="6"/>
  <c r="Q1227" i="6"/>
  <c r="M1227" i="6"/>
  <c r="I1227" i="6"/>
  <c r="R1226" i="6"/>
  <c r="N1226" i="6"/>
  <c r="J1226" i="6"/>
  <c r="S1225" i="6"/>
  <c r="O1225" i="6"/>
  <c r="K1225" i="6"/>
  <c r="G1225" i="6"/>
  <c r="P1224" i="6"/>
  <c r="L1224" i="6"/>
  <c r="H1224" i="6"/>
  <c r="Q1223" i="6"/>
  <c r="M1223" i="6"/>
  <c r="I1223" i="6"/>
  <c r="R1222" i="6"/>
  <c r="N1222" i="6"/>
  <c r="J1222" i="6"/>
  <c r="S1221" i="6"/>
  <c r="O1221" i="6"/>
  <c r="K1221" i="6"/>
  <c r="G1221" i="6"/>
  <c r="P1220" i="6"/>
  <c r="L1220" i="6"/>
  <c r="H1220" i="6"/>
  <c r="Q1219" i="6"/>
  <c r="M1219" i="6"/>
  <c r="I1219" i="6"/>
  <c r="R1218" i="6"/>
  <c r="N1218" i="6"/>
  <c r="J1218" i="6"/>
  <c r="S1217" i="6"/>
  <c r="O1217" i="6"/>
  <c r="K1217" i="6"/>
  <c r="G1217" i="6"/>
  <c r="P1216" i="6"/>
  <c r="L1216" i="6"/>
  <c r="H1216" i="6"/>
  <c r="Q1215" i="6"/>
  <c r="M1215" i="6"/>
  <c r="I1215" i="6"/>
  <c r="R1214" i="6"/>
  <c r="N1214" i="6"/>
  <c r="J1214" i="6"/>
  <c r="S1213" i="6"/>
  <c r="O1213" i="6"/>
  <c r="K1213" i="6"/>
  <c r="G1213" i="6"/>
  <c r="P1212" i="6"/>
  <c r="L1212" i="6"/>
  <c r="H1212" i="6"/>
  <c r="Q1211" i="6"/>
  <c r="M1211" i="6"/>
  <c r="I1211" i="6"/>
  <c r="R1210" i="6"/>
  <c r="N1210" i="6"/>
  <c r="J1210" i="6"/>
  <c r="S1209" i="6"/>
  <c r="O1209" i="6"/>
  <c r="K1209" i="6"/>
  <c r="G1209" i="6"/>
  <c r="P1208" i="6"/>
  <c r="L1208" i="6"/>
  <c r="H1208" i="6"/>
  <c r="Q1207" i="6"/>
  <c r="M1207" i="6"/>
  <c r="I1207" i="6"/>
  <c r="R1206" i="6"/>
  <c r="N1206" i="6"/>
  <c r="J1206" i="6"/>
  <c r="S1205" i="6"/>
  <c r="O1205" i="6"/>
  <c r="K1205" i="6"/>
  <c r="G1205" i="6"/>
  <c r="P1204" i="6"/>
  <c r="L1204" i="6"/>
  <c r="H1204" i="6"/>
  <c r="Q1203" i="6"/>
  <c r="M1203" i="6"/>
  <c r="I1203" i="6"/>
  <c r="R1202" i="6"/>
  <c r="N1202" i="6"/>
  <c r="J1202" i="6"/>
  <c r="S1201" i="6"/>
  <c r="O1201" i="6"/>
  <c r="K1201" i="6"/>
  <c r="G1201" i="6"/>
  <c r="P1200" i="6"/>
  <c r="L1200" i="6"/>
  <c r="H1200" i="6"/>
  <c r="Q1199" i="6"/>
  <c r="M1199" i="6"/>
  <c r="I1199" i="6"/>
  <c r="R1198" i="6"/>
  <c r="N1198" i="6"/>
  <c r="J1198" i="6"/>
  <c r="S1197" i="6"/>
  <c r="O1197" i="6"/>
  <c r="K1197" i="6"/>
  <c r="G1197" i="6"/>
  <c r="P1196" i="6"/>
  <c r="L1196" i="6"/>
  <c r="H1196" i="6"/>
  <c r="Q1195" i="6"/>
  <c r="M1195" i="6"/>
  <c r="I1195" i="6"/>
  <c r="R1194" i="6"/>
  <c r="N1194" i="6"/>
  <c r="J1194" i="6"/>
  <c r="S1193" i="6"/>
  <c r="O1193" i="6"/>
  <c r="K1193" i="6"/>
  <c r="G1193" i="6"/>
  <c r="P1192" i="6"/>
  <c r="L1192" i="6"/>
  <c r="H1192" i="6"/>
  <c r="Q1191" i="6"/>
  <c r="M1191" i="6"/>
  <c r="I1191" i="6"/>
  <c r="R1190" i="6"/>
  <c r="N1190" i="6"/>
  <c r="J1190" i="6"/>
  <c r="S1189" i="6"/>
  <c r="O1189" i="6"/>
  <c r="K1189" i="6"/>
  <c r="G1189" i="6"/>
  <c r="P1188" i="6"/>
  <c r="L1188" i="6"/>
  <c r="H1188" i="6"/>
  <c r="Q1187" i="6"/>
  <c r="M1187" i="6"/>
  <c r="I1187" i="6"/>
  <c r="R1186" i="6"/>
  <c r="N1186" i="6"/>
  <c r="J1186" i="6"/>
  <c r="S1185" i="6"/>
  <c r="O1185" i="6"/>
  <c r="K1185" i="6"/>
  <c r="G1185" i="6"/>
  <c r="P1184" i="6"/>
  <c r="L1184" i="6"/>
  <c r="H1184" i="6"/>
  <c r="Q1183" i="6"/>
  <c r="M1183" i="6"/>
  <c r="I1183" i="6"/>
  <c r="R1182" i="6"/>
  <c r="N1182" i="6"/>
  <c r="J1182" i="6"/>
  <c r="S1181" i="6"/>
  <c r="O1181" i="6"/>
  <c r="K1181" i="6"/>
  <c r="G1181" i="6"/>
  <c r="P1180" i="6"/>
  <c r="L1180" i="6"/>
  <c r="H1180" i="6"/>
  <c r="Q1179" i="6"/>
  <c r="M1179" i="6"/>
  <c r="I1179" i="6"/>
  <c r="R1178" i="6"/>
  <c r="N1178" i="6"/>
  <c r="J1178" i="6"/>
  <c r="S1177" i="6"/>
  <c r="O1177" i="6"/>
  <c r="K1177" i="6"/>
  <c r="G1177" i="6"/>
  <c r="P1176" i="6"/>
  <c r="L1176" i="6"/>
  <c r="H1176" i="6"/>
  <c r="Q1175" i="6"/>
  <c r="M1175" i="6"/>
  <c r="I1175" i="6"/>
  <c r="R1174" i="6"/>
  <c r="N1174" i="6"/>
  <c r="J1174" i="6"/>
  <c r="S1173" i="6"/>
  <c r="O1173" i="6"/>
  <c r="K1173" i="6"/>
  <c r="G1173" i="6"/>
  <c r="P1172" i="6"/>
  <c r="L1172" i="6"/>
  <c r="H1172" i="6"/>
  <c r="Q1171" i="6"/>
  <c r="M1171" i="6"/>
  <c r="I1171" i="6"/>
  <c r="R1170" i="6"/>
  <c r="N1170" i="6"/>
  <c r="J1170" i="6"/>
  <c r="S1169" i="6"/>
  <c r="O1169" i="6"/>
  <c r="K1169" i="6"/>
  <c r="G1169" i="6"/>
  <c r="P1168" i="6"/>
  <c r="L1168" i="6"/>
  <c r="H1168" i="6"/>
  <c r="Q1167" i="6"/>
  <c r="M1167" i="6"/>
  <c r="I1167" i="6"/>
  <c r="R1166" i="6"/>
  <c r="N1166" i="6"/>
  <c r="J1166" i="6"/>
  <c r="S1165" i="6"/>
  <c r="O1165" i="6"/>
  <c r="K1165" i="6"/>
  <c r="G1165" i="6"/>
  <c r="P1164" i="6"/>
  <c r="L1164" i="6"/>
  <c r="H1164" i="6"/>
  <c r="Q1163" i="6"/>
  <c r="M1163" i="6"/>
  <c r="I1163" i="6"/>
  <c r="R1162" i="6"/>
  <c r="N1162" i="6"/>
  <c r="J1162" i="6"/>
  <c r="S1161" i="6"/>
  <c r="O1161" i="6"/>
  <c r="K1161" i="6"/>
  <c r="G1161" i="6"/>
  <c r="P1160" i="6"/>
  <c r="L1160" i="6"/>
  <c r="H1160" i="6"/>
  <c r="Q1159" i="6"/>
  <c r="M1159" i="6"/>
  <c r="I1159" i="6"/>
  <c r="R1158" i="6"/>
  <c r="N1158" i="6"/>
  <c r="J1158" i="6"/>
  <c r="S1157" i="6"/>
  <c r="O1157" i="6"/>
  <c r="K1157" i="6"/>
  <c r="G1157" i="6"/>
  <c r="P1156" i="6"/>
  <c r="L1156" i="6"/>
  <c r="H1156" i="6"/>
  <c r="Q1155" i="6"/>
  <c r="M1155" i="6"/>
  <c r="I1155" i="6"/>
  <c r="R1154" i="6"/>
  <c r="N1154" i="6"/>
  <c r="J1154" i="6"/>
  <c r="S1153" i="6"/>
  <c r="O1153" i="6"/>
  <c r="K1153" i="6"/>
  <c r="G1153" i="6"/>
  <c r="P1152" i="6"/>
  <c r="L1152" i="6"/>
  <c r="H1152" i="6"/>
  <c r="Q1151" i="6"/>
  <c r="M1151" i="6"/>
  <c r="I1151" i="6"/>
  <c r="R1150" i="6"/>
  <c r="N1150" i="6"/>
  <c r="J1150" i="6"/>
  <c r="S1149" i="6"/>
  <c r="O1149" i="6"/>
  <c r="K1149" i="6"/>
  <c r="G1149" i="6"/>
  <c r="P1148" i="6"/>
  <c r="L1148" i="6"/>
  <c r="H1148" i="6"/>
  <c r="Q1147" i="6"/>
  <c r="M1147" i="6"/>
  <c r="I1147" i="6"/>
  <c r="R1146" i="6"/>
  <c r="N1146" i="6"/>
  <c r="J1146" i="6"/>
  <c r="S1145" i="6"/>
  <c r="O1145" i="6"/>
  <c r="K1145" i="6"/>
  <c r="G1145" i="6"/>
  <c r="P1144" i="6"/>
  <c r="L1144" i="6"/>
  <c r="H1144" i="6"/>
  <c r="Q1143" i="6"/>
  <c r="M1143" i="6"/>
  <c r="I1143" i="6"/>
  <c r="R1142" i="6"/>
  <c r="N1142" i="6"/>
  <c r="J1142" i="6"/>
  <c r="S1141" i="6"/>
  <c r="O1141" i="6"/>
  <c r="K1141" i="6"/>
  <c r="G1141" i="6"/>
  <c r="P1140" i="6"/>
  <c r="L1140" i="6"/>
  <c r="H1140" i="6"/>
  <c r="Q1139" i="6"/>
  <c r="M1139" i="6"/>
  <c r="I1139" i="6"/>
  <c r="R1138" i="6"/>
  <c r="N1138" i="6"/>
  <c r="J1138" i="6"/>
  <c r="S1137" i="6"/>
  <c r="O1137" i="6"/>
  <c r="K1137" i="6"/>
  <c r="G1137" i="6"/>
  <c r="P1136" i="6"/>
  <c r="L1136" i="6"/>
  <c r="H1136" i="6"/>
  <c r="Q1135" i="6"/>
  <c r="M1135" i="6"/>
  <c r="I1135" i="6"/>
  <c r="R1134" i="6"/>
  <c r="N1134" i="6"/>
  <c r="J1134" i="6"/>
  <c r="S1133" i="6"/>
  <c r="O1133" i="6"/>
  <c r="K1133" i="6"/>
  <c r="G1133" i="6"/>
  <c r="P1132" i="6"/>
  <c r="L1132" i="6"/>
  <c r="H1132" i="6"/>
  <c r="Q1131" i="6"/>
  <c r="M1131" i="6"/>
  <c r="I1131" i="6"/>
  <c r="R1130" i="6"/>
  <c r="N1130" i="6"/>
  <c r="J1130" i="6"/>
  <c r="S1129" i="6"/>
  <c r="O1129" i="6"/>
  <c r="K1129" i="6"/>
  <c r="G1129" i="6"/>
  <c r="P1128" i="6"/>
  <c r="L1128" i="6"/>
  <c r="H1128" i="6"/>
  <c r="Q1127" i="6"/>
  <c r="M1127" i="6"/>
  <c r="I1127" i="6"/>
  <c r="R1126" i="6"/>
  <c r="N1126" i="6"/>
  <c r="J1126" i="6"/>
  <c r="S1125" i="6"/>
  <c r="O1125" i="6"/>
  <c r="K1125" i="6"/>
  <c r="G1125" i="6"/>
  <c r="P1124" i="6"/>
  <c r="L1124" i="6"/>
  <c r="H1124" i="6"/>
  <c r="Q1123" i="6"/>
  <c r="M1123" i="6"/>
  <c r="I1123" i="6"/>
  <c r="R1122" i="6"/>
  <c r="N1122" i="6"/>
  <c r="J1122" i="6"/>
  <c r="S1121" i="6"/>
  <c r="O1121" i="6"/>
  <c r="K1121" i="6"/>
  <c r="G1121" i="6"/>
  <c r="P1120" i="6"/>
  <c r="L1120" i="6"/>
  <c r="H1120" i="6"/>
  <c r="Q1119" i="6"/>
  <c r="M1119" i="6"/>
  <c r="I1119" i="6"/>
  <c r="R1118" i="6"/>
  <c r="N1118" i="6"/>
  <c r="J1118" i="6"/>
  <c r="S1117" i="6"/>
  <c r="O1117" i="6"/>
  <c r="K1117" i="6"/>
  <c r="G1117" i="6"/>
  <c r="P1116" i="6"/>
  <c r="L1116" i="6"/>
  <c r="H1116" i="6"/>
  <c r="O1115" i="6"/>
  <c r="G1115" i="6"/>
  <c r="L1114" i="6"/>
  <c r="Q1113" i="6"/>
  <c r="I1113" i="6"/>
  <c r="S1111" i="6"/>
  <c r="G1111" i="6"/>
  <c r="Q1109" i="6"/>
  <c r="N1108" i="6"/>
  <c r="K1107" i="6"/>
  <c r="R1104" i="6"/>
  <c r="O1103" i="6"/>
  <c r="L1102" i="6"/>
  <c r="S1099" i="6"/>
  <c r="P1098" i="6"/>
  <c r="M1097" i="6"/>
  <c r="G1095" i="6"/>
  <c r="Q1093" i="6"/>
  <c r="N1092" i="6"/>
  <c r="K1091" i="6"/>
  <c r="R1088" i="6"/>
  <c r="O1087" i="6"/>
  <c r="S1083" i="6"/>
  <c r="H1112" i="6"/>
  <c r="L1112" i="6"/>
  <c r="P1112" i="6"/>
  <c r="G1112" i="6"/>
  <c r="K1112" i="6"/>
  <c r="O1112" i="6"/>
  <c r="S1112" i="6"/>
  <c r="H1096" i="6"/>
  <c r="L1096" i="6"/>
  <c r="P1096" i="6"/>
  <c r="I1096" i="6"/>
  <c r="M1096" i="6"/>
  <c r="Q1096" i="6"/>
  <c r="G1096" i="6"/>
  <c r="K1096" i="6"/>
  <c r="O1096" i="6"/>
  <c r="S1096" i="6"/>
  <c r="H1080" i="6"/>
  <c r="L1080" i="6"/>
  <c r="P1080" i="6"/>
  <c r="I1080" i="6"/>
  <c r="M1080" i="6"/>
  <c r="Q1080" i="6"/>
  <c r="J1080" i="6"/>
  <c r="N1080" i="6"/>
  <c r="R1080" i="6"/>
  <c r="G1080" i="6"/>
  <c r="K1080" i="6"/>
  <c r="O1080" i="6"/>
  <c r="S1080" i="6"/>
  <c r="H1064" i="6"/>
  <c r="L1064" i="6"/>
  <c r="P1064" i="6"/>
  <c r="I1064" i="6"/>
  <c r="M1064" i="6"/>
  <c r="Q1064" i="6"/>
  <c r="J1064" i="6"/>
  <c r="N1064" i="6"/>
  <c r="R1064" i="6"/>
  <c r="G1064" i="6"/>
  <c r="K1064" i="6"/>
  <c r="O1064" i="6"/>
  <c r="S1064" i="6"/>
  <c r="H1048" i="6"/>
  <c r="L1048" i="6"/>
  <c r="P1048" i="6"/>
  <c r="I1048" i="6"/>
  <c r="M1048" i="6"/>
  <c r="Q1048" i="6"/>
  <c r="J1048" i="6"/>
  <c r="N1048" i="6"/>
  <c r="R1048" i="6"/>
  <c r="G1048" i="6"/>
  <c r="K1048" i="6"/>
  <c r="O1048" i="6"/>
  <c r="S1048" i="6"/>
  <c r="H1028" i="6"/>
  <c r="L1028" i="6"/>
  <c r="P1028" i="6"/>
  <c r="I1028" i="6"/>
  <c r="M1028" i="6"/>
  <c r="Q1028" i="6"/>
  <c r="J1028" i="6"/>
  <c r="N1028" i="6"/>
  <c r="R1028" i="6"/>
  <c r="G1028" i="6"/>
  <c r="K1028" i="6"/>
  <c r="O1028" i="6"/>
  <c r="S1028" i="6"/>
  <c r="H1016" i="6"/>
  <c r="L1016" i="6"/>
  <c r="P1016" i="6"/>
  <c r="I1016" i="6"/>
  <c r="M1016" i="6"/>
  <c r="Q1016" i="6"/>
  <c r="J1016" i="6"/>
  <c r="N1016" i="6"/>
  <c r="R1016" i="6"/>
  <c r="G1016" i="6"/>
  <c r="K1016" i="6"/>
  <c r="O1016" i="6"/>
  <c r="S1016" i="6"/>
  <c r="H1004" i="6"/>
  <c r="L1004" i="6"/>
  <c r="P1004" i="6"/>
  <c r="I1004" i="6"/>
  <c r="M1004" i="6"/>
  <c r="Q1004" i="6"/>
  <c r="J1004" i="6"/>
  <c r="N1004" i="6"/>
  <c r="R1004" i="6"/>
  <c r="G1004" i="6"/>
  <c r="K1004" i="6"/>
  <c r="O1004" i="6"/>
  <c r="S1004" i="6"/>
  <c r="H992" i="6"/>
  <c r="L992" i="6"/>
  <c r="P992" i="6"/>
  <c r="I992" i="6"/>
  <c r="M992" i="6"/>
  <c r="Q992" i="6"/>
  <c r="J992" i="6"/>
  <c r="N992" i="6"/>
  <c r="R992" i="6"/>
  <c r="G992" i="6"/>
  <c r="K992" i="6"/>
  <c r="O992" i="6"/>
  <c r="S992" i="6"/>
  <c r="H980" i="6"/>
  <c r="L980" i="6"/>
  <c r="P980" i="6"/>
  <c r="I980" i="6"/>
  <c r="M980" i="6"/>
  <c r="Q980" i="6"/>
  <c r="J980" i="6"/>
  <c r="N980" i="6"/>
  <c r="R980" i="6"/>
  <c r="G980" i="6"/>
  <c r="K980" i="6"/>
  <c r="O980" i="6"/>
  <c r="S980" i="6"/>
  <c r="H968" i="6"/>
  <c r="L968" i="6"/>
  <c r="P968" i="6"/>
  <c r="I968" i="6"/>
  <c r="M968" i="6"/>
  <c r="Q968" i="6"/>
  <c r="J968" i="6"/>
  <c r="N968" i="6"/>
  <c r="R968" i="6"/>
  <c r="G968" i="6"/>
  <c r="K968" i="6"/>
  <c r="O968" i="6"/>
  <c r="S968" i="6"/>
  <c r="H952" i="6"/>
  <c r="L952" i="6"/>
  <c r="P952" i="6"/>
  <c r="I952" i="6"/>
  <c r="M952" i="6"/>
  <c r="Q952" i="6"/>
  <c r="J952" i="6"/>
  <c r="N952" i="6"/>
  <c r="R952" i="6"/>
  <c r="G952" i="6"/>
  <c r="K952" i="6"/>
  <c r="O952" i="6"/>
  <c r="S952" i="6"/>
  <c r="H920" i="6"/>
  <c r="L920" i="6"/>
  <c r="P920" i="6"/>
  <c r="I920" i="6"/>
  <c r="M920" i="6"/>
  <c r="Q920" i="6"/>
  <c r="J920" i="6"/>
  <c r="N920" i="6"/>
  <c r="R920" i="6"/>
  <c r="G920" i="6"/>
  <c r="K920" i="6"/>
  <c r="O920" i="6"/>
  <c r="S920" i="6"/>
  <c r="J1086" i="6"/>
  <c r="N1086" i="6"/>
  <c r="R1086" i="6"/>
  <c r="G1086" i="6"/>
  <c r="K1086" i="6"/>
  <c r="O1086" i="6"/>
  <c r="S1086" i="6"/>
  <c r="I1086" i="6"/>
  <c r="M1086" i="6"/>
  <c r="Q1086" i="6"/>
  <c r="J1078" i="6"/>
  <c r="N1078" i="6"/>
  <c r="R1078" i="6"/>
  <c r="G1078" i="6"/>
  <c r="K1078" i="6"/>
  <c r="O1078" i="6"/>
  <c r="S1078" i="6"/>
  <c r="H1078" i="6"/>
  <c r="L1078" i="6"/>
  <c r="P1078" i="6"/>
  <c r="I1078" i="6"/>
  <c r="M1078" i="6"/>
  <c r="Q1078" i="6"/>
  <c r="J1070" i="6"/>
  <c r="N1070" i="6"/>
  <c r="R1070" i="6"/>
  <c r="G1070" i="6"/>
  <c r="K1070" i="6"/>
  <c r="O1070" i="6"/>
  <c r="S1070" i="6"/>
  <c r="H1070" i="6"/>
  <c r="L1070" i="6"/>
  <c r="P1070" i="6"/>
  <c r="I1070" i="6"/>
  <c r="M1070" i="6"/>
  <c r="Q1070" i="6"/>
  <c r="J1062" i="6"/>
  <c r="N1062" i="6"/>
  <c r="R1062" i="6"/>
  <c r="G1062" i="6"/>
  <c r="K1062" i="6"/>
  <c r="O1062" i="6"/>
  <c r="S1062" i="6"/>
  <c r="H1062" i="6"/>
  <c r="L1062" i="6"/>
  <c r="P1062" i="6"/>
  <c r="I1062" i="6"/>
  <c r="M1062" i="6"/>
  <c r="Q1062" i="6"/>
  <c r="J1054" i="6"/>
  <c r="N1054" i="6"/>
  <c r="R1054" i="6"/>
  <c r="G1054" i="6"/>
  <c r="K1054" i="6"/>
  <c r="O1054" i="6"/>
  <c r="S1054" i="6"/>
  <c r="H1054" i="6"/>
  <c r="L1054" i="6"/>
  <c r="P1054" i="6"/>
  <c r="I1054" i="6"/>
  <c r="M1054" i="6"/>
  <c r="Q1054" i="6"/>
  <c r="J1042" i="6"/>
  <c r="N1042" i="6"/>
  <c r="R1042" i="6"/>
  <c r="G1042" i="6"/>
  <c r="K1042" i="6"/>
  <c r="O1042" i="6"/>
  <c r="S1042" i="6"/>
  <c r="H1042" i="6"/>
  <c r="L1042" i="6"/>
  <c r="P1042" i="6"/>
  <c r="I1042" i="6"/>
  <c r="M1042" i="6"/>
  <c r="Q1042" i="6"/>
  <c r="J1038" i="6"/>
  <c r="N1038" i="6"/>
  <c r="R1038" i="6"/>
  <c r="G1038" i="6"/>
  <c r="K1038" i="6"/>
  <c r="O1038" i="6"/>
  <c r="S1038" i="6"/>
  <c r="H1038" i="6"/>
  <c r="L1038" i="6"/>
  <c r="P1038" i="6"/>
  <c r="I1038" i="6"/>
  <c r="M1038" i="6"/>
  <c r="Q1038" i="6"/>
  <c r="J1030" i="6"/>
  <c r="N1030" i="6"/>
  <c r="R1030" i="6"/>
  <c r="G1030" i="6"/>
  <c r="K1030" i="6"/>
  <c r="O1030" i="6"/>
  <c r="S1030" i="6"/>
  <c r="H1030" i="6"/>
  <c r="L1030" i="6"/>
  <c r="P1030" i="6"/>
  <c r="I1030" i="6"/>
  <c r="M1030" i="6"/>
  <c r="Q1030" i="6"/>
  <c r="J1026" i="6"/>
  <c r="N1026" i="6"/>
  <c r="R1026" i="6"/>
  <c r="G1026" i="6"/>
  <c r="K1026" i="6"/>
  <c r="O1026" i="6"/>
  <c r="S1026" i="6"/>
  <c r="H1026" i="6"/>
  <c r="L1026" i="6"/>
  <c r="P1026" i="6"/>
  <c r="I1026" i="6"/>
  <c r="M1026" i="6"/>
  <c r="Q1026" i="6"/>
  <c r="J1022" i="6"/>
  <c r="N1022" i="6"/>
  <c r="R1022" i="6"/>
  <c r="G1022" i="6"/>
  <c r="K1022" i="6"/>
  <c r="O1022" i="6"/>
  <c r="S1022" i="6"/>
  <c r="H1022" i="6"/>
  <c r="L1022" i="6"/>
  <c r="P1022" i="6"/>
  <c r="I1022" i="6"/>
  <c r="M1022" i="6"/>
  <c r="Q1022" i="6"/>
  <c r="J1018" i="6"/>
  <c r="N1018" i="6"/>
  <c r="R1018" i="6"/>
  <c r="G1018" i="6"/>
  <c r="K1018" i="6"/>
  <c r="O1018" i="6"/>
  <c r="S1018" i="6"/>
  <c r="H1018" i="6"/>
  <c r="L1018" i="6"/>
  <c r="P1018" i="6"/>
  <c r="I1018" i="6"/>
  <c r="M1018" i="6"/>
  <c r="Q1018" i="6"/>
  <c r="J1014" i="6"/>
  <c r="N1014" i="6"/>
  <c r="R1014" i="6"/>
  <c r="G1014" i="6"/>
  <c r="K1014" i="6"/>
  <c r="O1014" i="6"/>
  <c r="S1014" i="6"/>
  <c r="H1014" i="6"/>
  <c r="L1014" i="6"/>
  <c r="P1014" i="6"/>
  <c r="I1014" i="6"/>
  <c r="M1014" i="6"/>
  <c r="Q1014" i="6"/>
  <c r="J1010" i="6"/>
  <c r="N1010" i="6"/>
  <c r="R1010" i="6"/>
  <c r="G1010" i="6"/>
  <c r="K1010" i="6"/>
  <c r="O1010" i="6"/>
  <c r="S1010" i="6"/>
  <c r="H1010" i="6"/>
  <c r="L1010" i="6"/>
  <c r="P1010" i="6"/>
  <c r="I1010" i="6"/>
  <c r="M1010" i="6"/>
  <c r="Q1010" i="6"/>
  <c r="J1006" i="6"/>
  <c r="N1006" i="6"/>
  <c r="R1006" i="6"/>
  <c r="G1006" i="6"/>
  <c r="K1006" i="6"/>
  <c r="O1006" i="6"/>
  <c r="S1006" i="6"/>
  <c r="H1006" i="6"/>
  <c r="L1006" i="6"/>
  <c r="P1006" i="6"/>
  <c r="I1006" i="6"/>
  <c r="M1006" i="6"/>
  <c r="Q1006" i="6"/>
  <c r="J1002" i="6"/>
  <c r="N1002" i="6"/>
  <c r="R1002" i="6"/>
  <c r="G1002" i="6"/>
  <c r="K1002" i="6"/>
  <c r="O1002" i="6"/>
  <c r="S1002" i="6"/>
  <c r="H1002" i="6"/>
  <c r="L1002" i="6"/>
  <c r="P1002" i="6"/>
  <c r="I1002" i="6"/>
  <c r="M1002" i="6"/>
  <c r="Q1002" i="6"/>
  <c r="J998" i="6"/>
  <c r="N998" i="6"/>
  <c r="R998" i="6"/>
  <c r="G998" i="6"/>
  <c r="K998" i="6"/>
  <c r="O998" i="6"/>
  <c r="S998" i="6"/>
  <c r="H998" i="6"/>
  <c r="L998" i="6"/>
  <c r="P998" i="6"/>
  <c r="I998" i="6"/>
  <c r="M998" i="6"/>
  <c r="Q998" i="6"/>
  <c r="J994" i="6"/>
  <c r="N994" i="6"/>
  <c r="R994" i="6"/>
  <c r="G994" i="6"/>
  <c r="K994" i="6"/>
  <c r="O994" i="6"/>
  <c r="S994" i="6"/>
  <c r="H994" i="6"/>
  <c r="L994" i="6"/>
  <c r="P994" i="6"/>
  <c r="I994" i="6"/>
  <c r="M994" i="6"/>
  <c r="Q994" i="6"/>
  <c r="J990" i="6"/>
  <c r="N990" i="6"/>
  <c r="R990" i="6"/>
  <c r="G990" i="6"/>
  <c r="K990" i="6"/>
  <c r="O990" i="6"/>
  <c r="S990" i="6"/>
  <c r="H990" i="6"/>
  <c r="L990" i="6"/>
  <c r="P990" i="6"/>
  <c r="I990" i="6"/>
  <c r="M990" i="6"/>
  <c r="Q990" i="6"/>
  <c r="J986" i="6"/>
  <c r="N986" i="6"/>
  <c r="R986" i="6"/>
  <c r="G986" i="6"/>
  <c r="K986" i="6"/>
  <c r="O986" i="6"/>
  <c r="S986" i="6"/>
  <c r="H986" i="6"/>
  <c r="L986" i="6"/>
  <c r="P986" i="6"/>
  <c r="I986" i="6"/>
  <c r="M986" i="6"/>
  <c r="Q986" i="6"/>
  <c r="J982" i="6"/>
  <c r="N982" i="6"/>
  <c r="R982" i="6"/>
  <c r="G982" i="6"/>
  <c r="K982" i="6"/>
  <c r="O982" i="6"/>
  <c r="S982" i="6"/>
  <c r="H982" i="6"/>
  <c r="L982" i="6"/>
  <c r="P982" i="6"/>
  <c r="I982" i="6"/>
  <c r="M982" i="6"/>
  <c r="Q982" i="6"/>
  <c r="J978" i="6"/>
  <c r="N978" i="6"/>
  <c r="R978" i="6"/>
  <c r="G978" i="6"/>
  <c r="K978" i="6"/>
  <c r="O978" i="6"/>
  <c r="S978" i="6"/>
  <c r="H978" i="6"/>
  <c r="L978" i="6"/>
  <c r="P978" i="6"/>
  <c r="I978" i="6"/>
  <c r="M978" i="6"/>
  <c r="Q978" i="6"/>
  <c r="J974" i="6"/>
  <c r="N974" i="6"/>
  <c r="R974" i="6"/>
  <c r="G974" i="6"/>
  <c r="K974" i="6"/>
  <c r="O974" i="6"/>
  <c r="S974" i="6"/>
  <c r="H974" i="6"/>
  <c r="L974" i="6"/>
  <c r="P974" i="6"/>
  <c r="I974" i="6"/>
  <c r="M974" i="6"/>
  <c r="Q974" i="6"/>
  <c r="J970" i="6"/>
  <c r="N970" i="6"/>
  <c r="R970" i="6"/>
  <c r="G970" i="6"/>
  <c r="K970" i="6"/>
  <c r="O970" i="6"/>
  <c r="S970" i="6"/>
  <c r="H970" i="6"/>
  <c r="L970" i="6"/>
  <c r="P970" i="6"/>
  <c r="I970" i="6"/>
  <c r="M970" i="6"/>
  <c r="Q970" i="6"/>
  <c r="J966" i="6"/>
  <c r="N966" i="6"/>
  <c r="R966" i="6"/>
  <c r="G966" i="6"/>
  <c r="K966" i="6"/>
  <c r="O966" i="6"/>
  <c r="S966" i="6"/>
  <c r="H966" i="6"/>
  <c r="L966" i="6"/>
  <c r="P966" i="6"/>
  <c r="I966" i="6"/>
  <c r="M966" i="6"/>
  <c r="Q966" i="6"/>
  <c r="J962" i="6"/>
  <c r="N962" i="6"/>
  <c r="R962" i="6"/>
  <c r="G962" i="6"/>
  <c r="K962" i="6"/>
  <c r="O962" i="6"/>
  <c r="S962" i="6"/>
  <c r="H962" i="6"/>
  <c r="L962" i="6"/>
  <c r="P962" i="6"/>
  <c r="I962" i="6"/>
  <c r="M962" i="6"/>
  <c r="Q962" i="6"/>
  <c r="J958" i="6"/>
  <c r="N958" i="6"/>
  <c r="R958" i="6"/>
  <c r="G958" i="6"/>
  <c r="K958" i="6"/>
  <c r="O958" i="6"/>
  <c r="S958" i="6"/>
  <c r="H958" i="6"/>
  <c r="L958" i="6"/>
  <c r="P958" i="6"/>
  <c r="I958" i="6"/>
  <c r="M958" i="6"/>
  <c r="Q958" i="6"/>
  <c r="J954" i="6"/>
  <c r="N954" i="6"/>
  <c r="R954" i="6"/>
  <c r="G954" i="6"/>
  <c r="K954" i="6"/>
  <c r="O954" i="6"/>
  <c r="S954" i="6"/>
  <c r="H954" i="6"/>
  <c r="L954" i="6"/>
  <c r="P954" i="6"/>
  <c r="I954" i="6"/>
  <c r="M954" i="6"/>
  <c r="Q954" i="6"/>
  <c r="J950" i="6"/>
  <c r="N950" i="6"/>
  <c r="R950" i="6"/>
  <c r="G950" i="6"/>
  <c r="K950" i="6"/>
  <c r="O950" i="6"/>
  <c r="S950" i="6"/>
  <c r="H950" i="6"/>
  <c r="L950" i="6"/>
  <c r="P950" i="6"/>
  <c r="I950" i="6"/>
  <c r="M950" i="6"/>
  <c r="Q950" i="6"/>
  <c r="J946" i="6"/>
  <c r="N946" i="6"/>
  <c r="R946" i="6"/>
  <c r="G946" i="6"/>
  <c r="K946" i="6"/>
  <c r="O946" i="6"/>
  <c r="S946" i="6"/>
  <c r="H946" i="6"/>
  <c r="L946" i="6"/>
  <c r="P946" i="6"/>
  <c r="I946" i="6"/>
  <c r="M946" i="6"/>
  <c r="Q946" i="6"/>
  <c r="J942" i="6"/>
  <c r="N942" i="6"/>
  <c r="R942" i="6"/>
  <c r="G942" i="6"/>
  <c r="K942" i="6"/>
  <c r="O942" i="6"/>
  <c r="S942" i="6"/>
  <c r="H942" i="6"/>
  <c r="L942" i="6"/>
  <c r="P942" i="6"/>
  <c r="I942" i="6"/>
  <c r="M942" i="6"/>
  <c r="Q942" i="6"/>
  <c r="J938" i="6"/>
  <c r="N938" i="6"/>
  <c r="R938" i="6"/>
  <c r="G938" i="6"/>
  <c r="K938" i="6"/>
  <c r="O938" i="6"/>
  <c r="S938" i="6"/>
  <c r="H938" i="6"/>
  <c r="L938" i="6"/>
  <c r="P938" i="6"/>
  <c r="I938" i="6"/>
  <c r="M938" i="6"/>
  <c r="Q938" i="6"/>
  <c r="J934" i="6"/>
  <c r="N934" i="6"/>
  <c r="R934" i="6"/>
  <c r="G934" i="6"/>
  <c r="K934" i="6"/>
  <c r="O934" i="6"/>
  <c r="S934" i="6"/>
  <c r="H934" i="6"/>
  <c r="L934" i="6"/>
  <c r="P934" i="6"/>
  <c r="I934" i="6"/>
  <c r="M934" i="6"/>
  <c r="Q934" i="6"/>
  <c r="J930" i="6"/>
  <c r="N930" i="6"/>
  <c r="R930" i="6"/>
  <c r="G930" i="6"/>
  <c r="K930" i="6"/>
  <c r="O930" i="6"/>
  <c r="S930" i="6"/>
  <c r="H930" i="6"/>
  <c r="L930" i="6"/>
  <c r="P930" i="6"/>
  <c r="I930" i="6"/>
  <c r="M930" i="6"/>
  <c r="Q930" i="6"/>
  <c r="J926" i="6"/>
  <c r="N926" i="6"/>
  <c r="R926" i="6"/>
  <c r="G926" i="6"/>
  <c r="K926" i="6"/>
  <c r="O926" i="6"/>
  <c r="S926" i="6"/>
  <c r="H926" i="6"/>
  <c r="L926" i="6"/>
  <c r="P926" i="6"/>
  <c r="I926" i="6"/>
  <c r="M926" i="6"/>
  <c r="Q926" i="6"/>
  <c r="J922" i="6"/>
  <c r="N922" i="6"/>
  <c r="R922" i="6"/>
  <c r="G922" i="6"/>
  <c r="K922" i="6"/>
  <c r="O922" i="6"/>
  <c r="S922" i="6"/>
  <c r="H922" i="6"/>
  <c r="L922" i="6"/>
  <c r="P922" i="6"/>
  <c r="I922" i="6"/>
  <c r="M922" i="6"/>
  <c r="Q922" i="6"/>
  <c r="J918" i="6"/>
  <c r="N918" i="6"/>
  <c r="R918" i="6"/>
  <c r="G918" i="6"/>
  <c r="K918" i="6"/>
  <c r="O918" i="6"/>
  <c r="S918" i="6"/>
  <c r="H918" i="6"/>
  <c r="L918" i="6"/>
  <c r="P918" i="6"/>
  <c r="I918" i="6"/>
  <c r="M918" i="6"/>
  <c r="Q918" i="6"/>
  <c r="J914" i="6"/>
  <c r="N914" i="6"/>
  <c r="R914" i="6"/>
  <c r="G914" i="6"/>
  <c r="K914" i="6"/>
  <c r="O914" i="6"/>
  <c r="S914" i="6"/>
  <c r="H914" i="6"/>
  <c r="L914" i="6"/>
  <c r="P914" i="6"/>
  <c r="I914" i="6"/>
  <c r="M914" i="6"/>
  <c r="Q914" i="6"/>
  <c r="J910" i="6"/>
  <c r="N910" i="6"/>
  <c r="R910" i="6"/>
  <c r="G910" i="6"/>
  <c r="K910" i="6"/>
  <c r="O910" i="6"/>
  <c r="S910" i="6"/>
  <c r="H910" i="6"/>
  <c r="L910" i="6"/>
  <c r="P910" i="6"/>
  <c r="I910" i="6"/>
  <c r="M910" i="6"/>
  <c r="Q910" i="6"/>
  <c r="J906" i="6"/>
  <c r="N906" i="6"/>
  <c r="R906" i="6"/>
  <c r="G906" i="6"/>
  <c r="K906" i="6"/>
  <c r="O906" i="6"/>
  <c r="S906" i="6"/>
  <c r="H906" i="6"/>
  <c r="L906" i="6"/>
  <c r="P906" i="6"/>
  <c r="I906" i="6"/>
  <c r="M906" i="6"/>
  <c r="Q906" i="6"/>
  <c r="J902" i="6"/>
  <c r="N902" i="6"/>
  <c r="R902" i="6"/>
  <c r="G902" i="6"/>
  <c r="K902" i="6"/>
  <c r="O902" i="6"/>
  <c r="S902" i="6"/>
  <c r="H902" i="6"/>
  <c r="L902" i="6"/>
  <c r="P902" i="6"/>
  <c r="I902" i="6"/>
  <c r="M902" i="6"/>
  <c r="Q902" i="6"/>
  <c r="J898" i="6"/>
  <c r="N898" i="6"/>
  <c r="R898" i="6"/>
  <c r="G898" i="6"/>
  <c r="K898" i="6"/>
  <c r="O898" i="6"/>
  <c r="S898" i="6"/>
  <c r="H898" i="6"/>
  <c r="L898" i="6"/>
  <c r="P898" i="6"/>
  <c r="I898" i="6"/>
  <c r="M898" i="6"/>
  <c r="Q898" i="6"/>
  <c r="J894" i="6"/>
  <c r="N894" i="6"/>
  <c r="R894" i="6"/>
  <c r="G894" i="6"/>
  <c r="K894" i="6"/>
  <c r="O894" i="6"/>
  <c r="S894" i="6"/>
  <c r="H894" i="6"/>
  <c r="L894" i="6"/>
  <c r="P894" i="6"/>
  <c r="I894" i="6"/>
  <c r="M894" i="6"/>
  <c r="Q894" i="6"/>
  <c r="J890" i="6"/>
  <c r="N890" i="6"/>
  <c r="R890" i="6"/>
  <c r="G890" i="6"/>
  <c r="K890" i="6"/>
  <c r="O890" i="6"/>
  <c r="S890" i="6"/>
  <c r="H890" i="6"/>
  <c r="L890" i="6"/>
  <c r="P890" i="6"/>
  <c r="I890" i="6"/>
  <c r="M890" i="6"/>
  <c r="Q890" i="6"/>
  <c r="J886" i="6"/>
  <c r="N886" i="6"/>
  <c r="R886" i="6"/>
  <c r="G886" i="6"/>
  <c r="K886" i="6"/>
  <c r="O886" i="6"/>
  <c r="S886" i="6"/>
  <c r="H886" i="6"/>
  <c r="L886" i="6"/>
  <c r="P886" i="6"/>
  <c r="I886" i="6"/>
  <c r="M886" i="6"/>
  <c r="Q886" i="6"/>
  <c r="J882" i="6"/>
  <c r="N882" i="6"/>
  <c r="R882" i="6"/>
  <c r="G882" i="6"/>
  <c r="K882" i="6"/>
  <c r="O882" i="6"/>
  <c r="S882" i="6"/>
  <c r="H882" i="6"/>
  <c r="L882" i="6"/>
  <c r="P882" i="6"/>
  <c r="I882" i="6"/>
  <c r="M882" i="6"/>
  <c r="Q882" i="6"/>
  <c r="J878" i="6"/>
  <c r="N878" i="6"/>
  <c r="R878" i="6"/>
  <c r="G878" i="6"/>
  <c r="K878" i="6"/>
  <c r="O878" i="6"/>
  <c r="S878" i="6"/>
  <c r="H878" i="6"/>
  <c r="L878" i="6"/>
  <c r="P878" i="6"/>
  <c r="I878" i="6"/>
  <c r="M878" i="6"/>
  <c r="Q878" i="6"/>
  <c r="J874" i="6"/>
  <c r="N874" i="6"/>
  <c r="R874" i="6"/>
  <c r="G874" i="6"/>
  <c r="K874" i="6"/>
  <c r="O874" i="6"/>
  <c r="S874" i="6"/>
  <c r="H874" i="6"/>
  <c r="L874" i="6"/>
  <c r="P874" i="6"/>
  <c r="I874" i="6"/>
  <c r="M874" i="6"/>
  <c r="Q874" i="6"/>
  <c r="J870" i="6"/>
  <c r="N870" i="6"/>
  <c r="R870" i="6"/>
  <c r="G870" i="6"/>
  <c r="K870" i="6"/>
  <c r="O870" i="6"/>
  <c r="S870" i="6"/>
  <c r="H870" i="6"/>
  <c r="L870" i="6"/>
  <c r="P870" i="6"/>
  <c r="I870" i="6"/>
  <c r="M870" i="6"/>
  <c r="Q870" i="6"/>
  <c r="J866" i="6"/>
  <c r="N866" i="6"/>
  <c r="R866" i="6"/>
  <c r="G866" i="6"/>
  <c r="K866" i="6"/>
  <c r="O866" i="6"/>
  <c r="S866" i="6"/>
  <c r="H866" i="6"/>
  <c r="L866" i="6"/>
  <c r="P866" i="6"/>
  <c r="I866" i="6"/>
  <c r="M866" i="6"/>
  <c r="Q866" i="6"/>
  <c r="J862" i="6"/>
  <c r="N862" i="6"/>
  <c r="R862" i="6"/>
  <c r="G862" i="6"/>
  <c r="K862" i="6"/>
  <c r="O862" i="6"/>
  <c r="S862" i="6"/>
  <c r="H862" i="6"/>
  <c r="L862" i="6"/>
  <c r="P862" i="6"/>
  <c r="I862" i="6"/>
  <c r="M862" i="6"/>
  <c r="Q862" i="6"/>
  <c r="J858" i="6"/>
  <c r="N858" i="6"/>
  <c r="R858" i="6"/>
  <c r="G858" i="6"/>
  <c r="K858" i="6"/>
  <c r="O858" i="6"/>
  <c r="S858" i="6"/>
  <c r="H858" i="6"/>
  <c r="L858" i="6"/>
  <c r="P858" i="6"/>
  <c r="I858" i="6"/>
  <c r="M858" i="6"/>
  <c r="Q858" i="6"/>
  <c r="J854" i="6"/>
  <c r="N854" i="6"/>
  <c r="R854" i="6"/>
  <c r="G854" i="6"/>
  <c r="K854" i="6"/>
  <c r="O854" i="6"/>
  <c r="S854" i="6"/>
  <c r="H854" i="6"/>
  <c r="L854" i="6"/>
  <c r="P854" i="6"/>
  <c r="I854" i="6"/>
  <c r="M854" i="6"/>
  <c r="Q854" i="6"/>
  <c r="J850" i="6"/>
  <c r="N850" i="6"/>
  <c r="R850" i="6"/>
  <c r="G850" i="6"/>
  <c r="K850" i="6"/>
  <c r="O850" i="6"/>
  <c r="S850" i="6"/>
  <c r="H850" i="6"/>
  <c r="L850" i="6"/>
  <c r="P850" i="6"/>
  <c r="I850" i="6"/>
  <c r="M850" i="6"/>
  <c r="Q850" i="6"/>
  <c r="J846" i="6"/>
  <c r="N846" i="6"/>
  <c r="R846" i="6"/>
  <c r="G846" i="6"/>
  <c r="K846" i="6"/>
  <c r="O846" i="6"/>
  <c r="S846" i="6"/>
  <c r="H846" i="6"/>
  <c r="L846" i="6"/>
  <c r="P846" i="6"/>
  <c r="I846" i="6"/>
  <c r="M846" i="6"/>
  <c r="Q846" i="6"/>
  <c r="J842" i="6"/>
  <c r="N842" i="6"/>
  <c r="R842" i="6"/>
  <c r="G842" i="6"/>
  <c r="K842" i="6"/>
  <c r="O842" i="6"/>
  <c r="S842" i="6"/>
  <c r="H842" i="6"/>
  <c r="L842" i="6"/>
  <c r="P842" i="6"/>
  <c r="I842" i="6"/>
  <c r="M842" i="6"/>
  <c r="Q842" i="6"/>
  <c r="J838" i="6"/>
  <c r="N838" i="6"/>
  <c r="R838" i="6"/>
  <c r="G838" i="6"/>
  <c r="K838" i="6"/>
  <c r="O838" i="6"/>
  <c r="S838" i="6"/>
  <c r="H838" i="6"/>
  <c r="L838" i="6"/>
  <c r="P838" i="6"/>
  <c r="I838" i="6"/>
  <c r="M838" i="6"/>
  <c r="Q838" i="6"/>
  <c r="J834" i="6"/>
  <c r="N834" i="6"/>
  <c r="R834" i="6"/>
  <c r="G834" i="6"/>
  <c r="K834" i="6"/>
  <c r="O834" i="6"/>
  <c r="S834" i="6"/>
  <c r="H834" i="6"/>
  <c r="L834" i="6"/>
  <c r="P834" i="6"/>
  <c r="I834" i="6"/>
  <c r="M834" i="6"/>
  <c r="Q834" i="6"/>
  <c r="J830" i="6"/>
  <c r="N830" i="6"/>
  <c r="R830" i="6"/>
  <c r="G830" i="6"/>
  <c r="K830" i="6"/>
  <c r="O830" i="6"/>
  <c r="S830" i="6"/>
  <c r="H830" i="6"/>
  <c r="L830" i="6"/>
  <c r="P830" i="6"/>
  <c r="I830" i="6"/>
  <c r="M830" i="6"/>
  <c r="Q830" i="6"/>
  <c r="J826" i="6"/>
  <c r="N826" i="6"/>
  <c r="R826" i="6"/>
  <c r="G826" i="6"/>
  <c r="K826" i="6"/>
  <c r="O826" i="6"/>
  <c r="S826" i="6"/>
  <c r="H826" i="6"/>
  <c r="L826" i="6"/>
  <c r="P826" i="6"/>
  <c r="I826" i="6"/>
  <c r="M826" i="6"/>
  <c r="Q826" i="6"/>
  <c r="J822" i="6"/>
  <c r="N822" i="6"/>
  <c r="R822" i="6"/>
  <c r="G822" i="6"/>
  <c r="K822" i="6"/>
  <c r="O822" i="6"/>
  <c r="S822" i="6"/>
  <c r="H822" i="6"/>
  <c r="L822" i="6"/>
  <c r="P822" i="6"/>
  <c r="I822" i="6"/>
  <c r="M822" i="6"/>
  <c r="Q822" i="6"/>
  <c r="J818" i="6"/>
  <c r="N818" i="6"/>
  <c r="R818" i="6"/>
  <c r="G818" i="6"/>
  <c r="K818" i="6"/>
  <c r="O818" i="6"/>
  <c r="S818" i="6"/>
  <c r="H818" i="6"/>
  <c r="L818" i="6"/>
  <c r="P818" i="6"/>
  <c r="I818" i="6"/>
  <c r="M818" i="6"/>
  <c r="Q818" i="6"/>
  <c r="J814" i="6"/>
  <c r="N814" i="6"/>
  <c r="R814" i="6"/>
  <c r="G814" i="6"/>
  <c r="K814" i="6"/>
  <c r="O814" i="6"/>
  <c r="S814" i="6"/>
  <c r="H814" i="6"/>
  <c r="L814" i="6"/>
  <c r="P814" i="6"/>
  <c r="I814" i="6"/>
  <c r="M814" i="6"/>
  <c r="Q814" i="6"/>
  <c r="J810" i="6"/>
  <c r="N810" i="6"/>
  <c r="R810" i="6"/>
  <c r="G810" i="6"/>
  <c r="K810" i="6"/>
  <c r="O810" i="6"/>
  <c r="S810" i="6"/>
  <c r="H810" i="6"/>
  <c r="L810" i="6"/>
  <c r="P810" i="6"/>
  <c r="I810" i="6"/>
  <c r="M810" i="6"/>
  <c r="Q810" i="6"/>
  <c r="J806" i="6"/>
  <c r="N806" i="6"/>
  <c r="R806" i="6"/>
  <c r="G806" i="6"/>
  <c r="K806" i="6"/>
  <c r="O806" i="6"/>
  <c r="S806" i="6"/>
  <c r="H806" i="6"/>
  <c r="L806" i="6"/>
  <c r="P806" i="6"/>
  <c r="I806" i="6"/>
  <c r="M806" i="6"/>
  <c r="Q806" i="6"/>
  <c r="J802" i="6"/>
  <c r="N802" i="6"/>
  <c r="R802" i="6"/>
  <c r="G802" i="6"/>
  <c r="K802" i="6"/>
  <c r="O802" i="6"/>
  <c r="S802" i="6"/>
  <c r="H802" i="6"/>
  <c r="L802" i="6"/>
  <c r="P802" i="6"/>
  <c r="I802" i="6"/>
  <c r="M802" i="6"/>
  <c r="Q802" i="6"/>
  <c r="J798" i="6"/>
  <c r="N798" i="6"/>
  <c r="R798" i="6"/>
  <c r="G798" i="6"/>
  <c r="K798" i="6"/>
  <c r="O798" i="6"/>
  <c r="S798" i="6"/>
  <c r="H798" i="6"/>
  <c r="L798" i="6"/>
  <c r="P798" i="6"/>
  <c r="I798" i="6"/>
  <c r="M798" i="6"/>
  <c r="Q798" i="6"/>
  <c r="J794" i="6"/>
  <c r="N794" i="6"/>
  <c r="R794" i="6"/>
  <c r="G794" i="6"/>
  <c r="K794" i="6"/>
  <c r="O794" i="6"/>
  <c r="S794" i="6"/>
  <c r="H794" i="6"/>
  <c r="L794" i="6"/>
  <c r="P794" i="6"/>
  <c r="I794" i="6"/>
  <c r="M794" i="6"/>
  <c r="Q794" i="6"/>
  <c r="J790" i="6"/>
  <c r="N790" i="6"/>
  <c r="R790" i="6"/>
  <c r="G790" i="6"/>
  <c r="K790" i="6"/>
  <c r="O790" i="6"/>
  <c r="S790" i="6"/>
  <c r="H790" i="6"/>
  <c r="L790" i="6"/>
  <c r="P790" i="6"/>
  <c r="I790" i="6"/>
  <c r="M790" i="6"/>
  <c r="Q790" i="6"/>
  <c r="J786" i="6"/>
  <c r="N786" i="6"/>
  <c r="R786" i="6"/>
  <c r="G786" i="6"/>
  <c r="K786" i="6"/>
  <c r="O786" i="6"/>
  <c r="S786" i="6"/>
  <c r="H786" i="6"/>
  <c r="L786" i="6"/>
  <c r="P786" i="6"/>
  <c r="I786" i="6"/>
  <c r="M786" i="6"/>
  <c r="Q786" i="6"/>
  <c r="J782" i="6"/>
  <c r="N782" i="6"/>
  <c r="R782" i="6"/>
  <c r="G782" i="6"/>
  <c r="K782" i="6"/>
  <c r="O782" i="6"/>
  <c r="S782" i="6"/>
  <c r="H782" i="6"/>
  <c r="L782" i="6"/>
  <c r="P782" i="6"/>
  <c r="I782" i="6"/>
  <c r="M782" i="6"/>
  <c r="Q782" i="6"/>
  <c r="J778" i="6"/>
  <c r="N778" i="6"/>
  <c r="R778" i="6"/>
  <c r="G778" i="6"/>
  <c r="K778" i="6"/>
  <c r="O778" i="6"/>
  <c r="S778" i="6"/>
  <c r="H778" i="6"/>
  <c r="L778" i="6"/>
  <c r="P778" i="6"/>
  <c r="I778" i="6"/>
  <c r="M778" i="6"/>
  <c r="Q778" i="6"/>
  <c r="J774" i="6"/>
  <c r="N774" i="6"/>
  <c r="R774" i="6"/>
  <c r="G774" i="6"/>
  <c r="K774" i="6"/>
  <c r="O774" i="6"/>
  <c r="S774" i="6"/>
  <c r="H774" i="6"/>
  <c r="L774" i="6"/>
  <c r="P774" i="6"/>
  <c r="I774" i="6"/>
  <c r="M774" i="6"/>
  <c r="Q774" i="6"/>
  <c r="J770" i="6"/>
  <c r="N770" i="6"/>
  <c r="R770" i="6"/>
  <c r="G770" i="6"/>
  <c r="K770" i="6"/>
  <c r="O770" i="6"/>
  <c r="S770" i="6"/>
  <c r="H770" i="6"/>
  <c r="L770" i="6"/>
  <c r="P770" i="6"/>
  <c r="I770" i="6"/>
  <c r="M770" i="6"/>
  <c r="Q770" i="6"/>
  <c r="J766" i="6"/>
  <c r="N766" i="6"/>
  <c r="R766" i="6"/>
  <c r="G766" i="6"/>
  <c r="K766" i="6"/>
  <c r="O766" i="6"/>
  <c r="S766" i="6"/>
  <c r="H766" i="6"/>
  <c r="L766" i="6"/>
  <c r="P766" i="6"/>
  <c r="I766" i="6"/>
  <c r="M766" i="6"/>
  <c r="Q766" i="6"/>
  <c r="J762" i="6"/>
  <c r="N762" i="6"/>
  <c r="R762" i="6"/>
  <c r="G762" i="6"/>
  <c r="K762" i="6"/>
  <c r="O762" i="6"/>
  <c r="S762" i="6"/>
  <c r="H762" i="6"/>
  <c r="L762" i="6"/>
  <c r="P762" i="6"/>
  <c r="I762" i="6"/>
  <c r="M762" i="6"/>
  <c r="Q762" i="6"/>
  <c r="J758" i="6"/>
  <c r="N758" i="6"/>
  <c r="R758" i="6"/>
  <c r="G758" i="6"/>
  <c r="K758" i="6"/>
  <c r="O758" i="6"/>
  <c r="S758" i="6"/>
  <c r="H758" i="6"/>
  <c r="L758" i="6"/>
  <c r="P758" i="6"/>
  <c r="I758" i="6"/>
  <c r="M758" i="6"/>
  <c r="Q758" i="6"/>
  <c r="J754" i="6"/>
  <c r="N754" i="6"/>
  <c r="R754" i="6"/>
  <c r="G754" i="6"/>
  <c r="K754" i="6"/>
  <c r="O754" i="6"/>
  <c r="S754" i="6"/>
  <c r="H754" i="6"/>
  <c r="L754" i="6"/>
  <c r="P754" i="6"/>
  <c r="I754" i="6"/>
  <c r="M754" i="6"/>
  <c r="Q754" i="6"/>
  <c r="J750" i="6"/>
  <c r="N750" i="6"/>
  <c r="R750" i="6"/>
  <c r="G750" i="6"/>
  <c r="K750" i="6"/>
  <c r="O750" i="6"/>
  <c r="S750" i="6"/>
  <c r="H750" i="6"/>
  <c r="L750" i="6"/>
  <c r="P750" i="6"/>
  <c r="I750" i="6"/>
  <c r="M750" i="6"/>
  <c r="Q750" i="6"/>
  <c r="J746" i="6"/>
  <c r="N746" i="6"/>
  <c r="R746" i="6"/>
  <c r="G746" i="6"/>
  <c r="K746" i="6"/>
  <c r="O746" i="6"/>
  <c r="S746" i="6"/>
  <c r="H746" i="6"/>
  <c r="L746" i="6"/>
  <c r="P746" i="6"/>
  <c r="I746" i="6"/>
  <c r="M746" i="6"/>
  <c r="Q746" i="6"/>
  <c r="J742" i="6"/>
  <c r="N742" i="6"/>
  <c r="R742" i="6"/>
  <c r="G742" i="6"/>
  <c r="K742" i="6"/>
  <c r="O742" i="6"/>
  <c r="S742" i="6"/>
  <c r="H742" i="6"/>
  <c r="L742" i="6"/>
  <c r="P742" i="6"/>
  <c r="I742" i="6"/>
  <c r="M742" i="6"/>
  <c r="Q742" i="6"/>
  <c r="J738" i="6"/>
  <c r="N738" i="6"/>
  <c r="R738" i="6"/>
  <c r="G738" i="6"/>
  <c r="K738" i="6"/>
  <c r="O738" i="6"/>
  <c r="S738" i="6"/>
  <c r="H738" i="6"/>
  <c r="L738" i="6"/>
  <c r="P738" i="6"/>
  <c r="I738" i="6"/>
  <c r="M738" i="6"/>
  <c r="Q738" i="6"/>
  <c r="J734" i="6"/>
  <c r="N734" i="6"/>
  <c r="R734" i="6"/>
  <c r="G734" i="6"/>
  <c r="K734" i="6"/>
  <c r="O734" i="6"/>
  <c r="S734" i="6"/>
  <c r="H734" i="6"/>
  <c r="L734" i="6"/>
  <c r="P734" i="6"/>
  <c r="I734" i="6"/>
  <c r="M734" i="6"/>
  <c r="Q734" i="6"/>
  <c r="J730" i="6"/>
  <c r="N730" i="6"/>
  <c r="R730" i="6"/>
  <c r="G730" i="6"/>
  <c r="K730" i="6"/>
  <c r="O730" i="6"/>
  <c r="S730" i="6"/>
  <c r="H730" i="6"/>
  <c r="L730" i="6"/>
  <c r="P730" i="6"/>
  <c r="I730" i="6"/>
  <c r="M730" i="6"/>
  <c r="Q730" i="6"/>
  <c r="J726" i="6"/>
  <c r="N726" i="6"/>
  <c r="R726" i="6"/>
  <c r="G726" i="6"/>
  <c r="K726" i="6"/>
  <c r="O726" i="6"/>
  <c r="S726" i="6"/>
  <c r="H726" i="6"/>
  <c r="L726" i="6"/>
  <c r="P726" i="6"/>
  <c r="I726" i="6"/>
  <c r="M726" i="6"/>
  <c r="Q726" i="6"/>
  <c r="J722" i="6"/>
  <c r="N722" i="6"/>
  <c r="R722" i="6"/>
  <c r="G722" i="6"/>
  <c r="K722" i="6"/>
  <c r="O722" i="6"/>
  <c r="S722" i="6"/>
  <c r="H722" i="6"/>
  <c r="L722" i="6"/>
  <c r="P722" i="6"/>
  <c r="I722" i="6"/>
  <c r="M722" i="6"/>
  <c r="Q722" i="6"/>
  <c r="J718" i="6"/>
  <c r="N718" i="6"/>
  <c r="R718" i="6"/>
  <c r="G718" i="6"/>
  <c r="K718" i="6"/>
  <c r="O718" i="6"/>
  <c r="S718" i="6"/>
  <c r="H718" i="6"/>
  <c r="L718" i="6"/>
  <c r="P718" i="6"/>
  <c r="I718" i="6"/>
  <c r="M718" i="6"/>
  <c r="Q718" i="6"/>
  <c r="J714" i="6"/>
  <c r="N714" i="6"/>
  <c r="R714" i="6"/>
  <c r="G714" i="6"/>
  <c r="K714" i="6"/>
  <c r="O714" i="6"/>
  <c r="S714" i="6"/>
  <c r="H714" i="6"/>
  <c r="L714" i="6"/>
  <c r="P714" i="6"/>
  <c r="I714" i="6"/>
  <c r="M714" i="6"/>
  <c r="Q714" i="6"/>
  <c r="J710" i="6"/>
  <c r="N710" i="6"/>
  <c r="R710" i="6"/>
  <c r="G710" i="6"/>
  <c r="K710" i="6"/>
  <c r="O710" i="6"/>
  <c r="S710" i="6"/>
  <c r="H710" i="6"/>
  <c r="L710" i="6"/>
  <c r="P710" i="6"/>
  <c r="I710" i="6"/>
  <c r="M710" i="6"/>
  <c r="Q710" i="6"/>
  <c r="J706" i="6"/>
  <c r="N706" i="6"/>
  <c r="R706" i="6"/>
  <c r="G706" i="6"/>
  <c r="K706" i="6"/>
  <c r="O706" i="6"/>
  <c r="S706" i="6"/>
  <c r="H706" i="6"/>
  <c r="L706" i="6"/>
  <c r="P706" i="6"/>
  <c r="I706" i="6"/>
  <c r="M706" i="6"/>
  <c r="Q706" i="6"/>
  <c r="J702" i="6"/>
  <c r="N702" i="6"/>
  <c r="R702" i="6"/>
  <c r="G702" i="6"/>
  <c r="K702" i="6"/>
  <c r="O702" i="6"/>
  <c r="S702" i="6"/>
  <c r="H702" i="6"/>
  <c r="L702" i="6"/>
  <c r="P702" i="6"/>
  <c r="I702" i="6"/>
  <c r="M702" i="6"/>
  <c r="Q702" i="6"/>
  <c r="J698" i="6"/>
  <c r="N698" i="6"/>
  <c r="R698" i="6"/>
  <c r="G698" i="6"/>
  <c r="K698" i="6"/>
  <c r="O698" i="6"/>
  <c r="S698" i="6"/>
  <c r="H698" i="6"/>
  <c r="L698" i="6"/>
  <c r="P698" i="6"/>
  <c r="I698" i="6"/>
  <c r="M698" i="6"/>
  <c r="Q698" i="6"/>
  <c r="J694" i="6"/>
  <c r="N694" i="6"/>
  <c r="R694" i="6"/>
  <c r="G694" i="6"/>
  <c r="K694" i="6"/>
  <c r="O694" i="6"/>
  <c r="S694" i="6"/>
  <c r="H694" i="6"/>
  <c r="L694" i="6"/>
  <c r="P694" i="6"/>
  <c r="I694" i="6"/>
  <c r="M694" i="6"/>
  <c r="Q694" i="6"/>
  <c r="J690" i="6"/>
  <c r="N690" i="6"/>
  <c r="R690" i="6"/>
  <c r="G690" i="6"/>
  <c r="K690" i="6"/>
  <c r="O690" i="6"/>
  <c r="S690" i="6"/>
  <c r="H690" i="6"/>
  <c r="L690" i="6"/>
  <c r="P690" i="6"/>
  <c r="I690" i="6"/>
  <c r="M690" i="6"/>
  <c r="Q690" i="6"/>
  <c r="J686" i="6"/>
  <c r="N686" i="6"/>
  <c r="R686" i="6"/>
  <c r="G686" i="6"/>
  <c r="K686" i="6"/>
  <c r="O686" i="6"/>
  <c r="S686" i="6"/>
  <c r="H686" i="6"/>
  <c r="L686" i="6"/>
  <c r="P686" i="6"/>
  <c r="I686" i="6"/>
  <c r="M686" i="6"/>
  <c r="Q686" i="6"/>
  <c r="J682" i="6"/>
  <c r="N682" i="6"/>
  <c r="R682" i="6"/>
  <c r="G682" i="6"/>
  <c r="K682" i="6"/>
  <c r="O682" i="6"/>
  <c r="S682" i="6"/>
  <c r="H682" i="6"/>
  <c r="L682" i="6"/>
  <c r="P682" i="6"/>
  <c r="I682" i="6"/>
  <c r="M682" i="6"/>
  <c r="Q682" i="6"/>
  <c r="J678" i="6"/>
  <c r="N678" i="6"/>
  <c r="R678" i="6"/>
  <c r="G678" i="6"/>
  <c r="K678" i="6"/>
  <c r="O678" i="6"/>
  <c r="S678" i="6"/>
  <c r="H678" i="6"/>
  <c r="L678" i="6"/>
  <c r="P678" i="6"/>
  <c r="I678" i="6"/>
  <c r="M678" i="6"/>
  <c r="Q678" i="6"/>
  <c r="J674" i="6"/>
  <c r="N674" i="6"/>
  <c r="R674" i="6"/>
  <c r="G674" i="6"/>
  <c r="K674" i="6"/>
  <c r="O674" i="6"/>
  <c r="S674" i="6"/>
  <c r="H674" i="6"/>
  <c r="L674" i="6"/>
  <c r="P674" i="6"/>
  <c r="I674" i="6"/>
  <c r="M674" i="6"/>
  <c r="Q674" i="6"/>
  <c r="J670" i="6"/>
  <c r="N670" i="6"/>
  <c r="R670" i="6"/>
  <c r="G670" i="6"/>
  <c r="K670" i="6"/>
  <c r="O670" i="6"/>
  <c r="S670" i="6"/>
  <c r="H670" i="6"/>
  <c r="L670" i="6"/>
  <c r="P670" i="6"/>
  <c r="I670" i="6"/>
  <c r="M670" i="6"/>
  <c r="Q670" i="6"/>
  <c r="J666" i="6"/>
  <c r="N666" i="6"/>
  <c r="R666" i="6"/>
  <c r="G666" i="6"/>
  <c r="K666" i="6"/>
  <c r="O666" i="6"/>
  <c r="S666" i="6"/>
  <c r="H666" i="6"/>
  <c r="L666" i="6"/>
  <c r="P666" i="6"/>
  <c r="I666" i="6"/>
  <c r="M666" i="6"/>
  <c r="Q666" i="6"/>
  <c r="J662" i="6"/>
  <c r="N662" i="6"/>
  <c r="R662" i="6"/>
  <c r="G662" i="6"/>
  <c r="K662" i="6"/>
  <c r="O662" i="6"/>
  <c r="S662" i="6"/>
  <c r="H662" i="6"/>
  <c r="L662" i="6"/>
  <c r="P662" i="6"/>
  <c r="I662" i="6"/>
  <c r="M662" i="6"/>
  <c r="Q662" i="6"/>
  <c r="J658" i="6"/>
  <c r="N658" i="6"/>
  <c r="R658" i="6"/>
  <c r="G658" i="6"/>
  <c r="K658" i="6"/>
  <c r="O658" i="6"/>
  <c r="S658" i="6"/>
  <c r="H658" i="6"/>
  <c r="L658" i="6"/>
  <c r="P658" i="6"/>
  <c r="I658" i="6"/>
  <c r="M658" i="6"/>
  <c r="Q658" i="6"/>
  <c r="J654" i="6"/>
  <c r="N654" i="6"/>
  <c r="R654" i="6"/>
  <c r="G654" i="6"/>
  <c r="K654" i="6"/>
  <c r="O654" i="6"/>
  <c r="S654" i="6"/>
  <c r="H654" i="6"/>
  <c r="L654" i="6"/>
  <c r="P654" i="6"/>
  <c r="I654" i="6"/>
  <c r="M654" i="6"/>
  <c r="Q654" i="6"/>
  <c r="J650" i="6"/>
  <c r="N650" i="6"/>
  <c r="R650" i="6"/>
  <c r="G650" i="6"/>
  <c r="K650" i="6"/>
  <c r="O650" i="6"/>
  <c r="S650" i="6"/>
  <c r="H650" i="6"/>
  <c r="L650" i="6"/>
  <c r="P650" i="6"/>
  <c r="I650" i="6"/>
  <c r="M650" i="6"/>
  <c r="Q650" i="6"/>
  <c r="J646" i="6"/>
  <c r="N646" i="6"/>
  <c r="R646" i="6"/>
  <c r="G646" i="6"/>
  <c r="K646" i="6"/>
  <c r="O646" i="6"/>
  <c r="S646" i="6"/>
  <c r="H646" i="6"/>
  <c r="L646" i="6"/>
  <c r="P646" i="6"/>
  <c r="I646" i="6"/>
  <c r="M646" i="6"/>
  <c r="Q646" i="6"/>
  <c r="J642" i="6"/>
  <c r="N642" i="6"/>
  <c r="R642" i="6"/>
  <c r="G642" i="6"/>
  <c r="K642" i="6"/>
  <c r="O642" i="6"/>
  <c r="S642" i="6"/>
  <c r="H642" i="6"/>
  <c r="L642" i="6"/>
  <c r="P642" i="6"/>
  <c r="I642" i="6"/>
  <c r="M642" i="6"/>
  <c r="Q642" i="6"/>
  <c r="J638" i="6"/>
  <c r="N638" i="6"/>
  <c r="R638" i="6"/>
  <c r="G638" i="6"/>
  <c r="K638" i="6"/>
  <c r="O638" i="6"/>
  <c r="S638" i="6"/>
  <c r="H638" i="6"/>
  <c r="L638" i="6"/>
  <c r="P638" i="6"/>
  <c r="I638" i="6"/>
  <c r="M638" i="6"/>
  <c r="Q638" i="6"/>
  <c r="J634" i="6"/>
  <c r="N634" i="6"/>
  <c r="R634" i="6"/>
  <c r="G634" i="6"/>
  <c r="K634" i="6"/>
  <c r="O634" i="6"/>
  <c r="S634" i="6"/>
  <c r="H634" i="6"/>
  <c r="L634" i="6"/>
  <c r="P634" i="6"/>
  <c r="I634" i="6"/>
  <c r="M634" i="6"/>
  <c r="Q634" i="6"/>
  <c r="J630" i="6"/>
  <c r="N630" i="6"/>
  <c r="R630" i="6"/>
  <c r="G630" i="6"/>
  <c r="K630" i="6"/>
  <c r="O630" i="6"/>
  <c r="S630" i="6"/>
  <c r="H630" i="6"/>
  <c r="L630" i="6"/>
  <c r="P630" i="6"/>
  <c r="I630" i="6"/>
  <c r="M630" i="6"/>
  <c r="Q630" i="6"/>
  <c r="J626" i="6"/>
  <c r="N626" i="6"/>
  <c r="R626" i="6"/>
  <c r="G626" i="6"/>
  <c r="K626" i="6"/>
  <c r="O626" i="6"/>
  <c r="S626" i="6"/>
  <c r="H626" i="6"/>
  <c r="L626" i="6"/>
  <c r="P626" i="6"/>
  <c r="I626" i="6"/>
  <c r="M626" i="6"/>
  <c r="Q626" i="6"/>
  <c r="J622" i="6"/>
  <c r="N622" i="6"/>
  <c r="R622" i="6"/>
  <c r="G622" i="6"/>
  <c r="K622" i="6"/>
  <c r="O622" i="6"/>
  <c r="S622" i="6"/>
  <c r="H622" i="6"/>
  <c r="L622" i="6"/>
  <c r="P622" i="6"/>
  <c r="I622" i="6"/>
  <c r="M622" i="6"/>
  <c r="Q622" i="6"/>
  <c r="J618" i="6"/>
  <c r="N618" i="6"/>
  <c r="R618" i="6"/>
  <c r="G618" i="6"/>
  <c r="K618" i="6"/>
  <c r="O618" i="6"/>
  <c r="S618" i="6"/>
  <c r="H618" i="6"/>
  <c r="L618" i="6"/>
  <c r="P618" i="6"/>
  <c r="I618" i="6"/>
  <c r="M618" i="6"/>
  <c r="Q618" i="6"/>
  <c r="J614" i="6"/>
  <c r="N614" i="6"/>
  <c r="R614" i="6"/>
  <c r="G614" i="6"/>
  <c r="K614" i="6"/>
  <c r="O614" i="6"/>
  <c r="S614" i="6"/>
  <c r="H614" i="6"/>
  <c r="L614" i="6"/>
  <c r="P614" i="6"/>
  <c r="I614" i="6"/>
  <c r="M614" i="6"/>
  <c r="Q614" i="6"/>
  <c r="J610" i="6"/>
  <c r="N610" i="6"/>
  <c r="R610" i="6"/>
  <c r="G610" i="6"/>
  <c r="K610" i="6"/>
  <c r="O610" i="6"/>
  <c r="S610" i="6"/>
  <c r="H610" i="6"/>
  <c r="L610" i="6"/>
  <c r="P610" i="6"/>
  <c r="I610" i="6"/>
  <c r="M610" i="6"/>
  <c r="Q610" i="6"/>
  <c r="J606" i="6"/>
  <c r="N606" i="6"/>
  <c r="R606" i="6"/>
  <c r="G606" i="6"/>
  <c r="K606" i="6"/>
  <c r="O606" i="6"/>
  <c r="S606" i="6"/>
  <c r="H606" i="6"/>
  <c r="L606" i="6"/>
  <c r="P606" i="6"/>
  <c r="I606" i="6"/>
  <c r="M606" i="6"/>
  <c r="Q606" i="6"/>
  <c r="J602" i="6"/>
  <c r="N602" i="6"/>
  <c r="R602" i="6"/>
  <c r="G602" i="6"/>
  <c r="K602" i="6"/>
  <c r="O602" i="6"/>
  <c r="S602" i="6"/>
  <c r="H602" i="6"/>
  <c r="L602" i="6"/>
  <c r="P602" i="6"/>
  <c r="I602" i="6"/>
  <c r="M602" i="6"/>
  <c r="Q602" i="6"/>
  <c r="J598" i="6"/>
  <c r="N598" i="6"/>
  <c r="R598" i="6"/>
  <c r="G598" i="6"/>
  <c r="K598" i="6"/>
  <c r="O598" i="6"/>
  <c r="S598" i="6"/>
  <c r="H598" i="6"/>
  <c r="L598" i="6"/>
  <c r="P598" i="6"/>
  <c r="I598" i="6"/>
  <c r="M598" i="6"/>
  <c r="Q598" i="6"/>
  <c r="J594" i="6"/>
  <c r="N594" i="6"/>
  <c r="R594" i="6"/>
  <c r="G594" i="6"/>
  <c r="K594" i="6"/>
  <c r="O594" i="6"/>
  <c r="S594" i="6"/>
  <c r="H594" i="6"/>
  <c r="L594" i="6"/>
  <c r="P594" i="6"/>
  <c r="I594" i="6"/>
  <c r="M594" i="6"/>
  <c r="Q594" i="6"/>
  <c r="J590" i="6"/>
  <c r="N590" i="6"/>
  <c r="R590" i="6"/>
  <c r="G590" i="6"/>
  <c r="K590" i="6"/>
  <c r="O590" i="6"/>
  <c r="S590" i="6"/>
  <c r="H590" i="6"/>
  <c r="L590" i="6"/>
  <c r="P590" i="6"/>
  <c r="I590" i="6"/>
  <c r="M590" i="6"/>
  <c r="Q590" i="6"/>
  <c r="J586" i="6"/>
  <c r="N586" i="6"/>
  <c r="R586" i="6"/>
  <c r="G586" i="6"/>
  <c r="K586" i="6"/>
  <c r="O586" i="6"/>
  <c r="S586" i="6"/>
  <c r="H586" i="6"/>
  <c r="L586" i="6"/>
  <c r="P586" i="6"/>
  <c r="I586" i="6"/>
  <c r="M586" i="6"/>
  <c r="Q586" i="6"/>
  <c r="J582" i="6"/>
  <c r="N582" i="6"/>
  <c r="R582" i="6"/>
  <c r="G582" i="6"/>
  <c r="K582" i="6"/>
  <c r="O582" i="6"/>
  <c r="S582" i="6"/>
  <c r="H582" i="6"/>
  <c r="L582" i="6"/>
  <c r="P582" i="6"/>
  <c r="I582" i="6"/>
  <c r="M582" i="6"/>
  <c r="Q582" i="6"/>
  <c r="J578" i="6"/>
  <c r="N578" i="6"/>
  <c r="R578" i="6"/>
  <c r="G578" i="6"/>
  <c r="K578" i="6"/>
  <c r="O578" i="6"/>
  <c r="S578" i="6"/>
  <c r="H578" i="6"/>
  <c r="L578" i="6"/>
  <c r="P578" i="6"/>
  <c r="I578" i="6"/>
  <c r="M578" i="6"/>
  <c r="Q578" i="6"/>
  <c r="J574" i="6"/>
  <c r="N574" i="6"/>
  <c r="R574" i="6"/>
  <c r="G574" i="6"/>
  <c r="K574" i="6"/>
  <c r="O574" i="6"/>
  <c r="S574" i="6"/>
  <c r="H574" i="6"/>
  <c r="L574" i="6"/>
  <c r="P574" i="6"/>
  <c r="I574" i="6"/>
  <c r="M574" i="6"/>
  <c r="Q574" i="6"/>
  <c r="J570" i="6"/>
  <c r="N570" i="6"/>
  <c r="R570" i="6"/>
  <c r="G570" i="6"/>
  <c r="K570" i="6"/>
  <c r="O570" i="6"/>
  <c r="S570" i="6"/>
  <c r="H570" i="6"/>
  <c r="L570" i="6"/>
  <c r="P570" i="6"/>
  <c r="I570" i="6"/>
  <c r="M570" i="6"/>
  <c r="Q570" i="6"/>
  <c r="J566" i="6"/>
  <c r="N566" i="6"/>
  <c r="R566" i="6"/>
  <c r="G566" i="6"/>
  <c r="K566" i="6"/>
  <c r="O566" i="6"/>
  <c r="S566" i="6"/>
  <c r="H566" i="6"/>
  <c r="L566" i="6"/>
  <c r="P566" i="6"/>
  <c r="I566" i="6"/>
  <c r="M566" i="6"/>
  <c r="Q566" i="6"/>
  <c r="J562" i="6"/>
  <c r="N562" i="6"/>
  <c r="R562" i="6"/>
  <c r="G562" i="6"/>
  <c r="K562" i="6"/>
  <c r="O562" i="6"/>
  <c r="S562" i="6"/>
  <c r="H562" i="6"/>
  <c r="L562" i="6"/>
  <c r="P562" i="6"/>
  <c r="I562" i="6"/>
  <c r="M562" i="6"/>
  <c r="Q562" i="6"/>
  <c r="J558" i="6"/>
  <c r="N558" i="6"/>
  <c r="R558" i="6"/>
  <c r="G558" i="6"/>
  <c r="K558" i="6"/>
  <c r="O558" i="6"/>
  <c r="S558" i="6"/>
  <c r="H558" i="6"/>
  <c r="L558" i="6"/>
  <c r="P558" i="6"/>
  <c r="I558" i="6"/>
  <c r="M558" i="6"/>
  <c r="Q558" i="6"/>
  <c r="J554" i="6"/>
  <c r="N554" i="6"/>
  <c r="R554" i="6"/>
  <c r="G554" i="6"/>
  <c r="K554" i="6"/>
  <c r="O554" i="6"/>
  <c r="S554" i="6"/>
  <c r="H554" i="6"/>
  <c r="L554" i="6"/>
  <c r="P554" i="6"/>
  <c r="I554" i="6"/>
  <c r="M554" i="6"/>
  <c r="Q554" i="6"/>
  <c r="J550" i="6"/>
  <c r="N550" i="6"/>
  <c r="R550" i="6"/>
  <c r="G550" i="6"/>
  <c r="K550" i="6"/>
  <c r="O550" i="6"/>
  <c r="S550" i="6"/>
  <c r="H550" i="6"/>
  <c r="L550" i="6"/>
  <c r="P550" i="6"/>
  <c r="I550" i="6"/>
  <c r="M550" i="6"/>
  <c r="Q550" i="6"/>
  <c r="J546" i="6"/>
  <c r="N546" i="6"/>
  <c r="R546" i="6"/>
  <c r="G546" i="6"/>
  <c r="K546" i="6"/>
  <c r="O546" i="6"/>
  <c r="S546" i="6"/>
  <c r="H546" i="6"/>
  <c r="L546" i="6"/>
  <c r="P546" i="6"/>
  <c r="I546" i="6"/>
  <c r="M546" i="6"/>
  <c r="Q546" i="6"/>
  <c r="J542" i="6"/>
  <c r="N542" i="6"/>
  <c r="R542" i="6"/>
  <c r="G542" i="6"/>
  <c r="K542" i="6"/>
  <c r="O542" i="6"/>
  <c r="S542" i="6"/>
  <c r="H542" i="6"/>
  <c r="L542" i="6"/>
  <c r="P542" i="6"/>
  <c r="I542" i="6"/>
  <c r="M542" i="6"/>
  <c r="Q542" i="6"/>
  <c r="J538" i="6"/>
  <c r="N538" i="6"/>
  <c r="R538" i="6"/>
  <c r="G538" i="6"/>
  <c r="K538" i="6"/>
  <c r="O538" i="6"/>
  <c r="S538" i="6"/>
  <c r="H538" i="6"/>
  <c r="L538" i="6"/>
  <c r="P538" i="6"/>
  <c r="I538" i="6"/>
  <c r="M538" i="6"/>
  <c r="Q538" i="6"/>
  <c r="J534" i="6"/>
  <c r="N534" i="6"/>
  <c r="R534" i="6"/>
  <c r="G534" i="6"/>
  <c r="K534" i="6"/>
  <c r="O534" i="6"/>
  <c r="S534" i="6"/>
  <c r="H534" i="6"/>
  <c r="L534" i="6"/>
  <c r="P534" i="6"/>
  <c r="I534" i="6"/>
  <c r="M534" i="6"/>
  <c r="Q534" i="6"/>
  <c r="J530" i="6"/>
  <c r="N530" i="6"/>
  <c r="R530" i="6"/>
  <c r="G530" i="6"/>
  <c r="K530" i="6"/>
  <c r="O530" i="6"/>
  <c r="S530" i="6"/>
  <c r="H530" i="6"/>
  <c r="L530" i="6"/>
  <c r="P530" i="6"/>
  <c r="I530" i="6"/>
  <c r="M530" i="6"/>
  <c r="Q530" i="6"/>
  <c r="J526" i="6"/>
  <c r="N526" i="6"/>
  <c r="R526" i="6"/>
  <c r="G526" i="6"/>
  <c r="K526" i="6"/>
  <c r="O526" i="6"/>
  <c r="S526" i="6"/>
  <c r="H526" i="6"/>
  <c r="L526" i="6"/>
  <c r="P526" i="6"/>
  <c r="I526" i="6"/>
  <c r="M526" i="6"/>
  <c r="Q526" i="6"/>
  <c r="J522" i="6"/>
  <c r="N522" i="6"/>
  <c r="R522" i="6"/>
  <c r="G522" i="6"/>
  <c r="K522" i="6"/>
  <c r="O522" i="6"/>
  <c r="S522" i="6"/>
  <c r="H522" i="6"/>
  <c r="L522" i="6"/>
  <c r="P522" i="6"/>
  <c r="I522" i="6"/>
  <c r="M522" i="6"/>
  <c r="Q522" i="6"/>
  <c r="J518" i="6"/>
  <c r="N518" i="6"/>
  <c r="R518" i="6"/>
  <c r="G518" i="6"/>
  <c r="K518" i="6"/>
  <c r="O518" i="6"/>
  <c r="S518" i="6"/>
  <c r="H518" i="6"/>
  <c r="L518" i="6"/>
  <c r="P518" i="6"/>
  <c r="I518" i="6"/>
  <c r="M518" i="6"/>
  <c r="Q518" i="6"/>
  <c r="J514" i="6"/>
  <c r="N514" i="6"/>
  <c r="R514" i="6"/>
  <c r="G514" i="6"/>
  <c r="K514" i="6"/>
  <c r="O514" i="6"/>
  <c r="S514" i="6"/>
  <c r="H514" i="6"/>
  <c r="L514" i="6"/>
  <c r="P514" i="6"/>
  <c r="I514" i="6"/>
  <c r="M514" i="6"/>
  <c r="Q514" i="6"/>
  <c r="J510" i="6"/>
  <c r="N510" i="6"/>
  <c r="R510" i="6"/>
  <c r="G510" i="6"/>
  <c r="K510" i="6"/>
  <c r="O510" i="6"/>
  <c r="S510" i="6"/>
  <c r="H510" i="6"/>
  <c r="L510" i="6"/>
  <c r="P510" i="6"/>
  <c r="I510" i="6"/>
  <c r="M510" i="6"/>
  <c r="Q510" i="6"/>
  <c r="J506" i="6"/>
  <c r="N506" i="6"/>
  <c r="R506" i="6"/>
  <c r="G506" i="6"/>
  <c r="K506" i="6"/>
  <c r="O506" i="6"/>
  <c r="S506" i="6"/>
  <c r="H506" i="6"/>
  <c r="L506" i="6"/>
  <c r="P506" i="6"/>
  <c r="I506" i="6"/>
  <c r="M506" i="6"/>
  <c r="Q506" i="6"/>
  <c r="J502" i="6"/>
  <c r="N502" i="6"/>
  <c r="R502" i="6"/>
  <c r="G502" i="6"/>
  <c r="K502" i="6"/>
  <c r="O502" i="6"/>
  <c r="S502" i="6"/>
  <c r="H502" i="6"/>
  <c r="L502" i="6"/>
  <c r="P502" i="6"/>
  <c r="I502" i="6"/>
  <c r="M502" i="6"/>
  <c r="Q502" i="6"/>
  <c r="J498" i="6"/>
  <c r="N498" i="6"/>
  <c r="R498" i="6"/>
  <c r="G498" i="6"/>
  <c r="K498" i="6"/>
  <c r="O498" i="6"/>
  <c r="S498" i="6"/>
  <c r="H498" i="6"/>
  <c r="L498" i="6"/>
  <c r="P498" i="6"/>
  <c r="I498" i="6"/>
  <c r="M498" i="6"/>
  <c r="Q498" i="6"/>
  <c r="J494" i="6"/>
  <c r="N494" i="6"/>
  <c r="R494" i="6"/>
  <c r="G494" i="6"/>
  <c r="K494" i="6"/>
  <c r="O494" i="6"/>
  <c r="S494" i="6"/>
  <c r="H494" i="6"/>
  <c r="L494" i="6"/>
  <c r="P494" i="6"/>
  <c r="I494" i="6"/>
  <c r="M494" i="6"/>
  <c r="Q494" i="6"/>
  <c r="J490" i="6"/>
  <c r="N490" i="6"/>
  <c r="R490" i="6"/>
  <c r="G490" i="6"/>
  <c r="K490" i="6"/>
  <c r="O490" i="6"/>
  <c r="S490" i="6"/>
  <c r="H490" i="6"/>
  <c r="L490" i="6"/>
  <c r="P490" i="6"/>
  <c r="I490" i="6"/>
  <c r="M490" i="6"/>
  <c r="Q490" i="6"/>
  <c r="J486" i="6"/>
  <c r="N486" i="6"/>
  <c r="R486" i="6"/>
  <c r="G486" i="6"/>
  <c r="K486" i="6"/>
  <c r="O486" i="6"/>
  <c r="S486" i="6"/>
  <c r="H486" i="6"/>
  <c r="L486" i="6"/>
  <c r="P486" i="6"/>
  <c r="I486" i="6"/>
  <c r="M486" i="6"/>
  <c r="Q486" i="6"/>
  <c r="J482" i="6"/>
  <c r="N482" i="6"/>
  <c r="R482" i="6"/>
  <c r="G482" i="6"/>
  <c r="K482" i="6"/>
  <c r="O482" i="6"/>
  <c r="S482" i="6"/>
  <c r="H482" i="6"/>
  <c r="L482" i="6"/>
  <c r="P482" i="6"/>
  <c r="I482" i="6"/>
  <c r="M482" i="6"/>
  <c r="Q482" i="6"/>
  <c r="J478" i="6"/>
  <c r="N478" i="6"/>
  <c r="R478" i="6"/>
  <c r="G478" i="6"/>
  <c r="K478" i="6"/>
  <c r="O478" i="6"/>
  <c r="S478" i="6"/>
  <c r="H478" i="6"/>
  <c r="L478" i="6"/>
  <c r="P478" i="6"/>
  <c r="I478" i="6"/>
  <c r="M478" i="6"/>
  <c r="Q478" i="6"/>
  <c r="J474" i="6"/>
  <c r="N474" i="6"/>
  <c r="R474" i="6"/>
  <c r="G474" i="6"/>
  <c r="K474" i="6"/>
  <c r="O474" i="6"/>
  <c r="S474" i="6"/>
  <c r="H474" i="6"/>
  <c r="L474" i="6"/>
  <c r="P474" i="6"/>
  <c r="I474" i="6"/>
  <c r="M474" i="6"/>
  <c r="Q474" i="6"/>
  <c r="J470" i="6"/>
  <c r="N470" i="6"/>
  <c r="R470" i="6"/>
  <c r="G470" i="6"/>
  <c r="K470" i="6"/>
  <c r="O470" i="6"/>
  <c r="S470" i="6"/>
  <c r="H470" i="6"/>
  <c r="L470" i="6"/>
  <c r="P470" i="6"/>
  <c r="I470" i="6"/>
  <c r="M470" i="6"/>
  <c r="Q470" i="6"/>
  <c r="J466" i="6"/>
  <c r="N466" i="6"/>
  <c r="R466" i="6"/>
  <c r="G466" i="6"/>
  <c r="K466" i="6"/>
  <c r="O466" i="6"/>
  <c r="S466" i="6"/>
  <c r="H466" i="6"/>
  <c r="L466" i="6"/>
  <c r="P466" i="6"/>
  <c r="I466" i="6"/>
  <c r="M466" i="6"/>
  <c r="Q466" i="6"/>
  <c r="J462" i="6"/>
  <c r="N462" i="6"/>
  <c r="R462" i="6"/>
  <c r="G462" i="6"/>
  <c r="K462" i="6"/>
  <c r="O462" i="6"/>
  <c r="S462" i="6"/>
  <c r="H462" i="6"/>
  <c r="L462" i="6"/>
  <c r="P462" i="6"/>
  <c r="I462" i="6"/>
  <c r="M462" i="6"/>
  <c r="Q462" i="6"/>
  <c r="J458" i="6"/>
  <c r="N458" i="6"/>
  <c r="R458" i="6"/>
  <c r="G458" i="6"/>
  <c r="K458" i="6"/>
  <c r="O458" i="6"/>
  <c r="S458" i="6"/>
  <c r="H458" i="6"/>
  <c r="L458" i="6"/>
  <c r="P458" i="6"/>
  <c r="I458" i="6"/>
  <c r="M458" i="6"/>
  <c r="Q458" i="6"/>
  <c r="J454" i="6"/>
  <c r="N454" i="6"/>
  <c r="R454" i="6"/>
  <c r="G454" i="6"/>
  <c r="K454" i="6"/>
  <c r="O454" i="6"/>
  <c r="S454" i="6"/>
  <c r="H454" i="6"/>
  <c r="L454" i="6"/>
  <c r="P454" i="6"/>
  <c r="I454" i="6"/>
  <c r="M454" i="6"/>
  <c r="Q454" i="6"/>
  <c r="J450" i="6"/>
  <c r="N450" i="6"/>
  <c r="R450" i="6"/>
  <c r="G450" i="6"/>
  <c r="K450" i="6"/>
  <c r="O450" i="6"/>
  <c r="S450" i="6"/>
  <c r="H450" i="6"/>
  <c r="L450" i="6"/>
  <c r="P450" i="6"/>
  <c r="I450" i="6"/>
  <c r="M450" i="6"/>
  <c r="Q450" i="6"/>
  <c r="J446" i="6"/>
  <c r="N446" i="6"/>
  <c r="R446" i="6"/>
  <c r="G446" i="6"/>
  <c r="K446" i="6"/>
  <c r="O446" i="6"/>
  <c r="S446" i="6"/>
  <c r="H446" i="6"/>
  <c r="L446" i="6"/>
  <c r="P446" i="6"/>
  <c r="I446" i="6"/>
  <c r="M446" i="6"/>
  <c r="Q446" i="6"/>
  <c r="J442" i="6"/>
  <c r="N442" i="6"/>
  <c r="R442" i="6"/>
  <c r="G442" i="6"/>
  <c r="K442" i="6"/>
  <c r="O442" i="6"/>
  <c r="S442" i="6"/>
  <c r="H442" i="6"/>
  <c r="L442" i="6"/>
  <c r="P442" i="6"/>
  <c r="I442" i="6"/>
  <c r="M442" i="6"/>
  <c r="Q442" i="6"/>
  <c r="J438" i="6"/>
  <c r="N438" i="6"/>
  <c r="R438" i="6"/>
  <c r="G438" i="6"/>
  <c r="K438" i="6"/>
  <c r="O438" i="6"/>
  <c r="S438" i="6"/>
  <c r="H438" i="6"/>
  <c r="L438" i="6"/>
  <c r="P438" i="6"/>
  <c r="I438" i="6"/>
  <c r="M438" i="6"/>
  <c r="Q438" i="6"/>
  <c r="J434" i="6"/>
  <c r="N434" i="6"/>
  <c r="R434" i="6"/>
  <c r="G434" i="6"/>
  <c r="K434" i="6"/>
  <c r="O434" i="6"/>
  <c r="S434" i="6"/>
  <c r="H434" i="6"/>
  <c r="L434" i="6"/>
  <c r="P434" i="6"/>
  <c r="I434" i="6"/>
  <c r="M434" i="6"/>
  <c r="Q434" i="6"/>
  <c r="J430" i="6"/>
  <c r="N430" i="6"/>
  <c r="R430" i="6"/>
  <c r="G430" i="6"/>
  <c r="K430" i="6"/>
  <c r="O430" i="6"/>
  <c r="S430" i="6"/>
  <c r="H430" i="6"/>
  <c r="L430" i="6"/>
  <c r="P430" i="6"/>
  <c r="I430" i="6"/>
  <c r="M430" i="6"/>
  <c r="Q430" i="6"/>
  <c r="J426" i="6"/>
  <c r="N426" i="6"/>
  <c r="R426" i="6"/>
  <c r="G426" i="6"/>
  <c r="K426" i="6"/>
  <c r="O426" i="6"/>
  <c r="S426" i="6"/>
  <c r="H426" i="6"/>
  <c r="L426" i="6"/>
  <c r="P426" i="6"/>
  <c r="I426" i="6"/>
  <c r="M426" i="6"/>
  <c r="Q426" i="6"/>
  <c r="J422" i="6"/>
  <c r="N422" i="6"/>
  <c r="R422" i="6"/>
  <c r="G422" i="6"/>
  <c r="K422" i="6"/>
  <c r="O422" i="6"/>
  <c r="S422" i="6"/>
  <c r="H422" i="6"/>
  <c r="L422" i="6"/>
  <c r="P422" i="6"/>
  <c r="I422" i="6"/>
  <c r="M422" i="6"/>
  <c r="Q422" i="6"/>
  <c r="J418" i="6"/>
  <c r="N418" i="6"/>
  <c r="R418" i="6"/>
  <c r="G418" i="6"/>
  <c r="K418" i="6"/>
  <c r="O418" i="6"/>
  <c r="S418" i="6"/>
  <c r="H418" i="6"/>
  <c r="L418" i="6"/>
  <c r="P418" i="6"/>
  <c r="I418" i="6"/>
  <c r="M418" i="6"/>
  <c r="Q418" i="6"/>
  <c r="J414" i="6"/>
  <c r="N414" i="6"/>
  <c r="R414" i="6"/>
  <c r="G414" i="6"/>
  <c r="K414" i="6"/>
  <c r="O414" i="6"/>
  <c r="S414" i="6"/>
  <c r="H414" i="6"/>
  <c r="L414" i="6"/>
  <c r="P414" i="6"/>
  <c r="I414" i="6"/>
  <c r="M414" i="6"/>
  <c r="Q414" i="6"/>
  <c r="J410" i="6"/>
  <c r="N410" i="6"/>
  <c r="R410" i="6"/>
  <c r="G410" i="6"/>
  <c r="K410" i="6"/>
  <c r="O410" i="6"/>
  <c r="S410" i="6"/>
  <c r="H410" i="6"/>
  <c r="L410" i="6"/>
  <c r="P410" i="6"/>
  <c r="I410" i="6"/>
  <c r="M410" i="6"/>
  <c r="Q410" i="6"/>
  <c r="J406" i="6"/>
  <c r="N406" i="6"/>
  <c r="R406" i="6"/>
  <c r="G406" i="6"/>
  <c r="K406" i="6"/>
  <c r="O406" i="6"/>
  <c r="S406" i="6"/>
  <c r="H406" i="6"/>
  <c r="L406" i="6"/>
  <c r="P406" i="6"/>
  <c r="I406" i="6"/>
  <c r="M406" i="6"/>
  <c r="Q406" i="6"/>
  <c r="J402" i="6"/>
  <c r="N402" i="6"/>
  <c r="R402" i="6"/>
  <c r="G402" i="6"/>
  <c r="K402" i="6"/>
  <c r="O402" i="6"/>
  <c r="S402" i="6"/>
  <c r="H402" i="6"/>
  <c r="L402" i="6"/>
  <c r="P402" i="6"/>
  <c r="I402" i="6"/>
  <c r="M402" i="6"/>
  <c r="Q402" i="6"/>
  <c r="J398" i="6"/>
  <c r="N398" i="6"/>
  <c r="R398" i="6"/>
  <c r="G398" i="6"/>
  <c r="K398" i="6"/>
  <c r="O398" i="6"/>
  <c r="S398" i="6"/>
  <c r="H398" i="6"/>
  <c r="L398" i="6"/>
  <c r="P398" i="6"/>
  <c r="I398" i="6"/>
  <c r="M398" i="6"/>
  <c r="Q398" i="6"/>
  <c r="J394" i="6"/>
  <c r="N394" i="6"/>
  <c r="R394" i="6"/>
  <c r="G394" i="6"/>
  <c r="K394" i="6"/>
  <c r="O394" i="6"/>
  <c r="S394" i="6"/>
  <c r="H394" i="6"/>
  <c r="L394" i="6"/>
  <c r="P394" i="6"/>
  <c r="I394" i="6"/>
  <c r="M394" i="6"/>
  <c r="Q394" i="6"/>
  <c r="J390" i="6"/>
  <c r="N390" i="6"/>
  <c r="R390" i="6"/>
  <c r="G390" i="6"/>
  <c r="K390" i="6"/>
  <c r="O390" i="6"/>
  <c r="S390" i="6"/>
  <c r="H390" i="6"/>
  <c r="L390" i="6"/>
  <c r="P390" i="6"/>
  <c r="I390" i="6"/>
  <c r="M390" i="6"/>
  <c r="Q390" i="6"/>
  <c r="J386" i="6"/>
  <c r="N386" i="6"/>
  <c r="R386" i="6"/>
  <c r="G386" i="6"/>
  <c r="K386" i="6"/>
  <c r="O386" i="6"/>
  <c r="S386" i="6"/>
  <c r="H386" i="6"/>
  <c r="L386" i="6"/>
  <c r="P386" i="6"/>
  <c r="I386" i="6"/>
  <c r="M386" i="6"/>
  <c r="Q386" i="6"/>
  <c r="J382" i="6"/>
  <c r="N382" i="6"/>
  <c r="R382" i="6"/>
  <c r="G382" i="6"/>
  <c r="K382" i="6"/>
  <c r="O382" i="6"/>
  <c r="S382" i="6"/>
  <c r="H382" i="6"/>
  <c r="L382" i="6"/>
  <c r="P382" i="6"/>
  <c r="I382" i="6"/>
  <c r="M382" i="6"/>
  <c r="Q382" i="6"/>
  <c r="J378" i="6"/>
  <c r="N378" i="6"/>
  <c r="R378" i="6"/>
  <c r="G378" i="6"/>
  <c r="K378" i="6"/>
  <c r="O378" i="6"/>
  <c r="S378" i="6"/>
  <c r="H378" i="6"/>
  <c r="L378" i="6"/>
  <c r="P378" i="6"/>
  <c r="I378" i="6"/>
  <c r="M378" i="6"/>
  <c r="Q378" i="6"/>
  <c r="J374" i="6"/>
  <c r="N374" i="6"/>
  <c r="R374" i="6"/>
  <c r="G374" i="6"/>
  <c r="K374" i="6"/>
  <c r="O374" i="6"/>
  <c r="S374" i="6"/>
  <c r="H374" i="6"/>
  <c r="L374" i="6"/>
  <c r="P374" i="6"/>
  <c r="I374" i="6"/>
  <c r="M374" i="6"/>
  <c r="Q374" i="6"/>
  <c r="J370" i="6"/>
  <c r="N370" i="6"/>
  <c r="R370" i="6"/>
  <c r="G370" i="6"/>
  <c r="K370" i="6"/>
  <c r="O370" i="6"/>
  <c r="S370" i="6"/>
  <c r="H370" i="6"/>
  <c r="L370" i="6"/>
  <c r="P370" i="6"/>
  <c r="I370" i="6"/>
  <c r="M370" i="6"/>
  <c r="Q370" i="6"/>
  <c r="J366" i="6"/>
  <c r="N366" i="6"/>
  <c r="R366" i="6"/>
  <c r="G366" i="6"/>
  <c r="K366" i="6"/>
  <c r="O366" i="6"/>
  <c r="S366" i="6"/>
  <c r="H366" i="6"/>
  <c r="L366" i="6"/>
  <c r="P366" i="6"/>
  <c r="I366" i="6"/>
  <c r="M366" i="6"/>
  <c r="Q366" i="6"/>
  <c r="J362" i="6"/>
  <c r="N362" i="6"/>
  <c r="R362" i="6"/>
  <c r="G362" i="6"/>
  <c r="K362" i="6"/>
  <c r="O362" i="6"/>
  <c r="S362" i="6"/>
  <c r="H362" i="6"/>
  <c r="L362" i="6"/>
  <c r="P362" i="6"/>
  <c r="I362" i="6"/>
  <c r="M362" i="6"/>
  <c r="Q362" i="6"/>
  <c r="J358" i="6"/>
  <c r="N358" i="6"/>
  <c r="R358" i="6"/>
  <c r="G358" i="6"/>
  <c r="K358" i="6"/>
  <c r="O358" i="6"/>
  <c r="S358" i="6"/>
  <c r="H358" i="6"/>
  <c r="L358" i="6"/>
  <c r="P358" i="6"/>
  <c r="I358" i="6"/>
  <c r="M358" i="6"/>
  <c r="Q358" i="6"/>
  <c r="J354" i="6"/>
  <c r="N354" i="6"/>
  <c r="R354" i="6"/>
  <c r="G354" i="6"/>
  <c r="K354" i="6"/>
  <c r="O354" i="6"/>
  <c r="S354" i="6"/>
  <c r="H354" i="6"/>
  <c r="L354" i="6"/>
  <c r="P354" i="6"/>
  <c r="I354" i="6"/>
  <c r="M354" i="6"/>
  <c r="Q354" i="6"/>
  <c r="J350" i="6"/>
  <c r="N350" i="6"/>
  <c r="R350" i="6"/>
  <c r="G350" i="6"/>
  <c r="K350" i="6"/>
  <c r="O350" i="6"/>
  <c r="S350" i="6"/>
  <c r="H350" i="6"/>
  <c r="L350" i="6"/>
  <c r="P350" i="6"/>
  <c r="I350" i="6"/>
  <c r="M350" i="6"/>
  <c r="Q350" i="6"/>
  <c r="J346" i="6"/>
  <c r="N346" i="6"/>
  <c r="R346" i="6"/>
  <c r="G346" i="6"/>
  <c r="K346" i="6"/>
  <c r="O346" i="6"/>
  <c r="S346" i="6"/>
  <c r="H346" i="6"/>
  <c r="L346" i="6"/>
  <c r="P346" i="6"/>
  <c r="I346" i="6"/>
  <c r="M346" i="6"/>
  <c r="Q346" i="6"/>
  <c r="J342" i="6"/>
  <c r="N342" i="6"/>
  <c r="R342" i="6"/>
  <c r="G342" i="6"/>
  <c r="K342" i="6"/>
  <c r="O342" i="6"/>
  <c r="S342" i="6"/>
  <c r="H342" i="6"/>
  <c r="L342" i="6"/>
  <c r="P342" i="6"/>
  <c r="I342" i="6"/>
  <c r="M342" i="6"/>
  <c r="Q342" i="6"/>
  <c r="J338" i="6"/>
  <c r="N338" i="6"/>
  <c r="R338" i="6"/>
  <c r="G338" i="6"/>
  <c r="K338" i="6"/>
  <c r="O338" i="6"/>
  <c r="S338" i="6"/>
  <c r="H338" i="6"/>
  <c r="L338" i="6"/>
  <c r="P338" i="6"/>
  <c r="I338" i="6"/>
  <c r="M338" i="6"/>
  <c r="Q338" i="6"/>
  <c r="J334" i="6"/>
  <c r="N334" i="6"/>
  <c r="R334" i="6"/>
  <c r="G334" i="6"/>
  <c r="K334" i="6"/>
  <c r="O334" i="6"/>
  <c r="S334" i="6"/>
  <c r="H334" i="6"/>
  <c r="L334" i="6"/>
  <c r="P334" i="6"/>
  <c r="I334" i="6"/>
  <c r="M334" i="6"/>
  <c r="Q334" i="6"/>
  <c r="J330" i="6"/>
  <c r="N330" i="6"/>
  <c r="R330" i="6"/>
  <c r="G330" i="6"/>
  <c r="K330" i="6"/>
  <c r="O330" i="6"/>
  <c r="S330" i="6"/>
  <c r="H330" i="6"/>
  <c r="L330" i="6"/>
  <c r="P330" i="6"/>
  <c r="I330" i="6"/>
  <c r="M330" i="6"/>
  <c r="Q330" i="6"/>
  <c r="J326" i="6"/>
  <c r="N326" i="6"/>
  <c r="R326" i="6"/>
  <c r="G326" i="6"/>
  <c r="K326" i="6"/>
  <c r="O326" i="6"/>
  <c r="S326" i="6"/>
  <c r="H326" i="6"/>
  <c r="L326" i="6"/>
  <c r="P326" i="6"/>
  <c r="I326" i="6"/>
  <c r="M326" i="6"/>
  <c r="Q326" i="6"/>
  <c r="J322" i="6"/>
  <c r="N322" i="6"/>
  <c r="R322" i="6"/>
  <c r="G322" i="6"/>
  <c r="K322" i="6"/>
  <c r="O322" i="6"/>
  <c r="S322" i="6"/>
  <c r="H322" i="6"/>
  <c r="L322" i="6"/>
  <c r="P322" i="6"/>
  <c r="I322" i="6"/>
  <c r="M322" i="6"/>
  <c r="Q322" i="6"/>
  <c r="J318" i="6"/>
  <c r="N318" i="6"/>
  <c r="R318" i="6"/>
  <c r="G318" i="6"/>
  <c r="K318" i="6"/>
  <c r="O318" i="6"/>
  <c r="S318" i="6"/>
  <c r="H318" i="6"/>
  <c r="L318" i="6"/>
  <c r="P318" i="6"/>
  <c r="I318" i="6"/>
  <c r="M318" i="6"/>
  <c r="Q318" i="6"/>
  <c r="J314" i="6"/>
  <c r="N314" i="6"/>
  <c r="R314" i="6"/>
  <c r="G314" i="6"/>
  <c r="K314" i="6"/>
  <c r="O314" i="6"/>
  <c r="S314" i="6"/>
  <c r="H314" i="6"/>
  <c r="L314" i="6"/>
  <c r="P314" i="6"/>
  <c r="I314" i="6"/>
  <c r="M314" i="6"/>
  <c r="Q314" i="6"/>
  <c r="J310" i="6"/>
  <c r="N310" i="6"/>
  <c r="R310" i="6"/>
  <c r="G310" i="6"/>
  <c r="K310" i="6"/>
  <c r="O310" i="6"/>
  <c r="S310" i="6"/>
  <c r="H310" i="6"/>
  <c r="L310" i="6"/>
  <c r="P310" i="6"/>
  <c r="I310" i="6"/>
  <c r="M310" i="6"/>
  <c r="Q310" i="6"/>
  <c r="J306" i="6"/>
  <c r="N306" i="6"/>
  <c r="R306" i="6"/>
  <c r="G306" i="6"/>
  <c r="K306" i="6"/>
  <c r="O306" i="6"/>
  <c r="S306" i="6"/>
  <c r="H306" i="6"/>
  <c r="L306" i="6"/>
  <c r="P306" i="6"/>
  <c r="I306" i="6"/>
  <c r="M306" i="6"/>
  <c r="Q306" i="6"/>
  <c r="J302" i="6"/>
  <c r="N302" i="6"/>
  <c r="R302" i="6"/>
  <c r="G302" i="6"/>
  <c r="K302" i="6"/>
  <c r="O302" i="6"/>
  <c r="S302" i="6"/>
  <c r="H302" i="6"/>
  <c r="L302" i="6"/>
  <c r="P302" i="6"/>
  <c r="I302" i="6"/>
  <c r="M302" i="6"/>
  <c r="Q302" i="6"/>
  <c r="J298" i="6"/>
  <c r="N298" i="6"/>
  <c r="R298" i="6"/>
  <c r="G298" i="6"/>
  <c r="K298" i="6"/>
  <c r="O298" i="6"/>
  <c r="S298" i="6"/>
  <c r="H298" i="6"/>
  <c r="L298" i="6"/>
  <c r="P298" i="6"/>
  <c r="I298" i="6"/>
  <c r="M298" i="6"/>
  <c r="Q298" i="6"/>
  <c r="J294" i="6"/>
  <c r="N294" i="6"/>
  <c r="R294" i="6"/>
  <c r="G294" i="6"/>
  <c r="K294" i="6"/>
  <c r="O294" i="6"/>
  <c r="S294" i="6"/>
  <c r="H294" i="6"/>
  <c r="L294" i="6"/>
  <c r="P294" i="6"/>
  <c r="I294" i="6"/>
  <c r="M294" i="6"/>
  <c r="Q294" i="6"/>
  <c r="J290" i="6"/>
  <c r="N290" i="6"/>
  <c r="R290" i="6"/>
  <c r="G290" i="6"/>
  <c r="K290" i="6"/>
  <c r="O290" i="6"/>
  <c r="S290" i="6"/>
  <c r="H290" i="6"/>
  <c r="L290" i="6"/>
  <c r="P290" i="6"/>
  <c r="I290" i="6"/>
  <c r="M290" i="6"/>
  <c r="Q290" i="6"/>
  <c r="J286" i="6"/>
  <c r="N286" i="6"/>
  <c r="R286" i="6"/>
  <c r="G286" i="6"/>
  <c r="K286" i="6"/>
  <c r="O286" i="6"/>
  <c r="S286" i="6"/>
  <c r="H286" i="6"/>
  <c r="L286" i="6"/>
  <c r="P286" i="6"/>
  <c r="I286" i="6"/>
  <c r="M286" i="6"/>
  <c r="Q286" i="6"/>
  <c r="J282" i="6"/>
  <c r="N282" i="6"/>
  <c r="R282" i="6"/>
  <c r="G282" i="6"/>
  <c r="K282" i="6"/>
  <c r="O282" i="6"/>
  <c r="S282" i="6"/>
  <c r="H282" i="6"/>
  <c r="L282" i="6"/>
  <c r="P282" i="6"/>
  <c r="I282" i="6"/>
  <c r="M282" i="6"/>
  <c r="Q282" i="6"/>
  <c r="J278" i="6"/>
  <c r="N278" i="6"/>
  <c r="R278" i="6"/>
  <c r="G278" i="6"/>
  <c r="K278" i="6"/>
  <c r="O278" i="6"/>
  <c r="S278" i="6"/>
  <c r="H278" i="6"/>
  <c r="L278" i="6"/>
  <c r="P278" i="6"/>
  <c r="I278" i="6"/>
  <c r="M278" i="6"/>
  <c r="Q278" i="6"/>
  <c r="H274" i="6"/>
  <c r="L274" i="6"/>
  <c r="P274" i="6"/>
  <c r="I274" i="6"/>
  <c r="M274" i="6"/>
  <c r="Q274" i="6"/>
  <c r="J274" i="6"/>
  <c r="N274" i="6"/>
  <c r="R274" i="6"/>
  <c r="G274" i="6"/>
  <c r="K274" i="6"/>
  <c r="O274" i="6"/>
  <c r="S274" i="6"/>
  <c r="H270" i="6"/>
  <c r="L270" i="6"/>
  <c r="P270" i="6"/>
  <c r="I270" i="6"/>
  <c r="M270" i="6"/>
  <c r="Q270" i="6"/>
  <c r="J270" i="6"/>
  <c r="N270" i="6"/>
  <c r="R270" i="6"/>
  <c r="G270" i="6"/>
  <c r="K270" i="6"/>
  <c r="O270" i="6"/>
  <c r="S270" i="6"/>
  <c r="H266" i="6"/>
  <c r="L266" i="6"/>
  <c r="P266" i="6"/>
  <c r="I266" i="6"/>
  <c r="M266" i="6"/>
  <c r="Q266" i="6"/>
  <c r="J266" i="6"/>
  <c r="N266" i="6"/>
  <c r="R266" i="6"/>
  <c r="G266" i="6"/>
  <c r="K266" i="6"/>
  <c r="O266" i="6"/>
  <c r="S266" i="6"/>
  <c r="H262" i="6"/>
  <c r="L262" i="6"/>
  <c r="P262" i="6"/>
  <c r="I262" i="6"/>
  <c r="M262" i="6"/>
  <c r="Q262" i="6"/>
  <c r="J262" i="6"/>
  <c r="N262" i="6"/>
  <c r="R262" i="6"/>
  <c r="G262" i="6"/>
  <c r="K262" i="6"/>
  <c r="O262" i="6"/>
  <c r="S262" i="6"/>
  <c r="H258" i="6"/>
  <c r="L258" i="6"/>
  <c r="P258" i="6"/>
  <c r="I258" i="6"/>
  <c r="M258" i="6"/>
  <c r="Q258" i="6"/>
  <c r="J258" i="6"/>
  <c r="N258" i="6"/>
  <c r="R258" i="6"/>
  <c r="G258" i="6"/>
  <c r="K258" i="6"/>
  <c r="O258" i="6"/>
  <c r="S258" i="6"/>
  <c r="H254" i="6"/>
  <c r="L254" i="6"/>
  <c r="P254" i="6"/>
  <c r="I254" i="6"/>
  <c r="M254" i="6"/>
  <c r="Q254" i="6"/>
  <c r="J254" i="6"/>
  <c r="N254" i="6"/>
  <c r="R254" i="6"/>
  <c r="G254" i="6"/>
  <c r="K254" i="6"/>
  <c r="O254" i="6"/>
  <c r="S254" i="6"/>
  <c r="H250" i="6"/>
  <c r="L250" i="6"/>
  <c r="P250" i="6"/>
  <c r="I250" i="6"/>
  <c r="M250" i="6"/>
  <c r="Q250" i="6"/>
  <c r="J250" i="6"/>
  <c r="N250" i="6"/>
  <c r="R250" i="6"/>
  <c r="G250" i="6"/>
  <c r="K250" i="6"/>
  <c r="O250" i="6"/>
  <c r="S250" i="6"/>
  <c r="H246" i="6"/>
  <c r="L246" i="6"/>
  <c r="P246" i="6"/>
  <c r="I246" i="6"/>
  <c r="M246" i="6"/>
  <c r="Q246" i="6"/>
  <c r="J246" i="6"/>
  <c r="N246" i="6"/>
  <c r="R246" i="6"/>
  <c r="G246" i="6"/>
  <c r="K246" i="6"/>
  <c r="O246" i="6"/>
  <c r="S246" i="6"/>
  <c r="H242" i="6"/>
  <c r="L242" i="6"/>
  <c r="P242" i="6"/>
  <c r="I242" i="6"/>
  <c r="M242" i="6"/>
  <c r="Q242" i="6"/>
  <c r="J242" i="6"/>
  <c r="N242" i="6"/>
  <c r="R242" i="6"/>
  <c r="G242" i="6"/>
  <c r="K242" i="6"/>
  <c r="O242" i="6"/>
  <c r="S242" i="6"/>
  <c r="H238" i="6"/>
  <c r="L238" i="6"/>
  <c r="P238" i="6"/>
  <c r="I238" i="6"/>
  <c r="M238" i="6"/>
  <c r="Q238" i="6"/>
  <c r="J238" i="6"/>
  <c r="N238" i="6"/>
  <c r="R238" i="6"/>
  <c r="G238" i="6"/>
  <c r="K238" i="6"/>
  <c r="O238" i="6"/>
  <c r="S238" i="6"/>
  <c r="H234" i="6"/>
  <c r="L234" i="6"/>
  <c r="P234" i="6"/>
  <c r="I234" i="6"/>
  <c r="M234" i="6"/>
  <c r="Q234" i="6"/>
  <c r="J234" i="6"/>
  <c r="N234" i="6"/>
  <c r="R234" i="6"/>
  <c r="G234" i="6"/>
  <c r="K234" i="6"/>
  <c r="O234" i="6"/>
  <c r="S234" i="6"/>
  <c r="H230" i="6"/>
  <c r="L230" i="6"/>
  <c r="P230" i="6"/>
  <c r="I230" i="6"/>
  <c r="M230" i="6"/>
  <c r="Q230" i="6"/>
  <c r="J230" i="6"/>
  <c r="N230" i="6"/>
  <c r="R230" i="6"/>
  <c r="G230" i="6"/>
  <c r="K230" i="6"/>
  <c r="O230" i="6"/>
  <c r="S230" i="6"/>
  <c r="H226" i="6"/>
  <c r="L226" i="6"/>
  <c r="P226" i="6"/>
  <c r="I226" i="6"/>
  <c r="M226" i="6"/>
  <c r="Q226" i="6"/>
  <c r="J226" i="6"/>
  <c r="N226" i="6"/>
  <c r="R226" i="6"/>
  <c r="G226" i="6"/>
  <c r="K226" i="6"/>
  <c r="O226" i="6"/>
  <c r="S226" i="6"/>
  <c r="H222" i="6"/>
  <c r="L222" i="6"/>
  <c r="P222" i="6"/>
  <c r="I222" i="6"/>
  <c r="M222" i="6"/>
  <c r="Q222" i="6"/>
  <c r="J222" i="6"/>
  <c r="N222" i="6"/>
  <c r="R222" i="6"/>
  <c r="G222" i="6"/>
  <c r="K222" i="6"/>
  <c r="O222" i="6"/>
  <c r="S222" i="6"/>
  <c r="H218" i="6"/>
  <c r="L218" i="6"/>
  <c r="P218" i="6"/>
  <c r="I218" i="6"/>
  <c r="M218" i="6"/>
  <c r="Q218" i="6"/>
  <c r="J218" i="6"/>
  <c r="N218" i="6"/>
  <c r="R218" i="6"/>
  <c r="G218" i="6"/>
  <c r="K218" i="6"/>
  <c r="O218" i="6"/>
  <c r="S218" i="6"/>
  <c r="H214" i="6"/>
  <c r="L214" i="6"/>
  <c r="P214" i="6"/>
  <c r="I214" i="6"/>
  <c r="M214" i="6"/>
  <c r="Q214" i="6"/>
  <c r="J214" i="6"/>
  <c r="N214" i="6"/>
  <c r="R214" i="6"/>
  <c r="G214" i="6"/>
  <c r="K214" i="6"/>
  <c r="O214" i="6"/>
  <c r="S214" i="6"/>
  <c r="H210" i="6"/>
  <c r="L210" i="6"/>
  <c r="P210" i="6"/>
  <c r="I210" i="6"/>
  <c r="M210" i="6"/>
  <c r="Q210" i="6"/>
  <c r="J210" i="6"/>
  <c r="N210" i="6"/>
  <c r="R210" i="6"/>
  <c r="G210" i="6"/>
  <c r="K210" i="6"/>
  <c r="O210" i="6"/>
  <c r="S210" i="6"/>
  <c r="H206" i="6"/>
  <c r="L206" i="6"/>
  <c r="P206" i="6"/>
  <c r="I206" i="6"/>
  <c r="M206" i="6"/>
  <c r="Q206" i="6"/>
  <c r="J206" i="6"/>
  <c r="N206" i="6"/>
  <c r="R206" i="6"/>
  <c r="G206" i="6"/>
  <c r="K206" i="6"/>
  <c r="O206" i="6"/>
  <c r="S206" i="6"/>
  <c r="H202" i="6"/>
  <c r="L202" i="6"/>
  <c r="P202" i="6"/>
  <c r="I202" i="6"/>
  <c r="M202" i="6"/>
  <c r="Q202" i="6"/>
  <c r="J202" i="6"/>
  <c r="N202" i="6"/>
  <c r="R202" i="6"/>
  <c r="G202" i="6"/>
  <c r="K202" i="6"/>
  <c r="O202" i="6"/>
  <c r="S202" i="6"/>
  <c r="H198" i="6"/>
  <c r="L198" i="6"/>
  <c r="P198" i="6"/>
  <c r="I198" i="6"/>
  <c r="M198" i="6"/>
  <c r="Q198" i="6"/>
  <c r="J198" i="6"/>
  <c r="N198" i="6"/>
  <c r="R198" i="6"/>
  <c r="G198" i="6"/>
  <c r="K198" i="6"/>
  <c r="O198" i="6"/>
  <c r="S198" i="6"/>
  <c r="H194" i="6"/>
  <c r="L194" i="6"/>
  <c r="P194" i="6"/>
  <c r="I194" i="6"/>
  <c r="M194" i="6"/>
  <c r="Q194" i="6"/>
  <c r="J194" i="6"/>
  <c r="N194" i="6"/>
  <c r="R194" i="6"/>
  <c r="G194" i="6"/>
  <c r="K194" i="6"/>
  <c r="O194" i="6"/>
  <c r="S194" i="6"/>
  <c r="H190" i="6"/>
  <c r="L190" i="6"/>
  <c r="P190" i="6"/>
  <c r="I190" i="6"/>
  <c r="M190" i="6"/>
  <c r="Q190" i="6"/>
  <c r="J190" i="6"/>
  <c r="N190" i="6"/>
  <c r="R190" i="6"/>
  <c r="G190" i="6"/>
  <c r="K190" i="6"/>
  <c r="O190" i="6"/>
  <c r="S190" i="6"/>
  <c r="H186" i="6"/>
  <c r="L186" i="6"/>
  <c r="P186" i="6"/>
  <c r="I186" i="6"/>
  <c r="M186" i="6"/>
  <c r="Q186" i="6"/>
  <c r="J186" i="6"/>
  <c r="N186" i="6"/>
  <c r="R186" i="6"/>
  <c r="G186" i="6"/>
  <c r="K186" i="6"/>
  <c r="O186" i="6"/>
  <c r="S186" i="6"/>
  <c r="H182" i="6"/>
  <c r="L182" i="6"/>
  <c r="P182" i="6"/>
  <c r="I182" i="6"/>
  <c r="M182" i="6"/>
  <c r="Q182" i="6"/>
  <c r="J182" i="6"/>
  <c r="N182" i="6"/>
  <c r="R182" i="6"/>
  <c r="G182" i="6"/>
  <c r="K182" i="6"/>
  <c r="O182" i="6"/>
  <c r="S182" i="6"/>
  <c r="H178" i="6"/>
  <c r="L178" i="6"/>
  <c r="P178" i="6"/>
  <c r="I178" i="6"/>
  <c r="M178" i="6"/>
  <c r="Q178" i="6"/>
  <c r="J178" i="6"/>
  <c r="N178" i="6"/>
  <c r="R178" i="6"/>
  <c r="G178" i="6"/>
  <c r="K178" i="6"/>
  <c r="O178" i="6"/>
  <c r="S178" i="6"/>
  <c r="H174" i="6"/>
  <c r="L174" i="6"/>
  <c r="P174" i="6"/>
  <c r="I174" i="6"/>
  <c r="M174" i="6"/>
  <c r="Q174" i="6"/>
  <c r="J174" i="6"/>
  <c r="N174" i="6"/>
  <c r="R174" i="6"/>
  <c r="G174" i="6"/>
  <c r="K174" i="6"/>
  <c r="O174" i="6"/>
  <c r="S174" i="6"/>
  <c r="H170" i="6"/>
  <c r="L170" i="6"/>
  <c r="P170" i="6"/>
  <c r="I170" i="6"/>
  <c r="M170" i="6"/>
  <c r="Q170" i="6"/>
  <c r="J170" i="6"/>
  <c r="N170" i="6"/>
  <c r="R170" i="6"/>
  <c r="G170" i="6"/>
  <c r="K170" i="6"/>
  <c r="O170" i="6"/>
  <c r="S170" i="6"/>
  <c r="X166" i="6"/>
  <c r="AB166" i="6"/>
  <c r="AF166" i="6"/>
  <c r="Y166" i="6"/>
  <c r="AC166" i="6"/>
  <c r="AG166" i="6"/>
  <c r="Z166" i="6"/>
  <c r="AD166" i="6"/>
  <c r="AH166" i="6"/>
  <c r="W166" i="6"/>
  <c r="AA166" i="6"/>
  <c r="AE166" i="6"/>
  <c r="V166" i="6"/>
  <c r="W1227" i="6"/>
  <c r="AA1227" i="6"/>
  <c r="AE1227" i="6"/>
  <c r="X1227" i="6"/>
  <c r="AB1227" i="6"/>
  <c r="AF1227" i="6"/>
  <c r="Y1227" i="6"/>
  <c r="AC1227" i="6"/>
  <c r="AG1227" i="6"/>
  <c r="V1227" i="6"/>
  <c r="Z1227" i="6"/>
  <c r="AD1227" i="6"/>
  <c r="AH1227" i="6"/>
  <c r="W1223" i="6"/>
  <c r="AA1223" i="6"/>
  <c r="AE1223" i="6"/>
  <c r="X1223" i="6"/>
  <c r="AB1223" i="6"/>
  <c r="AF1223" i="6"/>
  <c r="Y1223" i="6"/>
  <c r="AC1223" i="6"/>
  <c r="AG1223" i="6"/>
  <c r="V1223" i="6"/>
  <c r="Z1223" i="6"/>
  <c r="AD1223" i="6"/>
  <c r="AH1223" i="6"/>
  <c r="W1219" i="6"/>
  <c r="AA1219" i="6"/>
  <c r="AE1219" i="6"/>
  <c r="X1219" i="6"/>
  <c r="AB1219" i="6"/>
  <c r="AF1219" i="6"/>
  <c r="Y1219" i="6"/>
  <c r="AC1219" i="6"/>
  <c r="AG1219" i="6"/>
  <c r="V1219" i="6"/>
  <c r="Z1219" i="6"/>
  <c r="AD1219" i="6"/>
  <c r="AH1219" i="6"/>
  <c r="W1215" i="6"/>
  <c r="AA1215" i="6"/>
  <c r="AE1215" i="6"/>
  <c r="X1215" i="6"/>
  <c r="AB1215" i="6"/>
  <c r="AF1215" i="6"/>
  <c r="Y1215" i="6"/>
  <c r="AC1215" i="6"/>
  <c r="AG1215" i="6"/>
  <c r="V1215" i="6"/>
  <c r="Z1215" i="6"/>
  <c r="AD1215" i="6"/>
  <c r="AH1215" i="6"/>
  <c r="W1211" i="6"/>
  <c r="AA1211" i="6"/>
  <c r="AE1211" i="6"/>
  <c r="X1211" i="6"/>
  <c r="AB1211" i="6"/>
  <c r="AF1211" i="6"/>
  <c r="Y1211" i="6"/>
  <c r="AC1211" i="6"/>
  <c r="AG1211" i="6"/>
  <c r="V1211" i="6"/>
  <c r="Z1211" i="6"/>
  <c r="AD1211" i="6"/>
  <c r="AH1211" i="6"/>
  <c r="W1207" i="6"/>
  <c r="AA1207" i="6"/>
  <c r="AE1207" i="6"/>
  <c r="X1207" i="6"/>
  <c r="AB1207" i="6"/>
  <c r="AF1207" i="6"/>
  <c r="Y1207" i="6"/>
  <c r="AC1207" i="6"/>
  <c r="AG1207" i="6"/>
  <c r="V1207" i="6"/>
  <c r="Z1207" i="6"/>
  <c r="AD1207" i="6"/>
  <c r="AH1207" i="6"/>
  <c r="W1203" i="6"/>
  <c r="AA1203" i="6"/>
  <c r="AE1203" i="6"/>
  <c r="X1203" i="6"/>
  <c r="AB1203" i="6"/>
  <c r="AF1203" i="6"/>
  <c r="Y1203" i="6"/>
  <c r="AC1203" i="6"/>
  <c r="AG1203" i="6"/>
  <c r="V1203" i="6"/>
  <c r="Z1203" i="6"/>
  <c r="AD1203" i="6"/>
  <c r="AH1203" i="6"/>
  <c r="W1199" i="6"/>
  <c r="AA1199" i="6"/>
  <c r="AE1199" i="6"/>
  <c r="X1199" i="6"/>
  <c r="AB1199" i="6"/>
  <c r="AF1199" i="6"/>
  <c r="Y1199" i="6"/>
  <c r="AC1199" i="6"/>
  <c r="AG1199" i="6"/>
  <c r="V1199" i="6"/>
  <c r="Z1199" i="6"/>
  <c r="AD1199" i="6"/>
  <c r="AH1199" i="6"/>
  <c r="W1195" i="6"/>
  <c r="AA1195" i="6"/>
  <c r="AE1195" i="6"/>
  <c r="X1195" i="6"/>
  <c r="AB1195" i="6"/>
  <c r="AF1195" i="6"/>
  <c r="Y1195" i="6"/>
  <c r="AC1195" i="6"/>
  <c r="AG1195" i="6"/>
  <c r="V1195" i="6"/>
  <c r="Z1195" i="6"/>
  <c r="AD1195" i="6"/>
  <c r="AH1195" i="6"/>
  <c r="W1191" i="6"/>
  <c r="AA1191" i="6"/>
  <c r="AE1191" i="6"/>
  <c r="X1191" i="6"/>
  <c r="AB1191" i="6"/>
  <c r="AF1191" i="6"/>
  <c r="Y1191" i="6"/>
  <c r="AC1191" i="6"/>
  <c r="AG1191" i="6"/>
  <c r="V1191" i="6"/>
  <c r="Z1191" i="6"/>
  <c r="AD1191" i="6"/>
  <c r="AH1191" i="6"/>
  <c r="W1187" i="6"/>
  <c r="AA1187" i="6"/>
  <c r="AE1187" i="6"/>
  <c r="X1187" i="6"/>
  <c r="AB1187" i="6"/>
  <c r="AF1187" i="6"/>
  <c r="Y1187" i="6"/>
  <c r="AC1187" i="6"/>
  <c r="AG1187" i="6"/>
  <c r="V1187" i="6"/>
  <c r="Z1187" i="6"/>
  <c r="AD1187" i="6"/>
  <c r="AH1187" i="6"/>
  <c r="W1183" i="6"/>
  <c r="AA1183" i="6"/>
  <c r="AE1183" i="6"/>
  <c r="X1183" i="6"/>
  <c r="AB1183" i="6"/>
  <c r="AF1183" i="6"/>
  <c r="Y1183" i="6"/>
  <c r="AC1183" i="6"/>
  <c r="AG1183" i="6"/>
  <c r="V1183" i="6"/>
  <c r="Z1183" i="6"/>
  <c r="AD1183" i="6"/>
  <c r="AH1183" i="6"/>
  <c r="W1179" i="6"/>
  <c r="AA1179" i="6"/>
  <c r="AE1179" i="6"/>
  <c r="X1179" i="6"/>
  <c r="AB1179" i="6"/>
  <c r="AF1179" i="6"/>
  <c r="Y1179" i="6"/>
  <c r="AC1179" i="6"/>
  <c r="AG1179" i="6"/>
  <c r="V1179" i="6"/>
  <c r="Z1179" i="6"/>
  <c r="AD1179" i="6"/>
  <c r="AH1179" i="6"/>
  <c r="W1175" i="6"/>
  <c r="AA1175" i="6"/>
  <c r="AE1175" i="6"/>
  <c r="X1175" i="6"/>
  <c r="AB1175" i="6"/>
  <c r="AF1175" i="6"/>
  <c r="Y1175" i="6"/>
  <c r="AC1175" i="6"/>
  <c r="AG1175" i="6"/>
  <c r="V1175" i="6"/>
  <c r="Z1175" i="6"/>
  <c r="AD1175" i="6"/>
  <c r="AH1175" i="6"/>
  <c r="W1171" i="6"/>
  <c r="AA1171" i="6"/>
  <c r="AE1171" i="6"/>
  <c r="X1171" i="6"/>
  <c r="AB1171" i="6"/>
  <c r="AF1171" i="6"/>
  <c r="Y1171" i="6"/>
  <c r="AC1171" i="6"/>
  <c r="AG1171" i="6"/>
  <c r="V1171" i="6"/>
  <c r="Z1171" i="6"/>
  <c r="AD1171" i="6"/>
  <c r="AH1171" i="6"/>
  <c r="W1167" i="6"/>
  <c r="AA1167" i="6"/>
  <c r="AE1167" i="6"/>
  <c r="X1167" i="6"/>
  <c r="AB1167" i="6"/>
  <c r="AF1167" i="6"/>
  <c r="Y1167" i="6"/>
  <c r="AC1167" i="6"/>
  <c r="AG1167" i="6"/>
  <c r="V1167" i="6"/>
  <c r="Z1167" i="6"/>
  <c r="AD1167" i="6"/>
  <c r="AH1167" i="6"/>
  <c r="W1163" i="6"/>
  <c r="AA1163" i="6"/>
  <c r="AE1163" i="6"/>
  <c r="X1163" i="6"/>
  <c r="AB1163" i="6"/>
  <c r="AF1163" i="6"/>
  <c r="Y1163" i="6"/>
  <c r="AC1163" i="6"/>
  <c r="AG1163" i="6"/>
  <c r="V1163" i="6"/>
  <c r="Z1163" i="6"/>
  <c r="AD1163" i="6"/>
  <c r="AH1163" i="6"/>
  <c r="W1159" i="6"/>
  <c r="AA1159" i="6"/>
  <c r="AE1159" i="6"/>
  <c r="X1159" i="6"/>
  <c r="AB1159" i="6"/>
  <c r="AF1159" i="6"/>
  <c r="Y1159" i="6"/>
  <c r="AC1159" i="6"/>
  <c r="AG1159" i="6"/>
  <c r="V1159" i="6"/>
  <c r="Z1159" i="6"/>
  <c r="AD1159" i="6"/>
  <c r="AH1159" i="6"/>
  <c r="W1155" i="6"/>
  <c r="AA1155" i="6"/>
  <c r="AE1155" i="6"/>
  <c r="X1155" i="6"/>
  <c r="AB1155" i="6"/>
  <c r="AF1155" i="6"/>
  <c r="Y1155" i="6"/>
  <c r="AC1155" i="6"/>
  <c r="AG1155" i="6"/>
  <c r="V1155" i="6"/>
  <c r="Z1155" i="6"/>
  <c r="AD1155" i="6"/>
  <c r="AH1155" i="6"/>
  <c r="W1151" i="6"/>
  <c r="AA1151" i="6"/>
  <c r="AE1151" i="6"/>
  <c r="X1151" i="6"/>
  <c r="AB1151" i="6"/>
  <c r="AF1151" i="6"/>
  <c r="Y1151" i="6"/>
  <c r="AC1151" i="6"/>
  <c r="AG1151" i="6"/>
  <c r="V1151" i="6"/>
  <c r="Z1151" i="6"/>
  <c r="AD1151" i="6"/>
  <c r="AH1151" i="6"/>
  <c r="W1147" i="6"/>
  <c r="AA1147" i="6"/>
  <c r="AE1147" i="6"/>
  <c r="X1147" i="6"/>
  <c r="AB1147" i="6"/>
  <c r="AF1147" i="6"/>
  <c r="Y1147" i="6"/>
  <c r="AC1147" i="6"/>
  <c r="AG1147" i="6"/>
  <c r="V1147" i="6"/>
  <c r="Z1147" i="6"/>
  <c r="AD1147" i="6"/>
  <c r="AH1147" i="6"/>
  <c r="X1143" i="6"/>
  <c r="AB1143" i="6"/>
  <c r="AF1143" i="6"/>
  <c r="Y1143" i="6"/>
  <c r="AC1143" i="6"/>
  <c r="AG1143" i="6"/>
  <c r="V1143" i="6"/>
  <c r="Z1143" i="6"/>
  <c r="AD1143" i="6"/>
  <c r="AH1143" i="6"/>
  <c r="W1143" i="6"/>
  <c r="AA1143" i="6"/>
  <c r="AE1143" i="6"/>
  <c r="X1139" i="6"/>
  <c r="AB1139" i="6"/>
  <c r="AF1139" i="6"/>
  <c r="Y1139" i="6"/>
  <c r="AC1139" i="6"/>
  <c r="AG1139" i="6"/>
  <c r="V1139" i="6"/>
  <c r="Z1139" i="6"/>
  <c r="AD1139" i="6"/>
  <c r="AH1139" i="6"/>
  <c r="AA1139" i="6"/>
  <c r="AE1139" i="6"/>
  <c r="W1139" i="6"/>
  <c r="X1135" i="6"/>
  <c r="AB1135" i="6"/>
  <c r="AF1135" i="6"/>
  <c r="Y1135" i="6"/>
  <c r="AC1135" i="6"/>
  <c r="AG1135" i="6"/>
  <c r="V1135" i="6"/>
  <c r="Z1135" i="6"/>
  <c r="AD1135" i="6"/>
  <c r="AH1135" i="6"/>
  <c r="AE1135" i="6"/>
  <c r="W1135" i="6"/>
  <c r="AA1135" i="6"/>
  <c r="X1131" i="6"/>
  <c r="AB1131" i="6"/>
  <c r="AF1131" i="6"/>
  <c r="Y1131" i="6"/>
  <c r="AC1131" i="6"/>
  <c r="AG1131" i="6"/>
  <c r="V1131" i="6"/>
  <c r="Z1131" i="6"/>
  <c r="AD1131" i="6"/>
  <c r="AH1131" i="6"/>
  <c r="W1131" i="6"/>
  <c r="AA1131" i="6"/>
  <c r="AE1131" i="6"/>
  <c r="X1127" i="6"/>
  <c r="AB1127" i="6"/>
  <c r="AF1127" i="6"/>
  <c r="Y1127" i="6"/>
  <c r="AC1127" i="6"/>
  <c r="AG1127" i="6"/>
  <c r="V1127" i="6"/>
  <c r="Z1127" i="6"/>
  <c r="AD1127" i="6"/>
  <c r="AH1127" i="6"/>
  <c r="W1127" i="6"/>
  <c r="AA1127" i="6"/>
  <c r="AE1127" i="6"/>
  <c r="X1123" i="6"/>
  <c r="AB1123" i="6"/>
  <c r="AF1123" i="6"/>
  <c r="Y1123" i="6"/>
  <c r="AC1123" i="6"/>
  <c r="AG1123" i="6"/>
  <c r="V1123" i="6"/>
  <c r="Z1123" i="6"/>
  <c r="AD1123" i="6"/>
  <c r="AH1123" i="6"/>
  <c r="AA1123" i="6"/>
  <c r="AE1123" i="6"/>
  <c r="W1123" i="6"/>
  <c r="X1119" i="6"/>
  <c r="AB1119" i="6"/>
  <c r="AF1119" i="6"/>
  <c r="Y1119" i="6"/>
  <c r="AC1119" i="6"/>
  <c r="AG1119" i="6"/>
  <c r="V1119" i="6"/>
  <c r="Z1119" i="6"/>
  <c r="AD1119" i="6"/>
  <c r="AH1119" i="6"/>
  <c r="AE1119" i="6"/>
  <c r="W1119" i="6"/>
  <c r="AA1119" i="6"/>
  <c r="X1115" i="6"/>
  <c r="AB1115" i="6"/>
  <c r="AF1115" i="6"/>
  <c r="Y1115" i="6"/>
  <c r="AC1115" i="6"/>
  <c r="AG1115" i="6"/>
  <c r="V1115" i="6"/>
  <c r="Z1115" i="6"/>
  <c r="AD1115" i="6"/>
  <c r="AH1115" i="6"/>
  <c r="W1115" i="6"/>
  <c r="AA1115" i="6"/>
  <c r="AE1115" i="6"/>
  <c r="X1111" i="6"/>
  <c r="AB1111" i="6"/>
  <c r="AF1111" i="6"/>
  <c r="Y1111" i="6"/>
  <c r="AC1111" i="6"/>
  <c r="AG1111" i="6"/>
  <c r="V1111" i="6"/>
  <c r="Z1111" i="6"/>
  <c r="AD1111" i="6"/>
  <c r="AH1111" i="6"/>
  <c r="W1111" i="6"/>
  <c r="AA1111" i="6"/>
  <c r="AE1111" i="6"/>
  <c r="X1107" i="6"/>
  <c r="AB1107" i="6"/>
  <c r="AF1107" i="6"/>
  <c r="Y1107" i="6"/>
  <c r="AC1107" i="6"/>
  <c r="AG1107" i="6"/>
  <c r="V1107" i="6"/>
  <c r="Z1107" i="6"/>
  <c r="AD1107" i="6"/>
  <c r="AH1107" i="6"/>
  <c r="AA1107" i="6"/>
  <c r="AE1107" i="6"/>
  <c r="W1107" i="6"/>
  <c r="X1103" i="6"/>
  <c r="AB1103" i="6"/>
  <c r="AF1103" i="6"/>
  <c r="Y1103" i="6"/>
  <c r="AC1103" i="6"/>
  <c r="AG1103" i="6"/>
  <c r="V1103" i="6"/>
  <c r="Z1103" i="6"/>
  <c r="AD1103" i="6"/>
  <c r="AH1103" i="6"/>
  <c r="AE1103" i="6"/>
  <c r="W1103" i="6"/>
  <c r="AA1103" i="6"/>
  <c r="X1099" i="6"/>
  <c r="AB1099" i="6"/>
  <c r="AF1099" i="6"/>
  <c r="Y1099" i="6"/>
  <c r="AC1099" i="6"/>
  <c r="AG1099" i="6"/>
  <c r="V1099" i="6"/>
  <c r="Z1099" i="6"/>
  <c r="AD1099" i="6"/>
  <c r="AH1099" i="6"/>
  <c r="W1099" i="6"/>
  <c r="AA1099" i="6"/>
  <c r="AE1099" i="6"/>
  <c r="X1095" i="6"/>
  <c r="AB1095" i="6"/>
  <c r="AF1095" i="6"/>
  <c r="Y1095" i="6"/>
  <c r="AC1095" i="6"/>
  <c r="AG1095" i="6"/>
  <c r="V1095" i="6"/>
  <c r="Z1095" i="6"/>
  <c r="AD1095" i="6"/>
  <c r="AH1095" i="6"/>
  <c r="W1095" i="6"/>
  <c r="AA1095" i="6"/>
  <c r="AE1095" i="6"/>
  <c r="X1091" i="6"/>
  <c r="AB1091" i="6"/>
  <c r="AF1091" i="6"/>
  <c r="Y1091" i="6"/>
  <c r="AC1091" i="6"/>
  <c r="AG1091" i="6"/>
  <c r="V1091" i="6"/>
  <c r="Z1091" i="6"/>
  <c r="AD1091" i="6"/>
  <c r="AH1091" i="6"/>
  <c r="AA1091" i="6"/>
  <c r="AE1091" i="6"/>
  <c r="W1091" i="6"/>
  <c r="X1087" i="6"/>
  <c r="AB1087" i="6"/>
  <c r="AF1087" i="6"/>
  <c r="Y1087" i="6"/>
  <c r="AC1087" i="6"/>
  <c r="AG1087" i="6"/>
  <c r="V1087" i="6"/>
  <c r="Z1087" i="6"/>
  <c r="AD1087" i="6"/>
  <c r="AH1087" i="6"/>
  <c r="W1087" i="6"/>
  <c r="AA1087" i="6"/>
  <c r="AE1087" i="6"/>
  <c r="X1083" i="6"/>
  <c r="AB1083" i="6"/>
  <c r="AF1083" i="6"/>
  <c r="Y1083" i="6"/>
  <c r="AC1083" i="6"/>
  <c r="AG1083" i="6"/>
  <c r="V1083" i="6"/>
  <c r="Z1083" i="6"/>
  <c r="AD1083" i="6"/>
  <c r="AH1083" i="6"/>
  <c r="W1083" i="6"/>
  <c r="AA1083" i="6"/>
  <c r="AE1083" i="6"/>
  <c r="X1079" i="6"/>
  <c r="AB1079" i="6"/>
  <c r="AF1079" i="6"/>
  <c r="Y1079" i="6"/>
  <c r="AC1079" i="6"/>
  <c r="AG1079" i="6"/>
  <c r="V1079" i="6"/>
  <c r="Z1079" i="6"/>
  <c r="AD1079" i="6"/>
  <c r="AH1079" i="6"/>
  <c r="W1079" i="6"/>
  <c r="AA1079" i="6"/>
  <c r="AE1079" i="6"/>
  <c r="X1075" i="6"/>
  <c r="AB1075" i="6"/>
  <c r="AF1075" i="6"/>
  <c r="Y1075" i="6"/>
  <c r="AC1075" i="6"/>
  <c r="AG1075" i="6"/>
  <c r="V1075" i="6"/>
  <c r="Z1075" i="6"/>
  <c r="AD1075" i="6"/>
  <c r="AH1075" i="6"/>
  <c r="W1075" i="6"/>
  <c r="AA1075" i="6"/>
  <c r="AE1075" i="6"/>
  <c r="X1071" i="6"/>
  <c r="AB1071" i="6"/>
  <c r="AF1071" i="6"/>
  <c r="Y1071" i="6"/>
  <c r="AC1071" i="6"/>
  <c r="AG1071" i="6"/>
  <c r="V1071" i="6"/>
  <c r="Z1071" i="6"/>
  <c r="AD1071" i="6"/>
  <c r="AH1071" i="6"/>
  <c r="W1071" i="6"/>
  <c r="AA1071" i="6"/>
  <c r="AE1071" i="6"/>
  <c r="X1067" i="6"/>
  <c r="AB1067" i="6"/>
  <c r="AF1067" i="6"/>
  <c r="Y1067" i="6"/>
  <c r="AC1067" i="6"/>
  <c r="AG1067" i="6"/>
  <c r="V1067" i="6"/>
  <c r="Z1067" i="6"/>
  <c r="AD1067" i="6"/>
  <c r="AH1067" i="6"/>
  <c r="W1067" i="6"/>
  <c r="AA1067" i="6"/>
  <c r="AE1067" i="6"/>
  <c r="X1063" i="6"/>
  <c r="AB1063" i="6"/>
  <c r="AF1063" i="6"/>
  <c r="Y1063" i="6"/>
  <c r="AC1063" i="6"/>
  <c r="AG1063" i="6"/>
  <c r="V1063" i="6"/>
  <c r="Z1063" i="6"/>
  <c r="AD1063" i="6"/>
  <c r="AH1063" i="6"/>
  <c r="W1063" i="6"/>
  <c r="AA1063" i="6"/>
  <c r="AE1063" i="6"/>
  <c r="X1059" i="6"/>
  <c r="AB1059" i="6"/>
  <c r="AF1059" i="6"/>
  <c r="Y1059" i="6"/>
  <c r="AC1059" i="6"/>
  <c r="AG1059" i="6"/>
  <c r="V1059" i="6"/>
  <c r="Z1059" i="6"/>
  <c r="AD1059" i="6"/>
  <c r="AH1059" i="6"/>
  <c r="W1059" i="6"/>
  <c r="AA1059" i="6"/>
  <c r="AE1059" i="6"/>
  <c r="X1055" i="6"/>
  <c r="AB1055" i="6"/>
  <c r="AF1055" i="6"/>
  <c r="Y1055" i="6"/>
  <c r="AC1055" i="6"/>
  <c r="AG1055" i="6"/>
  <c r="V1055" i="6"/>
  <c r="Z1055" i="6"/>
  <c r="AD1055" i="6"/>
  <c r="AH1055" i="6"/>
  <c r="W1055" i="6"/>
  <c r="AA1055" i="6"/>
  <c r="AE1055" i="6"/>
  <c r="X1051" i="6"/>
  <c r="AB1051" i="6"/>
  <c r="AF1051" i="6"/>
  <c r="Y1051" i="6"/>
  <c r="AC1051" i="6"/>
  <c r="AG1051" i="6"/>
  <c r="V1051" i="6"/>
  <c r="Z1051" i="6"/>
  <c r="AD1051" i="6"/>
  <c r="AH1051" i="6"/>
  <c r="W1051" i="6"/>
  <c r="AA1051" i="6"/>
  <c r="AE1051" i="6"/>
  <c r="X1047" i="6"/>
  <c r="AB1047" i="6"/>
  <c r="AF1047" i="6"/>
  <c r="Y1047" i="6"/>
  <c r="AC1047" i="6"/>
  <c r="AG1047" i="6"/>
  <c r="V1047" i="6"/>
  <c r="Z1047" i="6"/>
  <c r="AD1047" i="6"/>
  <c r="AH1047" i="6"/>
  <c r="W1047" i="6"/>
  <c r="AA1047" i="6"/>
  <c r="AE1047" i="6"/>
  <c r="X1043" i="6"/>
  <c r="AB1043" i="6"/>
  <c r="AF1043" i="6"/>
  <c r="Y1043" i="6"/>
  <c r="AC1043" i="6"/>
  <c r="AG1043" i="6"/>
  <c r="V1043" i="6"/>
  <c r="Z1043" i="6"/>
  <c r="AD1043" i="6"/>
  <c r="AH1043" i="6"/>
  <c r="W1043" i="6"/>
  <c r="AA1043" i="6"/>
  <c r="AE1043" i="6"/>
  <c r="X1039" i="6"/>
  <c r="AB1039" i="6"/>
  <c r="AF1039" i="6"/>
  <c r="Y1039" i="6"/>
  <c r="AC1039" i="6"/>
  <c r="AG1039" i="6"/>
  <c r="V1039" i="6"/>
  <c r="Z1039" i="6"/>
  <c r="AD1039" i="6"/>
  <c r="AH1039" i="6"/>
  <c r="W1039" i="6"/>
  <c r="AA1039" i="6"/>
  <c r="AE1039" i="6"/>
  <c r="X1035" i="6"/>
  <c r="AB1035" i="6"/>
  <c r="AF1035" i="6"/>
  <c r="Y1035" i="6"/>
  <c r="AC1035" i="6"/>
  <c r="AG1035" i="6"/>
  <c r="V1035" i="6"/>
  <c r="Z1035" i="6"/>
  <c r="AD1035" i="6"/>
  <c r="AH1035" i="6"/>
  <c r="W1035" i="6"/>
  <c r="AA1035" i="6"/>
  <c r="AE1035" i="6"/>
  <c r="X1031" i="6"/>
  <c r="AB1031" i="6"/>
  <c r="AF1031" i="6"/>
  <c r="Y1031" i="6"/>
  <c r="AC1031" i="6"/>
  <c r="AG1031" i="6"/>
  <c r="V1031" i="6"/>
  <c r="Z1031" i="6"/>
  <c r="AD1031" i="6"/>
  <c r="AH1031" i="6"/>
  <c r="W1031" i="6"/>
  <c r="AA1031" i="6"/>
  <c r="AE1031" i="6"/>
  <c r="X1027" i="6"/>
  <c r="AB1027" i="6"/>
  <c r="AF1027" i="6"/>
  <c r="Y1027" i="6"/>
  <c r="AC1027" i="6"/>
  <c r="AG1027" i="6"/>
  <c r="V1027" i="6"/>
  <c r="Z1027" i="6"/>
  <c r="AD1027" i="6"/>
  <c r="AH1027" i="6"/>
  <c r="W1027" i="6"/>
  <c r="AA1027" i="6"/>
  <c r="AE1027" i="6"/>
  <c r="X1023" i="6"/>
  <c r="AB1023" i="6"/>
  <c r="AF1023" i="6"/>
  <c r="Y1023" i="6"/>
  <c r="AC1023" i="6"/>
  <c r="AG1023" i="6"/>
  <c r="V1023" i="6"/>
  <c r="Z1023" i="6"/>
  <c r="AD1023" i="6"/>
  <c r="AH1023" i="6"/>
  <c r="W1023" i="6"/>
  <c r="AA1023" i="6"/>
  <c r="AE1023" i="6"/>
  <c r="X1019" i="6"/>
  <c r="AB1019" i="6"/>
  <c r="AF1019" i="6"/>
  <c r="Y1019" i="6"/>
  <c r="AC1019" i="6"/>
  <c r="AG1019" i="6"/>
  <c r="V1019" i="6"/>
  <c r="Z1019" i="6"/>
  <c r="AD1019" i="6"/>
  <c r="AH1019" i="6"/>
  <c r="W1019" i="6"/>
  <c r="AA1019" i="6"/>
  <c r="AE1019" i="6"/>
  <c r="X1015" i="6"/>
  <c r="AB1015" i="6"/>
  <c r="AF1015" i="6"/>
  <c r="Y1015" i="6"/>
  <c r="AC1015" i="6"/>
  <c r="AG1015" i="6"/>
  <c r="V1015" i="6"/>
  <c r="Z1015" i="6"/>
  <c r="AD1015" i="6"/>
  <c r="AH1015" i="6"/>
  <c r="W1015" i="6"/>
  <c r="AA1015" i="6"/>
  <c r="AE1015" i="6"/>
  <c r="X1011" i="6"/>
  <c r="AB1011" i="6"/>
  <c r="AF1011" i="6"/>
  <c r="Y1011" i="6"/>
  <c r="AC1011" i="6"/>
  <c r="AG1011" i="6"/>
  <c r="V1011" i="6"/>
  <c r="Z1011" i="6"/>
  <c r="AD1011" i="6"/>
  <c r="AH1011" i="6"/>
  <c r="W1011" i="6"/>
  <c r="AA1011" i="6"/>
  <c r="AE1011" i="6"/>
  <c r="X1007" i="6"/>
  <c r="AB1007" i="6"/>
  <c r="AF1007" i="6"/>
  <c r="Y1007" i="6"/>
  <c r="AC1007" i="6"/>
  <c r="AG1007" i="6"/>
  <c r="V1007" i="6"/>
  <c r="Z1007" i="6"/>
  <c r="AD1007" i="6"/>
  <c r="AH1007" i="6"/>
  <c r="W1007" i="6"/>
  <c r="AA1007" i="6"/>
  <c r="AE1007" i="6"/>
  <c r="X1003" i="6"/>
  <c r="AB1003" i="6"/>
  <c r="AF1003" i="6"/>
  <c r="Y1003" i="6"/>
  <c r="AC1003" i="6"/>
  <c r="AG1003" i="6"/>
  <c r="V1003" i="6"/>
  <c r="Z1003" i="6"/>
  <c r="AD1003" i="6"/>
  <c r="AH1003" i="6"/>
  <c r="W1003" i="6"/>
  <c r="AA1003" i="6"/>
  <c r="AE1003" i="6"/>
  <c r="X999" i="6"/>
  <c r="AB999" i="6"/>
  <c r="AF999" i="6"/>
  <c r="Y999" i="6"/>
  <c r="AC999" i="6"/>
  <c r="AG999" i="6"/>
  <c r="V999" i="6"/>
  <c r="Z999" i="6"/>
  <c r="AD999" i="6"/>
  <c r="AH999" i="6"/>
  <c r="W999" i="6"/>
  <c r="AA999" i="6"/>
  <c r="AE999" i="6"/>
  <c r="X995" i="6"/>
  <c r="AB995" i="6"/>
  <c r="AF995" i="6"/>
  <c r="Y995" i="6"/>
  <c r="AC995" i="6"/>
  <c r="AG995" i="6"/>
  <c r="V995" i="6"/>
  <c r="Z995" i="6"/>
  <c r="AD995" i="6"/>
  <c r="AH995" i="6"/>
  <c r="W995" i="6"/>
  <c r="AA995" i="6"/>
  <c r="AE995" i="6"/>
  <c r="X991" i="6"/>
  <c r="AB991" i="6"/>
  <c r="AF991" i="6"/>
  <c r="Y991" i="6"/>
  <c r="AC991" i="6"/>
  <c r="AG991" i="6"/>
  <c r="V991" i="6"/>
  <c r="Z991" i="6"/>
  <c r="AD991" i="6"/>
  <c r="AH991" i="6"/>
  <c r="W991" i="6"/>
  <c r="AA991" i="6"/>
  <c r="AE991" i="6"/>
  <c r="X987" i="6"/>
  <c r="AB987" i="6"/>
  <c r="AF987" i="6"/>
  <c r="Y987" i="6"/>
  <c r="AC987" i="6"/>
  <c r="AG987" i="6"/>
  <c r="V987" i="6"/>
  <c r="Z987" i="6"/>
  <c r="AD987" i="6"/>
  <c r="AH987" i="6"/>
  <c r="W987" i="6"/>
  <c r="AA987" i="6"/>
  <c r="AE987" i="6"/>
  <c r="X983" i="6"/>
  <c r="AB983" i="6"/>
  <c r="AF983" i="6"/>
  <c r="Y983" i="6"/>
  <c r="AC983" i="6"/>
  <c r="AG983" i="6"/>
  <c r="V983" i="6"/>
  <c r="Z983" i="6"/>
  <c r="AD983" i="6"/>
  <c r="AH983" i="6"/>
  <c r="W983" i="6"/>
  <c r="AA983" i="6"/>
  <c r="AE983" i="6"/>
  <c r="X979" i="6"/>
  <c r="AB979" i="6"/>
  <c r="AF979" i="6"/>
  <c r="Y979" i="6"/>
  <c r="AC979" i="6"/>
  <c r="AG979" i="6"/>
  <c r="V979" i="6"/>
  <c r="Z979" i="6"/>
  <c r="AD979" i="6"/>
  <c r="AH979" i="6"/>
  <c r="W979" i="6"/>
  <c r="AA979" i="6"/>
  <c r="AE979" i="6"/>
  <c r="X975" i="6"/>
  <c r="AB975" i="6"/>
  <c r="AF975" i="6"/>
  <c r="Y975" i="6"/>
  <c r="AC975" i="6"/>
  <c r="AG975" i="6"/>
  <c r="V975" i="6"/>
  <c r="Z975" i="6"/>
  <c r="AD975" i="6"/>
  <c r="AH975" i="6"/>
  <c r="W975" i="6"/>
  <c r="AA975" i="6"/>
  <c r="AE975" i="6"/>
  <c r="X971" i="6"/>
  <c r="AB971" i="6"/>
  <c r="AF971" i="6"/>
  <c r="Y971" i="6"/>
  <c r="AC971" i="6"/>
  <c r="AG971" i="6"/>
  <c r="V971" i="6"/>
  <c r="Z971" i="6"/>
  <c r="AD971" i="6"/>
  <c r="AH971" i="6"/>
  <c r="W971" i="6"/>
  <c r="AA971" i="6"/>
  <c r="AE971" i="6"/>
  <c r="X967" i="6"/>
  <c r="AB967" i="6"/>
  <c r="AF967" i="6"/>
  <c r="Y967" i="6"/>
  <c r="AC967" i="6"/>
  <c r="AG967" i="6"/>
  <c r="V967" i="6"/>
  <c r="Z967" i="6"/>
  <c r="AD967" i="6"/>
  <c r="AH967" i="6"/>
  <c r="W967" i="6"/>
  <c r="AA967" i="6"/>
  <c r="AE967" i="6"/>
  <c r="X963" i="6"/>
  <c r="AB963" i="6"/>
  <c r="AF963" i="6"/>
  <c r="Y963" i="6"/>
  <c r="AC963" i="6"/>
  <c r="AG963" i="6"/>
  <c r="V963" i="6"/>
  <c r="Z963" i="6"/>
  <c r="AD963" i="6"/>
  <c r="AH963" i="6"/>
  <c r="W963" i="6"/>
  <c r="AA963" i="6"/>
  <c r="AE963" i="6"/>
  <c r="X959" i="6"/>
  <c r="AB959" i="6"/>
  <c r="AF959" i="6"/>
  <c r="Y959" i="6"/>
  <c r="AC959" i="6"/>
  <c r="AG959" i="6"/>
  <c r="V959" i="6"/>
  <c r="Z959" i="6"/>
  <c r="AD959" i="6"/>
  <c r="AH959" i="6"/>
  <c r="W959" i="6"/>
  <c r="AA959" i="6"/>
  <c r="AE959" i="6"/>
  <c r="X955" i="6"/>
  <c r="AB955" i="6"/>
  <c r="AF955" i="6"/>
  <c r="Y955" i="6"/>
  <c r="AC955" i="6"/>
  <c r="AG955" i="6"/>
  <c r="V955" i="6"/>
  <c r="Z955" i="6"/>
  <c r="AD955" i="6"/>
  <c r="AH955" i="6"/>
  <c r="W955" i="6"/>
  <c r="AA955" i="6"/>
  <c r="AE955" i="6"/>
  <c r="X951" i="6"/>
  <c r="AB951" i="6"/>
  <c r="AF951" i="6"/>
  <c r="Y951" i="6"/>
  <c r="AC951" i="6"/>
  <c r="AG951" i="6"/>
  <c r="V951" i="6"/>
  <c r="Z951" i="6"/>
  <c r="AD951" i="6"/>
  <c r="AH951" i="6"/>
  <c r="W951" i="6"/>
  <c r="AA951" i="6"/>
  <c r="AE951" i="6"/>
  <c r="X947" i="6"/>
  <c r="AB947" i="6"/>
  <c r="AF947" i="6"/>
  <c r="Y947" i="6"/>
  <c r="AC947" i="6"/>
  <c r="AG947" i="6"/>
  <c r="V947" i="6"/>
  <c r="Z947" i="6"/>
  <c r="AD947" i="6"/>
  <c r="AH947" i="6"/>
  <c r="W947" i="6"/>
  <c r="AA947" i="6"/>
  <c r="AE947" i="6"/>
  <c r="X943" i="6"/>
  <c r="AB943" i="6"/>
  <c r="AF943" i="6"/>
  <c r="Y943" i="6"/>
  <c r="AC943" i="6"/>
  <c r="AG943" i="6"/>
  <c r="V943" i="6"/>
  <c r="Z943" i="6"/>
  <c r="AD943" i="6"/>
  <c r="AH943" i="6"/>
  <c r="W943" i="6"/>
  <c r="AA943" i="6"/>
  <c r="AE943" i="6"/>
  <c r="X939" i="6"/>
  <c r="AB939" i="6"/>
  <c r="AF939" i="6"/>
  <c r="Y939" i="6"/>
  <c r="AC939" i="6"/>
  <c r="AG939" i="6"/>
  <c r="V939" i="6"/>
  <c r="Z939" i="6"/>
  <c r="AD939" i="6"/>
  <c r="AH939" i="6"/>
  <c r="W939" i="6"/>
  <c r="AA939" i="6"/>
  <c r="AE939" i="6"/>
  <c r="W935" i="6"/>
  <c r="AA935" i="6"/>
  <c r="AE935" i="6"/>
  <c r="X935" i="6"/>
  <c r="Y935" i="6"/>
  <c r="AC935" i="6"/>
  <c r="AG935" i="6"/>
  <c r="AD935" i="6"/>
  <c r="V935" i="6"/>
  <c r="AF935" i="6"/>
  <c r="Z935" i="6"/>
  <c r="AH935" i="6"/>
  <c r="AB935" i="6"/>
  <c r="W931" i="6"/>
  <c r="AA931" i="6"/>
  <c r="AE931" i="6"/>
  <c r="X931" i="6"/>
  <c r="AB931" i="6"/>
  <c r="AF931" i="6"/>
  <c r="Y931" i="6"/>
  <c r="AC931" i="6"/>
  <c r="AG931" i="6"/>
  <c r="V931" i="6"/>
  <c r="Z931" i="6"/>
  <c r="AD931" i="6"/>
  <c r="AH931" i="6"/>
  <c r="W927" i="6"/>
  <c r="AA927" i="6"/>
  <c r="AE927" i="6"/>
  <c r="X927" i="6"/>
  <c r="AB927" i="6"/>
  <c r="AF927" i="6"/>
  <c r="Y927" i="6"/>
  <c r="AC927" i="6"/>
  <c r="AG927" i="6"/>
  <c r="V927" i="6"/>
  <c r="Z927" i="6"/>
  <c r="AD927" i="6"/>
  <c r="AH927" i="6"/>
  <c r="W923" i="6"/>
  <c r="AA923" i="6"/>
  <c r="AE923" i="6"/>
  <c r="X923" i="6"/>
  <c r="AB923" i="6"/>
  <c r="AF923" i="6"/>
  <c r="Y923" i="6"/>
  <c r="AC923" i="6"/>
  <c r="AG923" i="6"/>
  <c r="V923" i="6"/>
  <c r="Z923" i="6"/>
  <c r="AD923" i="6"/>
  <c r="AH923" i="6"/>
  <c r="W919" i="6"/>
  <c r="AA919" i="6"/>
  <c r="AE919" i="6"/>
  <c r="X919" i="6"/>
  <c r="AB919" i="6"/>
  <c r="AF919" i="6"/>
  <c r="Y919" i="6"/>
  <c r="AC919" i="6"/>
  <c r="AG919" i="6"/>
  <c r="V919" i="6"/>
  <c r="Z919" i="6"/>
  <c r="AD919" i="6"/>
  <c r="AH919" i="6"/>
  <c r="W915" i="6"/>
  <c r="AA915" i="6"/>
  <c r="AE915" i="6"/>
  <c r="X915" i="6"/>
  <c r="AB915" i="6"/>
  <c r="AF915" i="6"/>
  <c r="Y915" i="6"/>
  <c r="AC915" i="6"/>
  <c r="AG915" i="6"/>
  <c r="V915" i="6"/>
  <c r="Z915" i="6"/>
  <c r="AD915" i="6"/>
  <c r="AH915" i="6"/>
  <c r="W911" i="6"/>
  <c r="AA911" i="6"/>
  <c r="AE911" i="6"/>
  <c r="X911" i="6"/>
  <c r="AB911" i="6"/>
  <c r="AF911" i="6"/>
  <c r="Y911" i="6"/>
  <c r="AC911" i="6"/>
  <c r="AG911" i="6"/>
  <c r="V911" i="6"/>
  <c r="Z911" i="6"/>
  <c r="AD911" i="6"/>
  <c r="AH911" i="6"/>
  <c r="W907" i="6"/>
  <c r="AA907" i="6"/>
  <c r="AE907" i="6"/>
  <c r="X907" i="6"/>
  <c r="AB907" i="6"/>
  <c r="AF907" i="6"/>
  <c r="Y907" i="6"/>
  <c r="AC907" i="6"/>
  <c r="AG907" i="6"/>
  <c r="V907" i="6"/>
  <c r="Z907" i="6"/>
  <c r="AD907" i="6"/>
  <c r="AH907" i="6"/>
  <c r="W903" i="6"/>
  <c r="AA903" i="6"/>
  <c r="AE903" i="6"/>
  <c r="X903" i="6"/>
  <c r="AB903" i="6"/>
  <c r="AF903" i="6"/>
  <c r="Y903" i="6"/>
  <c r="AC903" i="6"/>
  <c r="AG903" i="6"/>
  <c r="V903" i="6"/>
  <c r="Z903" i="6"/>
  <c r="AD903" i="6"/>
  <c r="AH903" i="6"/>
  <c r="W899" i="6"/>
  <c r="AA899" i="6"/>
  <c r="AE899" i="6"/>
  <c r="X899" i="6"/>
  <c r="AB899" i="6"/>
  <c r="AF899" i="6"/>
  <c r="Y899" i="6"/>
  <c r="AC899" i="6"/>
  <c r="AG899" i="6"/>
  <c r="V899" i="6"/>
  <c r="Z899" i="6"/>
  <c r="AD899" i="6"/>
  <c r="AH899" i="6"/>
  <c r="W895" i="6"/>
  <c r="AA895" i="6"/>
  <c r="AE895" i="6"/>
  <c r="X895" i="6"/>
  <c r="AB895" i="6"/>
  <c r="AF895" i="6"/>
  <c r="Y895" i="6"/>
  <c r="AC895" i="6"/>
  <c r="AG895" i="6"/>
  <c r="V895" i="6"/>
  <c r="Z895" i="6"/>
  <c r="AD895" i="6"/>
  <c r="AH895" i="6"/>
  <c r="W891" i="6"/>
  <c r="AA891" i="6"/>
  <c r="AE891" i="6"/>
  <c r="X891" i="6"/>
  <c r="AB891" i="6"/>
  <c r="AF891" i="6"/>
  <c r="Y891" i="6"/>
  <c r="AC891" i="6"/>
  <c r="AG891" i="6"/>
  <c r="V891" i="6"/>
  <c r="Z891" i="6"/>
  <c r="AD891" i="6"/>
  <c r="AH891" i="6"/>
  <c r="W887" i="6"/>
  <c r="AA887" i="6"/>
  <c r="AE887" i="6"/>
  <c r="X887" i="6"/>
  <c r="AB887" i="6"/>
  <c r="AF887" i="6"/>
  <c r="Y887" i="6"/>
  <c r="AC887" i="6"/>
  <c r="AG887" i="6"/>
  <c r="V887" i="6"/>
  <c r="Z887" i="6"/>
  <c r="AD887" i="6"/>
  <c r="AH887" i="6"/>
  <c r="W883" i="6"/>
  <c r="AA883" i="6"/>
  <c r="AE883" i="6"/>
  <c r="X883" i="6"/>
  <c r="AB883" i="6"/>
  <c r="AF883" i="6"/>
  <c r="Y883" i="6"/>
  <c r="AC883" i="6"/>
  <c r="AG883" i="6"/>
  <c r="V883" i="6"/>
  <c r="Z883" i="6"/>
  <c r="AD883" i="6"/>
  <c r="AH883" i="6"/>
  <c r="W879" i="6"/>
  <c r="AA879" i="6"/>
  <c r="AE879" i="6"/>
  <c r="X879" i="6"/>
  <c r="AB879" i="6"/>
  <c r="AF879" i="6"/>
  <c r="Y879" i="6"/>
  <c r="AC879" i="6"/>
  <c r="AG879" i="6"/>
  <c r="V879" i="6"/>
  <c r="Z879" i="6"/>
  <c r="AD879" i="6"/>
  <c r="AH879" i="6"/>
  <c r="W875" i="6"/>
  <c r="AA875" i="6"/>
  <c r="AE875" i="6"/>
  <c r="X875" i="6"/>
  <c r="AB875" i="6"/>
  <c r="AF875" i="6"/>
  <c r="Y875" i="6"/>
  <c r="AC875" i="6"/>
  <c r="AG875" i="6"/>
  <c r="V875" i="6"/>
  <c r="Z875" i="6"/>
  <c r="AD875" i="6"/>
  <c r="AH875" i="6"/>
  <c r="W871" i="6"/>
  <c r="AA871" i="6"/>
  <c r="AE871" i="6"/>
  <c r="X871" i="6"/>
  <c r="AB871" i="6"/>
  <c r="AF871" i="6"/>
  <c r="Y871" i="6"/>
  <c r="AC871" i="6"/>
  <c r="AG871" i="6"/>
  <c r="V871" i="6"/>
  <c r="Z871" i="6"/>
  <c r="AD871" i="6"/>
  <c r="AH871" i="6"/>
  <c r="W867" i="6"/>
  <c r="AA867" i="6"/>
  <c r="AE867" i="6"/>
  <c r="X867" i="6"/>
  <c r="AB867" i="6"/>
  <c r="AF867" i="6"/>
  <c r="Y867" i="6"/>
  <c r="AC867" i="6"/>
  <c r="AG867" i="6"/>
  <c r="V867" i="6"/>
  <c r="Z867" i="6"/>
  <c r="AD867" i="6"/>
  <c r="AH867" i="6"/>
  <c r="W863" i="6"/>
  <c r="AA863" i="6"/>
  <c r="AE863" i="6"/>
  <c r="X863" i="6"/>
  <c r="AB863" i="6"/>
  <c r="AF863" i="6"/>
  <c r="Y863" i="6"/>
  <c r="AC863" i="6"/>
  <c r="AG863" i="6"/>
  <c r="V863" i="6"/>
  <c r="Z863" i="6"/>
  <c r="AD863" i="6"/>
  <c r="AH863" i="6"/>
  <c r="W859" i="6"/>
  <c r="AA859" i="6"/>
  <c r="AE859" i="6"/>
  <c r="X859" i="6"/>
  <c r="AB859" i="6"/>
  <c r="AF859" i="6"/>
  <c r="Y859" i="6"/>
  <c r="AC859" i="6"/>
  <c r="AG859" i="6"/>
  <c r="V859" i="6"/>
  <c r="Z859" i="6"/>
  <c r="AD859" i="6"/>
  <c r="AH859" i="6"/>
  <c r="W855" i="6"/>
  <c r="AA855" i="6"/>
  <c r="AE855" i="6"/>
  <c r="X855" i="6"/>
  <c r="AB855" i="6"/>
  <c r="AF855" i="6"/>
  <c r="Y855" i="6"/>
  <c r="AC855" i="6"/>
  <c r="AG855" i="6"/>
  <c r="V855" i="6"/>
  <c r="Z855" i="6"/>
  <c r="AD855" i="6"/>
  <c r="AH855" i="6"/>
  <c r="W851" i="6"/>
  <c r="AA851" i="6"/>
  <c r="AE851" i="6"/>
  <c r="X851" i="6"/>
  <c r="AB851" i="6"/>
  <c r="AF851" i="6"/>
  <c r="Y851" i="6"/>
  <c r="AC851" i="6"/>
  <c r="AG851" i="6"/>
  <c r="V851" i="6"/>
  <c r="Z851" i="6"/>
  <c r="AD851" i="6"/>
  <c r="AH851" i="6"/>
  <c r="W847" i="6"/>
  <c r="AA847" i="6"/>
  <c r="AE847" i="6"/>
  <c r="X847" i="6"/>
  <c r="AB847" i="6"/>
  <c r="AF847" i="6"/>
  <c r="Y847" i="6"/>
  <c r="AC847" i="6"/>
  <c r="AG847" i="6"/>
  <c r="V847" i="6"/>
  <c r="Z847" i="6"/>
  <c r="AD847" i="6"/>
  <c r="AH847" i="6"/>
  <c r="W843" i="6"/>
  <c r="AA843" i="6"/>
  <c r="AE843" i="6"/>
  <c r="X843" i="6"/>
  <c r="AB843" i="6"/>
  <c r="AF843" i="6"/>
  <c r="Y843" i="6"/>
  <c r="AC843" i="6"/>
  <c r="AG843" i="6"/>
  <c r="V843" i="6"/>
  <c r="Z843" i="6"/>
  <c r="AD843" i="6"/>
  <c r="AH843" i="6"/>
  <c r="W839" i="6"/>
  <c r="AA839" i="6"/>
  <c r="AE839" i="6"/>
  <c r="X839" i="6"/>
  <c r="AB839" i="6"/>
  <c r="AF839" i="6"/>
  <c r="Y839" i="6"/>
  <c r="AC839" i="6"/>
  <c r="AG839" i="6"/>
  <c r="V839" i="6"/>
  <c r="Z839" i="6"/>
  <c r="AD839" i="6"/>
  <c r="AH839" i="6"/>
  <c r="W835" i="6"/>
  <c r="AA835" i="6"/>
  <c r="AE835" i="6"/>
  <c r="X835" i="6"/>
  <c r="AB835" i="6"/>
  <c r="AF835" i="6"/>
  <c r="Y835" i="6"/>
  <c r="AC835" i="6"/>
  <c r="AG835" i="6"/>
  <c r="V835" i="6"/>
  <c r="Z835" i="6"/>
  <c r="AD835" i="6"/>
  <c r="AH835" i="6"/>
  <c r="W831" i="6"/>
  <c r="AA831" i="6"/>
  <c r="AE831" i="6"/>
  <c r="X831" i="6"/>
  <c r="AB831" i="6"/>
  <c r="AF831" i="6"/>
  <c r="Y831" i="6"/>
  <c r="AC831" i="6"/>
  <c r="AG831" i="6"/>
  <c r="V831" i="6"/>
  <c r="Z831" i="6"/>
  <c r="AD831" i="6"/>
  <c r="AH831" i="6"/>
  <c r="V827" i="6"/>
  <c r="Z827" i="6"/>
  <c r="AD827" i="6"/>
  <c r="AH827" i="6"/>
  <c r="W827" i="6"/>
  <c r="AA827" i="6"/>
  <c r="AE827" i="6"/>
  <c r="AB827" i="6"/>
  <c r="AC827" i="6"/>
  <c r="X827" i="6"/>
  <c r="AF827" i="6"/>
  <c r="Y827" i="6"/>
  <c r="AG827" i="6"/>
  <c r="X823" i="6"/>
  <c r="AB823" i="6"/>
  <c r="Y823" i="6"/>
  <c r="AC823" i="6"/>
  <c r="V823" i="6"/>
  <c r="Z823" i="6"/>
  <c r="AD823" i="6"/>
  <c r="AH823" i="6"/>
  <c r="W823" i="6"/>
  <c r="AA823" i="6"/>
  <c r="AE823" i="6"/>
  <c r="AF823" i="6"/>
  <c r="AG823" i="6"/>
  <c r="X819" i="6"/>
  <c r="AB819" i="6"/>
  <c r="AF819" i="6"/>
  <c r="Y819" i="6"/>
  <c r="AC819" i="6"/>
  <c r="AG819" i="6"/>
  <c r="V819" i="6"/>
  <c r="Z819" i="6"/>
  <c r="AD819" i="6"/>
  <c r="AH819" i="6"/>
  <c r="W819" i="6"/>
  <c r="AA819" i="6"/>
  <c r="AE819" i="6"/>
  <c r="X815" i="6"/>
  <c r="AB815" i="6"/>
  <c r="AF815" i="6"/>
  <c r="Y815" i="6"/>
  <c r="AC815" i="6"/>
  <c r="AG815" i="6"/>
  <c r="V815" i="6"/>
  <c r="Z815" i="6"/>
  <c r="AD815" i="6"/>
  <c r="AH815" i="6"/>
  <c r="W815" i="6"/>
  <c r="AA815" i="6"/>
  <c r="AE815" i="6"/>
  <c r="X811" i="6"/>
  <c r="AB811" i="6"/>
  <c r="AF811" i="6"/>
  <c r="Y811" i="6"/>
  <c r="AC811" i="6"/>
  <c r="AG811" i="6"/>
  <c r="V811" i="6"/>
  <c r="Z811" i="6"/>
  <c r="AD811" i="6"/>
  <c r="AH811" i="6"/>
  <c r="W811" i="6"/>
  <c r="AA811" i="6"/>
  <c r="AE811" i="6"/>
  <c r="X807" i="6"/>
  <c r="AB807" i="6"/>
  <c r="AF807" i="6"/>
  <c r="Y807" i="6"/>
  <c r="AC807" i="6"/>
  <c r="AG807" i="6"/>
  <c r="V807" i="6"/>
  <c r="Z807" i="6"/>
  <c r="AD807" i="6"/>
  <c r="AH807" i="6"/>
  <c r="W807" i="6"/>
  <c r="AA807" i="6"/>
  <c r="AE807" i="6"/>
  <c r="X803" i="6"/>
  <c r="AB803" i="6"/>
  <c r="AF803" i="6"/>
  <c r="Y803" i="6"/>
  <c r="AC803" i="6"/>
  <c r="AG803" i="6"/>
  <c r="V803" i="6"/>
  <c r="Z803" i="6"/>
  <c r="AD803" i="6"/>
  <c r="AH803" i="6"/>
  <c r="W803" i="6"/>
  <c r="AA803" i="6"/>
  <c r="AE803" i="6"/>
  <c r="X799" i="6"/>
  <c r="AB799" i="6"/>
  <c r="AF799" i="6"/>
  <c r="Y799" i="6"/>
  <c r="AC799" i="6"/>
  <c r="AG799" i="6"/>
  <c r="V799" i="6"/>
  <c r="Z799" i="6"/>
  <c r="AD799" i="6"/>
  <c r="AH799" i="6"/>
  <c r="W799" i="6"/>
  <c r="AA799" i="6"/>
  <c r="AE799" i="6"/>
  <c r="X795" i="6"/>
  <c r="AB795" i="6"/>
  <c r="AF795" i="6"/>
  <c r="Y795" i="6"/>
  <c r="AC795" i="6"/>
  <c r="AG795" i="6"/>
  <c r="V795" i="6"/>
  <c r="Z795" i="6"/>
  <c r="AD795" i="6"/>
  <c r="AH795" i="6"/>
  <c r="W795" i="6"/>
  <c r="AA795" i="6"/>
  <c r="AE795" i="6"/>
  <c r="X791" i="6"/>
  <c r="AB791" i="6"/>
  <c r="AF791" i="6"/>
  <c r="Y791" i="6"/>
  <c r="AC791" i="6"/>
  <c r="AG791" i="6"/>
  <c r="V791" i="6"/>
  <c r="Z791" i="6"/>
  <c r="AD791" i="6"/>
  <c r="AH791" i="6"/>
  <c r="W791" i="6"/>
  <c r="AA791" i="6"/>
  <c r="AE791" i="6"/>
  <c r="W787" i="6"/>
  <c r="AA787" i="6"/>
  <c r="X787" i="6"/>
  <c r="AB787" i="6"/>
  <c r="Z787" i="6"/>
  <c r="AF787" i="6"/>
  <c r="AC787" i="6"/>
  <c r="AG787" i="6"/>
  <c r="V787" i="6"/>
  <c r="AD787" i="6"/>
  <c r="AH787" i="6"/>
  <c r="Y787" i="6"/>
  <c r="AE787" i="6"/>
  <c r="W783" i="6"/>
  <c r="AA783" i="6"/>
  <c r="AE783" i="6"/>
  <c r="X783" i="6"/>
  <c r="AB783" i="6"/>
  <c r="AF783" i="6"/>
  <c r="Z783" i="6"/>
  <c r="AH783" i="6"/>
  <c r="Y783" i="6"/>
  <c r="AC783" i="6"/>
  <c r="AD783" i="6"/>
  <c r="V783" i="6"/>
  <c r="AG783" i="6"/>
  <c r="V779" i="6"/>
  <c r="Z779" i="6"/>
  <c r="AD779" i="6"/>
  <c r="AH779" i="6"/>
  <c r="W779" i="6"/>
  <c r="AA779" i="6"/>
  <c r="AE779" i="6"/>
  <c r="X779" i="6"/>
  <c r="AB779" i="6"/>
  <c r="AF779" i="6"/>
  <c r="AG779" i="6"/>
  <c r="Y779" i="6"/>
  <c r="AC779" i="6"/>
  <c r="V775" i="6"/>
  <c r="Z775" i="6"/>
  <c r="AD775" i="6"/>
  <c r="AH775" i="6"/>
  <c r="W775" i="6"/>
  <c r="AA775" i="6"/>
  <c r="AE775" i="6"/>
  <c r="X775" i="6"/>
  <c r="AB775" i="6"/>
  <c r="AF775" i="6"/>
  <c r="Y775" i="6"/>
  <c r="AC775" i="6"/>
  <c r="AG775" i="6"/>
  <c r="V771" i="6"/>
  <c r="Z771" i="6"/>
  <c r="AD771" i="6"/>
  <c r="AH771" i="6"/>
  <c r="W771" i="6"/>
  <c r="AA771" i="6"/>
  <c r="AE771" i="6"/>
  <c r="X771" i="6"/>
  <c r="AB771" i="6"/>
  <c r="AF771" i="6"/>
  <c r="Y771" i="6"/>
  <c r="AC771" i="6"/>
  <c r="AG771" i="6"/>
  <c r="V767" i="6"/>
  <c r="Z767" i="6"/>
  <c r="AD767" i="6"/>
  <c r="AH767" i="6"/>
  <c r="W767" i="6"/>
  <c r="AA767" i="6"/>
  <c r="AE767" i="6"/>
  <c r="X767" i="6"/>
  <c r="AB767" i="6"/>
  <c r="AF767" i="6"/>
  <c r="AC767" i="6"/>
  <c r="AG767" i="6"/>
  <c r="Y767" i="6"/>
  <c r="V763" i="6"/>
  <c r="Z763" i="6"/>
  <c r="AD763" i="6"/>
  <c r="AH763" i="6"/>
  <c r="W763" i="6"/>
  <c r="AA763" i="6"/>
  <c r="AE763" i="6"/>
  <c r="X763" i="6"/>
  <c r="AB763" i="6"/>
  <c r="AF763" i="6"/>
  <c r="AG763" i="6"/>
  <c r="Y763" i="6"/>
  <c r="AC763" i="6"/>
  <c r="V759" i="6"/>
  <c r="Z759" i="6"/>
  <c r="AD759" i="6"/>
  <c r="AH759" i="6"/>
  <c r="W759" i="6"/>
  <c r="AA759" i="6"/>
  <c r="AE759" i="6"/>
  <c r="X759" i="6"/>
  <c r="AB759" i="6"/>
  <c r="AF759" i="6"/>
  <c r="Y759" i="6"/>
  <c r="AC759" i="6"/>
  <c r="AG759" i="6"/>
  <c r="V755" i="6"/>
  <c r="Z755" i="6"/>
  <c r="AD755" i="6"/>
  <c r="AH755" i="6"/>
  <c r="W755" i="6"/>
  <c r="AA755" i="6"/>
  <c r="AE755" i="6"/>
  <c r="X755" i="6"/>
  <c r="AB755" i="6"/>
  <c r="AF755" i="6"/>
  <c r="Y755" i="6"/>
  <c r="AC755" i="6"/>
  <c r="AG755" i="6"/>
  <c r="V751" i="6"/>
  <c r="Z751" i="6"/>
  <c r="AD751" i="6"/>
  <c r="AH751" i="6"/>
  <c r="W751" i="6"/>
  <c r="AA751" i="6"/>
  <c r="AE751" i="6"/>
  <c r="X751" i="6"/>
  <c r="AB751" i="6"/>
  <c r="AF751" i="6"/>
  <c r="AC751" i="6"/>
  <c r="AG751" i="6"/>
  <c r="Y751" i="6"/>
  <c r="V747" i="6"/>
  <c r="Z747" i="6"/>
  <c r="AD747" i="6"/>
  <c r="AH747" i="6"/>
  <c r="W747" i="6"/>
  <c r="AA747" i="6"/>
  <c r="AE747" i="6"/>
  <c r="X747" i="6"/>
  <c r="AB747" i="6"/>
  <c r="AF747" i="6"/>
  <c r="AG747" i="6"/>
  <c r="Y747" i="6"/>
  <c r="AC747" i="6"/>
  <c r="V743" i="6"/>
  <c r="Z743" i="6"/>
  <c r="AD743" i="6"/>
  <c r="AH743" i="6"/>
  <c r="W743" i="6"/>
  <c r="AA743" i="6"/>
  <c r="AE743" i="6"/>
  <c r="X743" i="6"/>
  <c r="AB743" i="6"/>
  <c r="AF743" i="6"/>
  <c r="Y743" i="6"/>
  <c r="AC743" i="6"/>
  <c r="AG743" i="6"/>
  <c r="V739" i="6"/>
  <c r="Z739" i="6"/>
  <c r="AD739" i="6"/>
  <c r="AH739" i="6"/>
  <c r="W739" i="6"/>
  <c r="AA739" i="6"/>
  <c r="AE739" i="6"/>
  <c r="X739" i="6"/>
  <c r="AB739" i="6"/>
  <c r="AF739" i="6"/>
  <c r="Y739" i="6"/>
  <c r="AC739" i="6"/>
  <c r="AG739" i="6"/>
  <c r="V735" i="6"/>
  <c r="Z735" i="6"/>
  <c r="AD735" i="6"/>
  <c r="AH735" i="6"/>
  <c r="W735" i="6"/>
  <c r="AA735" i="6"/>
  <c r="AE735" i="6"/>
  <c r="X735" i="6"/>
  <c r="AB735" i="6"/>
  <c r="AF735" i="6"/>
  <c r="AC735" i="6"/>
  <c r="AG735" i="6"/>
  <c r="Y735" i="6"/>
  <c r="V731" i="6"/>
  <c r="Z731" i="6"/>
  <c r="AD731" i="6"/>
  <c r="AH731" i="6"/>
  <c r="W731" i="6"/>
  <c r="AA731" i="6"/>
  <c r="AE731" i="6"/>
  <c r="X731" i="6"/>
  <c r="AB731" i="6"/>
  <c r="AF731" i="6"/>
  <c r="AG731" i="6"/>
  <c r="Y731" i="6"/>
  <c r="AC731" i="6"/>
  <c r="V727" i="6"/>
  <c r="Z727" i="6"/>
  <c r="AD727" i="6"/>
  <c r="AH727" i="6"/>
  <c r="W727" i="6"/>
  <c r="AA727" i="6"/>
  <c r="AE727" i="6"/>
  <c r="X727" i="6"/>
  <c r="AB727" i="6"/>
  <c r="AF727" i="6"/>
  <c r="Y727" i="6"/>
  <c r="AC727" i="6"/>
  <c r="AG727" i="6"/>
  <c r="V723" i="6"/>
  <c r="Z723" i="6"/>
  <c r="AD723" i="6"/>
  <c r="AH723" i="6"/>
  <c r="W723" i="6"/>
  <c r="AA723" i="6"/>
  <c r="AE723" i="6"/>
  <c r="X723" i="6"/>
  <c r="AB723" i="6"/>
  <c r="AF723" i="6"/>
  <c r="Y723" i="6"/>
  <c r="AC723" i="6"/>
  <c r="AG723" i="6"/>
  <c r="V719" i="6"/>
  <c r="Z719" i="6"/>
  <c r="AD719" i="6"/>
  <c r="AH719" i="6"/>
  <c r="W719" i="6"/>
  <c r="AA719" i="6"/>
  <c r="AE719" i="6"/>
  <c r="X719" i="6"/>
  <c r="AB719" i="6"/>
  <c r="AF719" i="6"/>
  <c r="AC719" i="6"/>
  <c r="AG719" i="6"/>
  <c r="Y719" i="6"/>
  <c r="V715" i="6"/>
  <c r="Z715" i="6"/>
  <c r="AD715" i="6"/>
  <c r="AH715" i="6"/>
  <c r="W715" i="6"/>
  <c r="AA715" i="6"/>
  <c r="AE715" i="6"/>
  <c r="X715" i="6"/>
  <c r="AB715" i="6"/>
  <c r="AF715" i="6"/>
  <c r="AG715" i="6"/>
  <c r="Y715" i="6"/>
  <c r="AC715" i="6"/>
  <c r="V711" i="6"/>
  <c r="Z711" i="6"/>
  <c r="AD711" i="6"/>
  <c r="AH711" i="6"/>
  <c r="W711" i="6"/>
  <c r="AA711" i="6"/>
  <c r="AE711" i="6"/>
  <c r="X711" i="6"/>
  <c r="AB711" i="6"/>
  <c r="AF711" i="6"/>
  <c r="Y711" i="6"/>
  <c r="AC711" i="6"/>
  <c r="AG711" i="6"/>
  <c r="V707" i="6"/>
  <c r="Z707" i="6"/>
  <c r="AD707" i="6"/>
  <c r="AH707" i="6"/>
  <c r="W707" i="6"/>
  <c r="AA707" i="6"/>
  <c r="AE707" i="6"/>
  <c r="X707" i="6"/>
  <c r="AB707" i="6"/>
  <c r="AF707" i="6"/>
  <c r="Y707" i="6"/>
  <c r="AC707" i="6"/>
  <c r="AG707" i="6"/>
  <c r="V703" i="6"/>
  <c r="Z703" i="6"/>
  <c r="AD703" i="6"/>
  <c r="AH703" i="6"/>
  <c r="W703" i="6"/>
  <c r="AA703" i="6"/>
  <c r="AE703" i="6"/>
  <c r="X703" i="6"/>
  <c r="AB703" i="6"/>
  <c r="AF703" i="6"/>
  <c r="AC703" i="6"/>
  <c r="AG703" i="6"/>
  <c r="Y703" i="6"/>
  <c r="V699" i="6"/>
  <c r="Z699" i="6"/>
  <c r="AD699" i="6"/>
  <c r="AH699" i="6"/>
  <c r="W699" i="6"/>
  <c r="AA699" i="6"/>
  <c r="AE699" i="6"/>
  <c r="X699" i="6"/>
  <c r="AB699" i="6"/>
  <c r="AF699" i="6"/>
  <c r="AG699" i="6"/>
  <c r="Y699" i="6"/>
  <c r="AC699" i="6"/>
  <c r="V695" i="6"/>
  <c r="Z695" i="6"/>
  <c r="AD695" i="6"/>
  <c r="AH695" i="6"/>
  <c r="W695" i="6"/>
  <c r="AA695" i="6"/>
  <c r="AE695" i="6"/>
  <c r="X695" i="6"/>
  <c r="AB695" i="6"/>
  <c r="AF695" i="6"/>
  <c r="Y695" i="6"/>
  <c r="AC695" i="6"/>
  <c r="AG695" i="6"/>
  <c r="V691" i="6"/>
  <c r="Z691" i="6"/>
  <c r="AD691" i="6"/>
  <c r="AH691" i="6"/>
  <c r="W691" i="6"/>
  <c r="AA691" i="6"/>
  <c r="AE691" i="6"/>
  <c r="X691" i="6"/>
  <c r="AB691" i="6"/>
  <c r="AF691" i="6"/>
  <c r="Y691" i="6"/>
  <c r="AC691" i="6"/>
  <c r="AG691" i="6"/>
  <c r="V687" i="6"/>
  <c r="Z687" i="6"/>
  <c r="AD687" i="6"/>
  <c r="AH687" i="6"/>
  <c r="W687" i="6"/>
  <c r="AA687" i="6"/>
  <c r="AE687" i="6"/>
  <c r="X687" i="6"/>
  <c r="AB687" i="6"/>
  <c r="AF687" i="6"/>
  <c r="AC687" i="6"/>
  <c r="AG687" i="6"/>
  <c r="Y687" i="6"/>
  <c r="V683" i="6"/>
  <c r="Z683" i="6"/>
  <c r="AD683" i="6"/>
  <c r="AH683" i="6"/>
  <c r="W683" i="6"/>
  <c r="AA683" i="6"/>
  <c r="AE683" i="6"/>
  <c r="X683" i="6"/>
  <c r="AB683" i="6"/>
  <c r="AF683" i="6"/>
  <c r="AG683" i="6"/>
  <c r="Y683" i="6"/>
  <c r="AC683" i="6"/>
  <c r="V679" i="6"/>
  <c r="Z679" i="6"/>
  <c r="AD679" i="6"/>
  <c r="AH679" i="6"/>
  <c r="W679" i="6"/>
  <c r="AA679" i="6"/>
  <c r="AE679" i="6"/>
  <c r="X679" i="6"/>
  <c r="AB679" i="6"/>
  <c r="AF679" i="6"/>
  <c r="Y679" i="6"/>
  <c r="AC679" i="6"/>
  <c r="AG679" i="6"/>
  <c r="V675" i="6"/>
  <c r="Z675" i="6"/>
  <c r="AD675" i="6"/>
  <c r="AH675" i="6"/>
  <c r="W675" i="6"/>
  <c r="AA675" i="6"/>
  <c r="AE675" i="6"/>
  <c r="X675" i="6"/>
  <c r="AB675" i="6"/>
  <c r="AF675" i="6"/>
  <c r="Y675" i="6"/>
  <c r="AC675" i="6"/>
  <c r="AG675" i="6"/>
  <c r="V671" i="6"/>
  <c r="Z671" i="6"/>
  <c r="AD671" i="6"/>
  <c r="AH671" i="6"/>
  <c r="W671" i="6"/>
  <c r="AA671" i="6"/>
  <c r="AE671" i="6"/>
  <c r="X671" i="6"/>
  <c r="AB671" i="6"/>
  <c r="AF671" i="6"/>
  <c r="AC671" i="6"/>
  <c r="AG671" i="6"/>
  <c r="Y671" i="6"/>
  <c r="V667" i="6"/>
  <c r="Z667" i="6"/>
  <c r="AD667" i="6"/>
  <c r="AH667" i="6"/>
  <c r="W667" i="6"/>
  <c r="AA667" i="6"/>
  <c r="AE667" i="6"/>
  <c r="X667" i="6"/>
  <c r="AB667" i="6"/>
  <c r="AF667" i="6"/>
  <c r="AG667" i="6"/>
  <c r="Y667" i="6"/>
  <c r="AC667" i="6"/>
  <c r="V663" i="6"/>
  <c r="Z663" i="6"/>
  <c r="AD663" i="6"/>
  <c r="AH663" i="6"/>
  <c r="W663" i="6"/>
  <c r="AA663" i="6"/>
  <c r="AE663" i="6"/>
  <c r="X663" i="6"/>
  <c r="AB663" i="6"/>
  <c r="AF663" i="6"/>
  <c r="Y663" i="6"/>
  <c r="AC663" i="6"/>
  <c r="AG663" i="6"/>
  <c r="V659" i="6"/>
  <c r="Z659" i="6"/>
  <c r="AD659" i="6"/>
  <c r="AH659" i="6"/>
  <c r="W659" i="6"/>
  <c r="AA659" i="6"/>
  <c r="AE659" i="6"/>
  <c r="X659" i="6"/>
  <c r="AB659" i="6"/>
  <c r="AF659" i="6"/>
  <c r="Y659" i="6"/>
  <c r="AC659" i="6"/>
  <c r="AG659" i="6"/>
  <c r="V655" i="6"/>
  <c r="Z655" i="6"/>
  <c r="AD655" i="6"/>
  <c r="AH655" i="6"/>
  <c r="W655" i="6"/>
  <c r="AA655" i="6"/>
  <c r="AE655" i="6"/>
  <c r="X655" i="6"/>
  <c r="AB655" i="6"/>
  <c r="AF655" i="6"/>
  <c r="AC655" i="6"/>
  <c r="AG655" i="6"/>
  <c r="Y655" i="6"/>
  <c r="V651" i="6"/>
  <c r="Z651" i="6"/>
  <c r="AD651" i="6"/>
  <c r="AH651" i="6"/>
  <c r="W651" i="6"/>
  <c r="AA651" i="6"/>
  <c r="AE651" i="6"/>
  <c r="X651" i="6"/>
  <c r="AB651" i="6"/>
  <c r="AF651" i="6"/>
  <c r="AG651" i="6"/>
  <c r="Y651" i="6"/>
  <c r="AC651" i="6"/>
  <c r="V647" i="6"/>
  <c r="Z647" i="6"/>
  <c r="AD647" i="6"/>
  <c r="AH647" i="6"/>
  <c r="W647" i="6"/>
  <c r="AA647" i="6"/>
  <c r="AE647" i="6"/>
  <c r="X647" i="6"/>
  <c r="AB647" i="6"/>
  <c r="AF647" i="6"/>
  <c r="Y647" i="6"/>
  <c r="AC647" i="6"/>
  <c r="AG647" i="6"/>
  <c r="V643" i="6"/>
  <c r="Z643" i="6"/>
  <c r="AD643" i="6"/>
  <c r="AH643" i="6"/>
  <c r="W643" i="6"/>
  <c r="AA643" i="6"/>
  <c r="AE643" i="6"/>
  <c r="X643" i="6"/>
  <c r="AB643" i="6"/>
  <c r="AF643" i="6"/>
  <c r="Y643" i="6"/>
  <c r="AC643" i="6"/>
  <c r="AG643" i="6"/>
  <c r="V639" i="6"/>
  <c r="Z639" i="6"/>
  <c r="AD639" i="6"/>
  <c r="AH639" i="6"/>
  <c r="W639" i="6"/>
  <c r="AA639" i="6"/>
  <c r="AE639" i="6"/>
  <c r="X639" i="6"/>
  <c r="AB639" i="6"/>
  <c r="AF639" i="6"/>
  <c r="AC639" i="6"/>
  <c r="AG639" i="6"/>
  <c r="Y639" i="6"/>
  <c r="V635" i="6"/>
  <c r="Z635" i="6"/>
  <c r="AD635" i="6"/>
  <c r="AH635" i="6"/>
  <c r="W635" i="6"/>
  <c r="AA635" i="6"/>
  <c r="AE635" i="6"/>
  <c r="X635" i="6"/>
  <c r="AB635" i="6"/>
  <c r="AF635" i="6"/>
  <c r="AG635" i="6"/>
  <c r="Y635" i="6"/>
  <c r="AC635" i="6"/>
  <c r="V631" i="6"/>
  <c r="Z631" i="6"/>
  <c r="AD631" i="6"/>
  <c r="AH631" i="6"/>
  <c r="W631" i="6"/>
  <c r="AA631" i="6"/>
  <c r="AE631" i="6"/>
  <c r="X631" i="6"/>
  <c r="AB631" i="6"/>
  <c r="AF631" i="6"/>
  <c r="Y631" i="6"/>
  <c r="AC631" i="6"/>
  <c r="AG631" i="6"/>
  <c r="V627" i="6"/>
  <c r="Z627" i="6"/>
  <c r="AD627" i="6"/>
  <c r="AH627" i="6"/>
  <c r="W627" i="6"/>
  <c r="AA627" i="6"/>
  <c r="AE627" i="6"/>
  <c r="X627" i="6"/>
  <c r="AB627" i="6"/>
  <c r="AF627" i="6"/>
  <c r="Y627" i="6"/>
  <c r="AC627" i="6"/>
  <c r="AG627" i="6"/>
  <c r="V623" i="6"/>
  <c r="Z623" i="6"/>
  <c r="AD623" i="6"/>
  <c r="AH623" i="6"/>
  <c r="W623" i="6"/>
  <c r="AA623" i="6"/>
  <c r="AE623" i="6"/>
  <c r="X623" i="6"/>
  <c r="AB623" i="6"/>
  <c r="AF623" i="6"/>
  <c r="AC623" i="6"/>
  <c r="AG623" i="6"/>
  <c r="Y623" i="6"/>
  <c r="V619" i="6"/>
  <c r="Z619" i="6"/>
  <c r="AD619" i="6"/>
  <c r="AH619" i="6"/>
  <c r="W619" i="6"/>
  <c r="AA619" i="6"/>
  <c r="AE619" i="6"/>
  <c r="X619" i="6"/>
  <c r="AB619" i="6"/>
  <c r="AF619" i="6"/>
  <c r="AG619" i="6"/>
  <c r="Y619" i="6"/>
  <c r="AC619" i="6"/>
  <c r="V615" i="6"/>
  <c r="Z615" i="6"/>
  <c r="AD615" i="6"/>
  <c r="AH615" i="6"/>
  <c r="W615" i="6"/>
  <c r="AA615" i="6"/>
  <c r="AE615" i="6"/>
  <c r="X615" i="6"/>
  <c r="AB615" i="6"/>
  <c r="AF615" i="6"/>
  <c r="Y615" i="6"/>
  <c r="AC615" i="6"/>
  <c r="AG615" i="6"/>
  <c r="V611" i="6"/>
  <c r="Z611" i="6"/>
  <c r="AD611" i="6"/>
  <c r="AH611" i="6"/>
  <c r="W611" i="6"/>
  <c r="AA611" i="6"/>
  <c r="AE611" i="6"/>
  <c r="X611" i="6"/>
  <c r="AB611" i="6"/>
  <c r="AF611" i="6"/>
  <c r="Y611" i="6"/>
  <c r="AC611" i="6"/>
  <c r="AG611" i="6"/>
  <c r="V607" i="6"/>
  <c r="Z607" i="6"/>
  <c r="AD607" i="6"/>
  <c r="AH607" i="6"/>
  <c r="W607" i="6"/>
  <c r="AA607" i="6"/>
  <c r="AE607" i="6"/>
  <c r="X607" i="6"/>
  <c r="AB607" i="6"/>
  <c r="AF607" i="6"/>
  <c r="AC607" i="6"/>
  <c r="AG607" i="6"/>
  <c r="Y607" i="6"/>
  <c r="V603" i="6"/>
  <c r="Z603" i="6"/>
  <c r="AD603" i="6"/>
  <c r="AH603" i="6"/>
  <c r="W603" i="6"/>
  <c r="AA603" i="6"/>
  <c r="AE603" i="6"/>
  <c r="X603" i="6"/>
  <c r="AB603" i="6"/>
  <c r="AF603" i="6"/>
  <c r="AG603" i="6"/>
  <c r="Y603" i="6"/>
  <c r="AC603" i="6"/>
  <c r="V599" i="6"/>
  <c r="Z599" i="6"/>
  <c r="AD599" i="6"/>
  <c r="AH599" i="6"/>
  <c r="W599" i="6"/>
  <c r="AA599" i="6"/>
  <c r="AE599" i="6"/>
  <c r="X599" i="6"/>
  <c r="AB599" i="6"/>
  <c r="AF599" i="6"/>
  <c r="Y599" i="6"/>
  <c r="AC599" i="6"/>
  <c r="AG599" i="6"/>
  <c r="V595" i="6"/>
  <c r="Z595" i="6"/>
  <c r="AD595" i="6"/>
  <c r="AH595" i="6"/>
  <c r="W595" i="6"/>
  <c r="AA595" i="6"/>
  <c r="AE595" i="6"/>
  <c r="X595" i="6"/>
  <c r="AB595" i="6"/>
  <c r="AF595" i="6"/>
  <c r="Y595" i="6"/>
  <c r="AC595" i="6"/>
  <c r="AG595" i="6"/>
  <c r="V591" i="6"/>
  <c r="Z591" i="6"/>
  <c r="AD591" i="6"/>
  <c r="AH591" i="6"/>
  <c r="W591" i="6"/>
  <c r="AA591" i="6"/>
  <c r="AE591" i="6"/>
  <c r="X591" i="6"/>
  <c r="AB591" i="6"/>
  <c r="AF591" i="6"/>
  <c r="AC591" i="6"/>
  <c r="AG591" i="6"/>
  <c r="Y591" i="6"/>
  <c r="V587" i="6"/>
  <c r="Z587" i="6"/>
  <c r="AD587" i="6"/>
  <c r="AH587" i="6"/>
  <c r="W587" i="6"/>
  <c r="AA587" i="6"/>
  <c r="AE587" i="6"/>
  <c r="X587" i="6"/>
  <c r="AB587" i="6"/>
  <c r="AF587" i="6"/>
  <c r="AG587" i="6"/>
  <c r="Y587" i="6"/>
  <c r="AC587" i="6"/>
  <c r="V583" i="6"/>
  <c r="Z583" i="6"/>
  <c r="AD583" i="6"/>
  <c r="AH583" i="6"/>
  <c r="W583" i="6"/>
  <c r="AA583" i="6"/>
  <c r="AE583" i="6"/>
  <c r="X583" i="6"/>
  <c r="AB583" i="6"/>
  <c r="AF583" i="6"/>
  <c r="Y583" i="6"/>
  <c r="AC583" i="6"/>
  <c r="AG583" i="6"/>
  <c r="V579" i="6"/>
  <c r="Z579" i="6"/>
  <c r="AD579" i="6"/>
  <c r="AH579" i="6"/>
  <c r="W579" i="6"/>
  <c r="AA579" i="6"/>
  <c r="AE579" i="6"/>
  <c r="X579" i="6"/>
  <c r="AB579" i="6"/>
  <c r="AF579" i="6"/>
  <c r="Y579" i="6"/>
  <c r="AC579" i="6"/>
  <c r="AG579" i="6"/>
  <c r="V575" i="6"/>
  <c r="Z575" i="6"/>
  <c r="AD575" i="6"/>
  <c r="AH575" i="6"/>
  <c r="W575" i="6"/>
  <c r="AA575" i="6"/>
  <c r="AE575" i="6"/>
  <c r="X575" i="6"/>
  <c r="AB575" i="6"/>
  <c r="AF575" i="6"/>
  <c r="AC575" i="6"/>
  <c r="AG575" i="6"/>
  <c r="Y575" i="6"/>
  <c r="V571" i="6"/>
  <c r="Z571" i="6"/>
  <c r="AD571" i="6"/>
  <c r="AH571" i="6"/>
  <c r="W571" i="6"/>
  <c r="AA571" i="6"/>
  <c r="AE571" i="6"/>
  <c r="X571" i="6"/>
  <c r="AB571" i="6"/>
  <c r="AF571" i="6"/>
  <c r="AG571" i="6"/>
  <c r="Y571" i="6"/>
  <c r="AC571" i="6"/>
  <c r="V567" i="6"/>
  <c r="Z567" i="6"/>
  <c r="AD567" i="6"/>
  <c r="AH567" i="6"/>
  <c r="W567" i="6"/>
  <c r="AA567" i="6"/>
  <c r="AE567" i="6"/>
  <c r="X567" i="6"/>
  <c r="AB567" i="6"/>
  <c r="AF567" i="6"/>
  <c r="Y567" i="6"/>
  <c r="AC567" i="6"/>
  <c r="AG567" i="6"/>
  <c r="V563" i="6"/>
  <c r="Z563" i="6"/>
  <c r="AD563" i="6"/>
  <c r="AH563" i="6"/>
  <c r="W563" i="6"/>
  <c r="AA563" i="6"/>
  <c r="AE563" i="6"/>
  <c r="X563" i="6"/>
  <c r="AB563" i="6"/>
  <c r="AF563" i="6"/>
  <c r="Y563" i="6"/>
  <c r="AC563" i="6"/>
  <c r="AG563" i="6"/>
  <c r="V559" i="6"/>
  <c r="Z559" i="6"/>
  <c r="AD559" i="6"/>
  <c r="AH559" i="6"/>
  <c r="W559" i="6"/>
  <c r="AA559" i="6"/>
  <c r="AE559" i="6"/>
  <c r="X559" i="6"/>
  <c r="AB559" i="6"/>
  <c r="AF559" i="6"/>
  <c r="AC559" i="6"/>
  <c r="AG559" i="6"/>
  <c r="Y559" i="6"/>
  <c r="V555" i="6"/>
  <c r="Z555" i="6"/>
  <c r="AD555" i="6"/>
  <c r="AH555" i="6"/>
  <c r="W555" i="6"/>
  <c r="AA555" i="6"/>
  <c r="AE555" i="6"/>
  <c r="X555" i="6"/>
  <c r="AB555" i="6"/>
  <c r="AF555" i="6"/>
  <c r="AG555" i="6"/>
  <c r="Y555" i="6"/>
  <c r="AC555" i="6"/>
  <c r="V551" i="6"/>
  <c r="Z551" i="6"/>
  <c r="AD551" i="6"/>
  <c r="AH551" i="6"/>
  <c r="W551" i="6"/>
  <c r="AA551" i="6"/>
  <c r="AE551" i="6"/>
  <c r="X551" i="6"/>
  <c r="AB551" i="6"/>
  <c r="AF551" i="6"/>
  <c r="Y551" i="6"/>
  <c r="AC551" i="6"/>
  <c r="AG551" i="6"/>
  <c r="V547" i="6"/>
  <c r="Z547" i="6"/>
  <c r="AD547" i="6"/>
  <c r="AH547" i="6"/>
  <c r="W547" i="6"/>
  <c r="AA547" i="6"/>
  <c r="AE547" i="6"/>
  <c r="X547" i="6"/>
  <c r="AB547" i="6"/>
  <c r="AF547" i="6"/>
  <c r="Y547" i="6"/>
  <c r="AC547" i="6"/>
  <c r="AG547" i="6"/>
  <c r="V543" i="6"/>
  <c r="Z543" i="6"/>
  <c r="AD543" i="6"/>
  <c r="AH543" i="6"/>
  <c r="W543" i="6"/>
  <c r="AA543" i="6"/>
  <c r="AE543" i="6"/>
  <c r="X543" i="6"/>
  <c r="AB543" i="6"/>
  <c r="AF543" i="6"/>
  <c r="AC543" i="6"/>
  <c r="AG543" i="6"/>
  <c r="Y543" i="6"/>
  <c r="V539" i="6"/>
  <c r="Z539" i="6"/>
  <c r="AD539" i="6"/>
  <c r="AH539" i="6"/>
  <c r="W539" i="6"/>
  <c r="AA539" i="6"/>
  <c r="AE539" i="6"/>
  <c r="X539" i="6"/>
  <c r="AB539" i="6"/>
  <c r="AF539" i="6"/>
  <c r="AG539" i="6"/>
  <c r="Y539" i="6"/>
  <c r="AC539" i="6"/>
  <c r="V535" i="6"/>
  <c r="Z535" i="6"/>
  <c r="AD535" i="6"/>
  <c r="AH535" i="6"/>
  <c r="W535" i="6"/>
  <c r="AA535" i="6"/>
  <c r="AE535" i="6"/>
  <c r="X535" i="6"/>
  <c r="AB535" i="6"/>
  <c r="AF535" i="6"/>
  <c r="Y535" i="6"/>
  <c r="AC535" i="6"/>
  <c r="AG535" i="6"/>
  <c r="V531" i="6"/>
  <c r="Z531" i="6"/>
  <c r="AD531" i="6"/>
  <c r="AH531" i="6"/>
  <c r="W531" i="6"/>
  <c r="AA531" i="6"/>
  <c r="AE531" i="6"/>
  <c r="X531" i="6"/>
  <c r="AB531" i="6"/>
  <c r="AF531" i="6"/>
  <c r="Y531" i="6"/>
  <c r="AC531" i="6"/>
  <c r="AG531" i="6"/>
  <c r="V527" i="6"/>
  <c r="Z527" i="6"/>
  <c r="AD527" i="6"/>
  <c r="AH527" i="6"/>
  <c r="W527" i="6"/>
  <c r="AA527" i="6"/>
  <c r="AE527" i="6"/>
  <c r="X527" i="6"/>
  <c r="AB527" i="6"/>
  <c r="AF527" i="6"/>
  <c r="AC527" i="6"/>
  <c r="AG527" i="6"/>
  <c r="Y527" i="6"/>
  <c r="W523" i="6"/>
  <c r="AA523" i="6"/>
  <c r="AE523" i="6"/>
  <c r="X523" i="6"/>
  <c r="AB523" i="6"/>
  <c r="Y523" i="6"/>
  <c r="AC523" i="6"/>
  <c r="AG523" i="6"/>
  <c r="V523" i="6"/>
  <c r="AH523" i="6"/>
  <c r="Z523" i="6"/>
  <c r="AD523" i="6"/>
  <c r="AF523" i="6"/>
  <c r="W519" i="6"/>
  <c r="AA519" i="6"/>
  <c r="AE519" i="6"/>
  <c r="X519" i="6"/>
  <c r="AB519" i="6"/>
  <c r="AF519" i="6"/>
  <c r="Y519" i="6"/>
  <c r="AC519" i="6"/>
  <c r="AG519" i="6"/>
  <c r="Z519" i="6"/>
  <c r="AD519" i="6"/>
  <c r="AH519" i="6"/>
  <c r="V519" i="6"/>
  <c r="W515" i="6"/>
  <c r="AA515" i="6"/>
  <c r="AE515" i="6"/>
  <c r="X515" i="6"/>
  <c r="AB515" i="6"/>
  <c r="AF515" i="6"/>
  <c r="Y515" i="6"/>
  <c r="AC515" i="6"/>
  <c r="AG515" i="6"/>
  <c r="AD515" i="6"/>
  <c r="AH515" i="6"/>
  <c r="V515" i="6"/>
  <c r="Z515" i="6"/>
  <c r="W511" i="6"/>
  <c r="AA511" i="6"/>
  <c r="AE511" i="6"/>
  <c r="X511" i="6"/>
  <c r="AB511" i="6"/>
  <c r="AF511" i="6"/>
  <c r="Y511" i="6"/>
  <c r="AC511" i="6"/>
  <c r="AG511" i="6"/>
  <c r="AH511" i="6"/>
  <c r="V511" i="6"/>
  <c r="Z511" i="6"/>
  <c r="AD511" i="6"/>
  <c r="W507" i="6"/>
  <c r="AA507" i="6"/>
  <c r="AE507" i="6"/>
  <c r="X507" i="6"/>
  <c r="AB507" i="6"/>
  <c r="AF507" i="6"/>
  <c r="Y507" i="6"/>
  <c r="AC507" i="6"/>
  <c r="AG507" i="6"/>
  <c r="V507" i="6"/>
  <c r="Z507" i="6"/>
  <c r="AD507" i="6"/>
  <c r="AH507" i="6"/>
  <c r="W503" i="6"/>
  <c r="AA503" i="6"/>
  <c r="AE503" i="6"/>
  <c r="X503" i="6"/>
  <c r="AB503" i="6"/>
  <c r="AF503" i="6"/>
  <c r="Y503" i="6"/>
  <c r="AC503" i="6"/>
  <c r="AG503" i="6"/>
  <c r="Z503" i="6"/>
  <c r="AD503" i="6"/>
  <c r="AH503" i="6"/>
  <c r="V503" i="6"/>
  <c r="W499" i="6"/>
  <c r="AA499" i="6"/>
  <c r="AE499" i="6"/>
  <c r="X499" i="6"/>
  <c r="AB499" i="6"/>
  <c r="AF499" i="6"/>
  <c r="Y499" i="6"/>
  <c r="AC499" i="6"/>
  <c r="AG499" i="6"/>
  <c r="AD499" i="6"/>
  <c r="AH499" i="6"/>
  <c r="V499" i="6"/>
  <c r="Z499" i="6"/>
  <c r="W495" i="6"/>
  <c r="AA495" i="6"/>
  <c r="AE495" i="6"/>
  <c r="X495" i="6"/>
  <c r="AB495" i="6"/>
  <c r="AF495" i="6"/>
  <c r="Y495" i="6"/>
  <c r="AC495" i="6"/>
  <c r="AG495" i="6"/>
  <c r="AH495" i="6"/>
  <c r="V495" i="6"/>
  <c r="Z495" i="6"/>
  <c r="AD495" i="6"/>
  <c r="W491" i="6"/>
  <c r="AA491" i="6"/>
  <c r="AE491" i="6"/>
  <c r="X491" i="6"/>
  <c r="AB491" i="6"/>
  <c r="AF491" i="6"/>
  <c r="Y491" i="6"/>
  <c r="AC491" i="6"/>
  <c r="AG491" i="6"/>
  <c r="V491" i="6"/>
  <c r="Z491" i="6"/>
  <c r="AD491" i="6"/>
  <c r="AH491" i="6"/>
  <c r="W487" i="6"/>
  <c r="AA487" i="6"/>
  <c r="AE487" i="6"/>
  <c r="X487" i="6"/>
  <c r="AB487" i="6"/>
  <c r="AF487" i="6"/>
  <c r="Y487" i="6"/>
  <c r="AC487" i="6"/>
  <c r="AG487" i="6"/>
  <c r="Z487" i="6"/>
  <c r="AD487" i="6"/>
  <c r="AH487" i="6"/>
  <c r="V487" i="6"/>
  <c r="W483" i="6"/>
  <c r="AA483" i="6"/>
  <c r="AE483" i="6"/>
  <c r="X483" i="6"/>
  <c r="AB483" i="6"/>
  <c r="AF483" i="6"/>
  <c r="Y483" i="6"/>
  <c r="AC483" i="6"/>
  <c r="AG483" i="6"/>
  <c r="AD483" i="6"/>
  <c r="AH483" i="6"/>
  <c r="V483" i="6"/>
  <c r="Z483" i="6"/>
  <c r="W479" i="6"/>
  <c r="AA479" i="6"/>
  <c r="AE479" i="6"/>
  <c r="X479" i="6"/>
  <c r="AB479" i="6"/>
  <c r="AF479" i="6"/>
  <c r="Y479" i="6"/>
  <c r="AC479" i="6"/>
  <c r="AG479" i="6"/>
  <c r="AH479" i="6"/>
  <c r="V479" i="6"/>
  <c r="Z479" i="6"/>
  <c r="AD479" i="6"/>
  <c r="W475" i="6"/>
  <c r="AA475" i="6"/>
  <c r="AE475" i="6"/>
  <c r="X475" i="6"/>
  <c r="AB475" i="6"/>
  <c r="AF475" i="6"/>
  <c r="Y475" i="6"/>
  <c r="AC475" i="6"/>
  <c r="AG475" i="6"/>
  <c r="V475" i="6"/>
  <c r="Z475" i="6"/>
  <c r="AD475" i="6"/>
  <c r="AH475" i="6"/>
  <c r="W471" i="6"/>
  <c r="AA471" i="6"/>
  <c r="AE471" i="6"/>
  <c r="X471" i="6"/>
  <c r="AB471" i="6"/>
  <c r="AF471" i="6"/>
  <c r="Y471" i="6"/>
  <c r="AC471" i="6"/>
  <c r="AG471" i="6"/>
  <c r="Z471" i="6"/>
  <c r="AD471" i="6"/>
  <c r="AH471" i="6"/>
  <c r="V471" i="6"/>
  <c r="W467" i="6"/>
  <c r="AA467" i="6"/>
  <c r="AE467" i="6"/>
  <c r="X467" i="6"/>
  <c r="AB467" i="6"/>
  <c r="AF467" i="6"/>
  <c r="Y467" i="6"/>
  <c r="AC467" i="6"/>
  <c r="AG467" i="6"/>
  <c r="AD467" i="6"/>
  <c r="AH467" i="6"/>
  <c r="V467" i="6"/>
  <c r="Z467" i="6"/>
  <c r="W463" i="6"/>
  <c r="AA463" i="6"/>
  <c r="AE463" i="6"/>
  <c r="X463" i="6"/>
  <c r="AB463" i="6"/>
  <c r="AF463" i="6"/>
  <c r="Y463" i="6"/>
  <c r="AC463" i="6"/>
  <c r="AG463" i="6"/>
  <c r="AH463" i="6"/>
  <c r="V463" i="6"/>
  <c r="Z463" i="6"/>
  <c r="AD463" i="6"/>
  <c r="W459" i="6"/>
  <c r="AA459" i="6"/>
  <c r="AE459" i="6"/>
  <c r="X459" i="6"/>
  <c r="AB459" i="6"/>
  <c r="AF459" i="6"/>
  <c r="Y459" i="6"/>
  <c r="AC459" i="6"/>
  <c r="AG459" i="6"/>
  <c r="V459" i="6"/>
  <c r="Z459" i="6"/>
  <c r="AD459" i="6"/>
  <c r="AH459" i="6"/>
  <c r="W455" i="6"/>
  <c r="AA455" i="6"/>
  <c r="AE455" i="6"/>
  <c r="X455" i="6"/>
  <c r="AB455" i="6"/>
  <c r="AF455" i="6"/>
  <c r="Y455" i="6"/>
  <c r="AC455" i="6"/>
  <c r="AG455" i="6"/>
  <c r="Z455" i="6"/>
  <c r="AD455" i="6"/>
  <c r="AH455" i="6"/>
  <c r="V455" i="6"/>
  <c r="W451" i="6"/>
  <c r="AA451" i="6"/>
  <c r="AE451" i="6"/>
  <c r="X451" i="6"/>
  <c r="AB451" i="6"/>
  <c r="AF451" i="6"/>
  <c r="Y451" i="6"/>
  <c r="AC451" i="6"/>
  <c r="AG451" i="6"/>
  <c r="AD451" i="6"/>
  <c r="AH451" i="6"/>
  <c r="V451" i="6"/>
  <c r="Z451" i="6"/>
  <c r="W447" i="6"/>
  <c r="AA447" i="6"/>
  <c r="AE447" i="6"/>
  <c r="X447" i="6"/>
  <c r="AB447" i="6"/>
  <c r="AF447" i="6"/>
  <c r="Y447" i="6"/>
  <c r="AC447" i="6"/>
  <c r="AG447" i="6"/>
  <c r="AH447" i="6"/>
  <c r="V447" i="6"/>
  <c r="Z447" i="6"/>
  <c r="AD447" i="6"/>
  <c r="W443" i="6"/>
  <c r="AA443" i="6"/>
  <c r="AE443" i="6"/>
  <c r="X443" i="6"/>
  <c r="AB443" i="6"/>
  <c r="AF443" i="6"/>
  <c r="Y443" i="6"/>
  <c r="AC443" i="6"/>
  <c r="AG443" i="6"/>
  <c r="Z443" i="6"/>
  <c r="AD443" i="6"/>
  <c r="AH443" i="6"/>
  <c r="V443" i="6"/>
  <c r="W439" i="6"/>
  <c r="AA439" i="6"/>
  <c r="AE439" i="6"/>
  <c r="X439" i="6"/>
  <c r="AB439" i="6"/>
  <c r="AF439" i="6"/>
  <c r="Y439" i="6"/>
  <c r="AC439" i="6"/>
  <c r="AG439" i="6"/>
  <c r="AD439" i="6"/>
  <c r="AH439" i="6"/>
  <c r="V439" i="6"/>
  <c r="Z439" i="6"/>
  <c r="W435" i="6"/>
  <c r="AA435" i="6"/>
  <c r="AE435" i="6"/>
  <c r="X435" i="6"/>
  <c r="AB435" i="6"/>
  <c r="AF435" i="6"/>
  <c r="Y435" i="6"/>
  <c r="AC435" i="6"/>
  <c r="AG435" i="6"/>
  <c r="AH435" i="6"/>
  <c r="V435" i="6"/>
  <c r="Z435" i="6"/>
  <c r="AD435" i="6"/>
  <c r="W431" i="6"/>
  <c r="AA431" i="6"/>
  <c r="AE431" i="6"/>
  <c r="X431" i="6"/>
  <c r="AB431" i="6"/>
  <c r="AF431" i="6"/>
  <c r="Y431" i="6"/>
  <c r="AC431" i="6"/>
  <c r="AG431" i="6"/>
  <c r="V431" i="6"/>
  <c r="Z431" i="6"/>
  <c r="AD431" i="6"/>
  <c r="AH431" i="6"/>
  <c r="W427" i="6"/>
  <c r="AA427" i="6"/>
  <c r="AE427" i="6"/>
  <c r="X427" i="6"/>
  <c r="AB427" i="6"/>
  <c r="AF427" i="6"/>
  <c r="Y427" i="6"/>
  <c r="AC427" i="6"/>
  <c r="AG427" i="6"/>
  <c r="Z427" i="6"/>
  <c r="AD427" i="6"/>
  <c r="AH427" i="6"/>
  <c r="V427" i="6"/>
  <c r="W423" i="6"/>
  <c r="AA423" i="6"/>
  <c r="AE423" i="6"/>
  <c r="X423" i="6"/>
  <c r="AB423" i="6"/>
  <c r="AF423" i="6"/>
  <c r="Y423" i="6"/>
  <c r="AC423" i="6"/>
  <c r="AG423" i="6"/>
  <c r="AD423" i="6"/>
  <c r="AH423" i="6"/>
  <c r="V423" i="6"/>
  <c r="Z423" i="6"/>
  <c r="W419" i="6"/>
  <c r="AA419" i="6"/>
  <c r="AE419" i="6"/>
  <c r="X419" i="6"/>
  <c r="AB419" i="6"/>
  <c r="AF419" i="6"/>
  <c r="Y419" i="6"/>
  <c r="AC419" i="6"/>
  <c r="AG419" i="6"/>
  <c r="AH419" i="6"/>
  <c r="V419" i="6"/>
  <c r="Z419" i="6"/>
  <c r="AD419" i="6"/>
  <c r="W415" i="6"/>
  <c r="AA415" i="6"/>
  <c r="AE415" i="6"/>
  <c r="X415" i="6"/>
  <c r="AB415" i="6"/>
  <c r="AF415" i="6"/>
  <c r="Y415" i="6"/>
  <c r="AC415" i="6"/>
  <c r="AG415" i="6"/>
  <c r="V415" i="6"/>
  <c r="Z415" i="6"/>
  <c r="AD415" i="6"/>
  <c r="AH415" i="6"/>
  <c r="W411" i="6"/>
  <c r="AA411" i="6"/>
  <c r="AE411" i="6"/>
  <c r="X411" i="6"/>
  <c r="AB411" i="6"/>
  <c r="AF411" i="6"/>
  <c r="Y411" i="6"/>
  <c r="AC411" i="6"/>
  <c r="AG411" i="6"/>
  <c r="Z411" i="6"/>
  <c r="AD411" i="6"/>
  <c r="AH411" i="6"/>
  <c r="V411" i="6"/>
  <c r="W407" i="6"/>
  <c r="AA407" i="6"/>
  <c r="AE407" i="6"/>
  <c r="X407" i="6"/>
  <c r="AB407" i="6"/>
  <c r="AF407" i="6"/>
  <c r="Y407" i="6"/>
  <c r="AC407" i="6"/>
  <c r="AG407" i="6"/>
  <c r="AD407" i="6"/>
  <c r="AH407" i="6"/>
  <c r="V407" i="6"/>
  <c r="Z407" i="6"/>
  <c r="W403" i="6"/>
  <c r="AA403" i="6"/>
  <c r="AE403" i="6"/>
  <c r="X403" i="6"/>
  <c r="AB403" i="6"/>
  <c r="AF403" i="6"/>
  <c r="Y403" i="6"/>
  <c r="AC403" i="6"/>
  <c r="AG403" i="6"/>
  <c r="AH403" i="6"/>
  <c r="V403" i="6"/>
  <c r="Z403" i="6"/>
  <c r="AD403" i="6"/>
  <c r="W399" i="6"/>
  <c r="AA399" i="6"/>
  <c r="AE399" i="6"/>
  <c r="X399" i="6"/>
  <c r="AB399" i="6"/>
  <c r="AF399" i="6"/>
  <c r="Y399" i="6"/>
  <c r="AC399" i="6"/>
  <c r="AG399" i="6"/>
  <c r="V399" i="6"/>
  <c r="Z399" i="6"/>
  <c r="AD399" i="6"/>
  <c r="AH399" i="6"/>
  <c r="W395" i="6"/>
  <c r="AA395" i="6"/>
  <c r="AE395" i="6"/>
  <c r="X395" i="6"/>
  <c r="AB395" i="6"/>
  <c r="AF395" i="6"/>
  <c r="Y395" i="6"/>
  <c r="AC395" i="6"/>
  <c r="AG395" i="6"/>
  <c r="Z395" i="6"/>
  <c r="AD395" i="6"/>
  <c r="AH395" i="6"/>
  <c r="V395" i="6"/>
  <c r="W391" i="6"/>
  <c r="AA391" i="6"/>
  <c r="AE391" i="6"/>
  <c r="X391" i="6"/>
  <c r="AB391" i="6"/>
  <c r="AF391" i="6"/>
  <c r="Y391" i="6"/>
  <c r="AC391" i="6"/>
  <c r="AG391" i="6"/>
  <c r="AD391" i="6"/>
  <c r="AH391" i="6"/>
  <c r="V391" i="6"/>
  <c r="Z391" i="6"/>
  <c r="W387" i="6"/>
  <c r="AA387" i="6"/>
  <c r="AE387" i="6"/>
  <c r="X387" i="6"/>
  <c r="AB387" i="6"/>
  <c r="AF387" i="6"/>
  <c r="Y387" i="6"/>
  <c r="AC387" i="6"/>
  <c r="AG387" i="6"/>
  <c r="AH387" i="6"/>
  <c r="V387" i="6"/>
  <c r="Z387" i="6"/>
  <c r="AD387" i="6"/>
  <c r="W383" i="6"/>
  <c r="AA383" i="6"/>
  <c r="AE383" i="6"/>
  <c r="X383" i="6"/>
  <c r="AB383" i="6"/>
  <c r="AF383" i="6"/>
  <c r="Y383" i="6"/>
  <c r="AC383" i="6"/>
  <c r="AG383" i="6"/>
  <c r="V383" i="6"/>
  <c r="Z383" i="6"/>
  <c r="AD383" i="6"/>
  <c r="AH383" i="6"/>
  <c r="W379" i="6"/>
  <c r="AA379" i="6"/>
  <c r="AE379" i="6"/>
  <c r="X379" i="6"/>
  <c r="AB379" i="6"/>
  <c r="AF379" i="6"/>
  <c r="Y379" i="6"/>
  <c r="AC379" i="6"/>
  <c r="AG379" i="6"/>
  <c r="Z379" i="6"/>
  <c r="AD379" i="6"/>
  <c r="AH379" i="6"/>
  <c r="V379" i="6"/>
  <c r="W375" i="6"/>
  <c r="AA375" i="6"/>
  <c r="AE375" i="6"/>
  <c r="X375" i="6"/>
  <c r="AB375" i="6"/>
  <c r="AF375" i="6"/>
  <c r="Y375" i="6"/>
  <c r="AC375" i="6"/>
  <c r="AG375" i="6"/>
  <c r="AD375" i="6"/>
  <c r="AH375" i="6"/>
  <c r="V375" i="6"/>
  <c r="Z375" i="6"/>
  <c r="W371" i="6"/>
  <c r="AA371" i="6"/>
  <c r="AE371" i="6"/>
  <c r="X371" i="6"/>
  <c r="AB371" i="6"/>
  <c r="AF371" i="6"/>
  <c r="Y371" i="6"/>
  <c r="AC371" i="6"/>
  <c r="AG371" i="6"/>
  <c r="AH371" i="6"/>
  <c r="V371" i="6"/>
  <c r="Z371" i="6"/>
  <c r="AD371" i="6"/>
  <c r="W367" i="6"/>
  <c r="AA367" i="6"/>
  <c r="AE367" i="6"/>
  <c r="X367" i="6"/>
  <c r="AB367" i="6"/>
  <c r="AF367" i="6"/>
  <c r="Y367" i="6"/>
  <c r="AC367" i="6"/>
  <c r="AG367" i="6"/>
  <c r="V367" i="6"/>
  <c r="Z367" i="6"/>
  <c r="AD367" i="6"/>
  <c r="AH367" i="6"/>
  <c r="W363" i="6"/>
  <c r="AA363" i="6"/>
  <c r="AE363" i="6"/>
  <c r="X363" i="6"/>
  <c r="AB363" i="6"/>
  <c r="AF363" i="6"/>
  <c r="Y363" i="6"/>
  <c r="AC363" i="6"/>
  <c r="AG363" i="6"/>
  <c r="Z363" i="6"/>
  <c r="AD363" i="6"/>
  <c r="AH363" i="6"/>
  <c r="V363" i="6"/>
  <c r="W359" i="6"/>
  <c r="AA359" i="6"/>
  <c r="AE359" i="6"/>
  <c r="X359" i="6"/>
  <c r="AB359" i="6"/>
  <c r="AF359" i="6"/>
  <c r="Y359" i="6"/>
  <c r="AC359" i="6"/>
  <c r="AG359" i="6"/>
  <c r="AD359" i="6"/>
  <c r="AH359" i="6"/>
  <c r="V359" i="6"/>
  <c r="Z359" i="6"/>
  <c r="X355" i="6"/>
  <c r="AB355" i="6"/>
  <c r="AF355" i="6"/>
  <c r="V355" i="6"/>
  <c r="Z355" i="6"/>
  <c r="AD355" i="6"/>
  <c r="AH355" i="6"/>
  <c r="Y355" i="6"/>
  <c r="AG355" i="6"/>
  <c r="AA355" i="6"/>
  <c r="AC355" i="6"/>
  <c r="AE355" i="6"/>
  <c r="W355" i="6"/>
  <c r="X351" i="6"/>
  <c r="AB351" i="6"/>
  <c r="AF351" i="6"/>
  <c r="Y351" i="6"/>
  <c r="AC351" i="6"/>
  <c r="AG351" i="6"/>
  <c r="V351" i="6"/>
  <c r="Z351" i="6"/>
  <c r="AD351" i="6"/>
  <c r="AH351" i="6"/>
  <c r="AA351" i="6"/>
  <c r="AE351" i="6"/>
  <c r="W351" i="6"/>
  <c r="X347" i="6"/>
  <c r="AB347" i="6"/>
  <c r="AF347" i="6"/>
  <c r="Y347" i="6"/>
  <c r="AC347" i="6"/>
  <c r="AG347" i="6"/>
  <c r="V347" i="6"/>
  <c r="Z347" i="6"/>
  <c r="AD347" i="6"/>
  <c r="AH347" i="6"/>
  <c r="AE347" i="6"/>
  <c r="W347" i="6"/>
  <c r="AA347" i="6"/>
  <c r="X343" i="6"/>
  <c r="AB343" i="6"/>
  <c r="AF343" i="6"/>
  <c r="Y343" i="6"/>
  <c r="AC343" i="6"/>
  <c r="AG343" i="6"/>
  <c r="V343" i="6"/>
  <c r="Z343" i="6"/>
  <c r="AD343" i="6"/>
  <c r="AH343" i="6"/>
  <c r="W343" i="6"/>
  <c r="AA343" i="6"/>
  <c r="AE343" i="6"/>
  <c r="X339" i="6"/>
  <c r="AB339" i="6"/>
  <c r="AF339" i="6"/>
  <c r="Y339" i="6"/>
  <c r="AC339" i="6"/>
  <c r="AG339" i="6"/>
  <c r="V339" i="6"/>
  <c r="Z339" i="6"/>
  <c r="AD339" i="6"/>
  <c r="AH339" i="6"/>
  <c r="W339" i="6"/>
  <c r="AA339" i="6"/>
  <c r="AE339" i="6"/>
  <c r="X335" i="6"/>
  <c r="AB335" i="6"/>
  <c r="AF335" i="6"/>
  <c r="Y335" i="6"/>
  <c r="AC335" i="6"/>
  <c r="AG335" i="6"/>
  <c r="V335" i="6"/>
  <c r="Z335" i="6"/>
  <c r="AD335" i="6"/>
  <c r="AH335" i="6"/>
  <c r="AA335" i="6"/>
  <c r="AE335" i="6"/>
  <c r="W335" i="6"/>
  <c r="X331" i="6"/>
  <c r="AB331" i="6"/>
  <c r="AF331" i="6"/>
  <c r="Y331" i="6"/>
  <c r="AC331" i="6"/>
  <c r="AG331" i="6"/>
  <c r="V331" i="6"/>
  <c r="Z331" i="6"/>
  <c r="AD331" i="6"/>
  <c r="AH331" i="6"/>
  <c r="AE331" i="6"/>
  <c r="W331" i="6"/>
  <c r="AA331" i="6"/>
  <c r="X327" i="6"/>
  <c r="AB327" i="6"/>
  <c r="AF327" i="6"/>
  <c r="Y327" i="6"/>
  <c r="AC327" i="6"/>
  <c r="AG327" i="6"/>
  <c r="V327" i="6"/>
  <c r="Z327" i="6"/>
  <c r="AD327" i="6"/>
  <c r="AH327" i="6"/>
  <c r="W327" i="6"/>
  <c r="AA327" i="6"/>
  <c r="AE327" i="6"/>
  <c r="X323" i="6"/>
  <c r="AB323" i="6"/>
  <c r="AF323" i="6"/>
  <c r="Y323" i="6"/>
  <c r="AC323" i="6"/>
  <c r="AG323" i="6"/>
  <c r="V323" i="6"/>
  <c r="Z323" i="6"/>
  <c r="AD323" i="6"/>
  <c r="AH323" i="6"/>
  <c r="W323" i="6"/>
  <c r="AA323" i="6"/>
  <c r="AE323" i="6"/>
  <c r="X319" i="6"/>
  <c r="AB319" i="6"/>
  <c r="AF319" i="6"/>
  <c r="Y319" i="6"/>
  <c r="AC319" i="6"/>
  <c r="AG319" i="6"/>
  <c r="V319" i="6"/>
  <c r="Z319" i="6"/>
  <c r="AD319" i="6"/>
  <c r="AH319" i="6"/>
  <c r="AA319" i="6"/>
  <c r="AE319" i="6"/>
  <c r="W319" i="6"/>
  <c r="V315" i="6"/>
  <c r="Z315" i="6"/>
  <c r="X315" i="6"/>
  <c r="AB315" i="6"/>
  <c r="AA315" i="6"/>
  <c r="AF315" i="6"/>
  <c r="AC315" i="6"/>
  <c r="AG315" i="6"/>
  <c r="W315" i="6"/>
  <c r="AD315" i="6"/>
  <c r="AH315" i="6"/>
  <c r="AE315" i="6"/>
  <c r="Y315" i="6"/>
  <c r="V311" i="6"/>
  <c r="Z311" i="6"/>
  <c r="AD311" i="6"/>
  <c r="AH311" i="6"/>
  <c r="W311" i="6"/>
  <c r="AA311" i="6"/>
  <c r="AE311" i="6"/>
  <c r="X311" i="6"/>
  <c r="AB311" i="6"/>
  <c r="AF311" i="6"/>
  <c r="AC311" i="6"/>
  <c r="AG311" i="6"/>
  <c r="Y311" i="6"/>
  <c r="V307" i="6"/>
  <c r="Z307" i="6"/>
  <c r="AD307" i="6"/>
  <c r="AH307" i="6"/>
  <c r="W307" i="6"/>
  <c r="AA307" i="6"/>
  <c r="AE307" i="6"/>
  <c r="X307" i="6"/>
  <c r="AB307" i="6"/>
  <c r="AF307" i="6"/>
  <c r="AG307" i="6"/>
  <c r="Y307" i="6"/>
  <c r="AC307" i="6"/>
  <c r="V303" i="6"/>
  <c r="Z303" i="6"/>
  <c r="AD303" i="6"/>
  <c r="AH303" i="6"/>
  <c r="W303" i="6"/>
  <c r="AA303" i="6"/>
  <c r="AE303" i="6"/>
  <c r="X303" i="6"/>
  <c r="AB303" i="6"/>
  <c r="AF303" i="6"/>
  <c r="Y303" i="6"/>
  <c r="AC303" i="6"/>
  <c r="AG303" i="6"/>
  <c r="V299" i="6"/>
  <c r="Z299" i="6"/>
  <c r="AD299" i="6"/>
  <c r="AH299" i="6"/>
  <c r="W299" i="6"/>
  <c r="AA299" i="6"/>
  <c r="AE299" i="6"/>
  <c r="X299" i="6"/>
  <c r="AB299" i="6"/>
  <c r="AF299" i="6"/>
  <c r="Y299" i="6"/>
  <c r="AC299" i="6"/>
  <c r="AG299" i="6"/>
  <c r="V295" i="6"/>
  <c r="Z295" i="6"/>
  <c r="AD295" i="6"/>
  <c r="AH295" i="6"/>
  <c r="W295" i="6"/>
  <c r="AA295" i="6"/>
  <c r="AE295" i="6"/>
  <c r="X295" i="6"/>
  <c r="AB295" i="6"/>
  <c r="AF295" i="6"/>
  <c r="AC295" i="6"/>
  <c r="AG295" i="6"/>
  <c r="Y295" i="6"/>
  <c r="V291" i="6"/>
  <c r="Z291" i="6"/>
  <c r="AD291" i="6"/>
  <c r="AH291" i="6"/>
  <c r="W291" i="6"/>
  <c r="AA291" i="6"/>
  <c r="AE291" i="6"/>
  <c r="X291" i="6"/>
  <c r="AB291" i="6"/>
  <c r="AF291" i="6"/>
  <c r="AG291" i="6"/>
  <c r="Y291" i="6"/>
  <c r="AC291" i="6"/>
  <c r="V287" i="6"/>
  <c r="Z287" i="6"/>
  <c r="AD287" i="6"/>
  <c r="AH287" i="6"/>
  <c r="W287" i="6"/>
  <c r="AA287" i="6"/>
  <c r="AE287" i="6"/>
  <c r="X287" i="6"/>
  <c r="AB287" i="6"/>
  <c r="AF287" i="6"/>
  <c r="Y287" i="6"/>
  <c r="AC287" i="6"/>
  <c r="AG287" i="6"/>
  <c r="V283" i="6"/>
  <c r="Z283" i="6"/>
  <c r="AD283" i="6"/>
  <c r="AH283" i="6"/>
  <c r="W283" i="6"/>
  <c r="AA283" i="6"/>
  <c r="AE283" i="6"/>
  <c r="X283" i="6"/>
  <c r="AB283" i="6"/>
  <c r="AF283" i="6"/>
  <c r="Y283" i="6"/>
  <c r="AC283" i="6"/>
  <c r="AG283" i="6"/>
  <c r="V279" i="6"/>
  <c r="Z279" i="6"/>
  <c r="AD279" i="6"/>
  <c r="AH279" i="6"/>
  <c r="W279" i="6"/>
  <c r="AA279" i="6"/>
  <c r="AE279" i="6"/>
  <c r="X279" i="6"/>
  <c r="AB279" i="6"/>
  <c r="AF279" i="6"/>
  <c r="AC279" i="6"/>
  <c r="AG279" i="6"/>
  <c r="Y279" i="6"/>
  <c r="V275" i="6"/>
  <c r="Z275" i="6"/>
  <c r="AD275" i="6"/>
  <c r="AH275" i="6"/>
  <c r="W275" i="6"/>
  <c r="AA275" i="6"/>
  <c r="AE275" i="6"/>
  <c r="X275" i="6"/>
  <c r="AB275" i="6"/>
  <c r="AF275" i="6"/>
  <c r="Y275" i="6"/>
  <c r="AC275" i="6"/>
  <c r="AG275" i="6"/>
  <c r="V271" i="6"/>
  <c r="Z271" i="6"/>
  <c r="AD271" i="6"/>
  <c r="AH271" i="6"/>
  <c r="W271" i="6"/>
  <c r="AA271" i="6"/>
  <c r="AE271" i="6"/>
  <c r="X271" i="6"/>
  <c r="AB271" i="6"/>
  <c r="AF271" i="6"/>
  <c r="Y271" i="6"/>
  <c r="AC271" i="6"/>
  <c r="AG271" i="6"/>
  <c r="V267" i="6"/>
  <c r="Z267" i="6"/>
  <c r="AD267" i="6"/>
  <c r="AH267" i="6"/>
  <c r="W267" i="6"/>
  <c r="AA267" i="6"/>
  <c r="AE267" i="6"/>
  <c r="X267" i="6"/>
  <c r="AB267" i="6"/>
  <c r="AF267" i="6"/>
  <c r="AC267" i="6"/>
  <c r="AG267" i="6"/>
  <c r="Y267" i="6"/>
  <c r="V263" i="6"/>
  <c r="Z263" i="6"/>
  <c r="AD263" i="6"/>
  <c r="AH263" i="6"/>
  <c r="W263" i="6"/>
  <c r="AA263" i="6"/>
  <c r="AE263" i="6"/>
  <c r="X263" i="6"/>
  <c r="AB263" i="6"/>
  <c r="AF263" i="6"/>
  <c r="AG263" i="6"/>
  <c r="Y263" i="6"/>
  <c r="AC263" i="6"/>
  <c r="V259" i="6"/>
  <c r="Z259" i="6"/>
  <c r="AD259" i="6"/>
  <c r="AH259" i="6"/>
  <c r="W259" i="6"/>
  <c r="AA259" i="6"/>
  <c r="AE259" i="6"/>
  <c r="X259" i="6"/>
  <c r="AB259" i="6"/>
  <c r="AF259" i="6"/>
  <c r="Y259" i="6"/>
  <c r="AC259" i="6"/>
  <c r="AG259" i="6"/>
  <c r="V255" i="6"/>
  <c r="Z255" i="6"/>
  <c r="AD255" i="6"/>
  <c r="AH255" i="6"/>
  <c r="W255" i="6"/>
  <c r="AA255" i="6"/>
  <c r="AE255" i="6"/>
  <c r="X255" i="6"/>
  <c r="AB255" i="6"/>
  <c r="AF255" i="6"/>
  <c r="Y255" i="6"/>
  <c r="AC255" i="6"/>
  <c r="AG255" i="6"/>
  <c r="V251" i="6"/>
  <c r="Z251" i="6"/>
  <c r="AD251" i="6"/>
  <c r="AH251" i="6"/>
  <c r="W251" i="6"/>
  <c r="AA251" i="6"/>
  <c r="AE251" i="6"/>
  <c r="X251" i="6"/>
  <c r="AB251" i="6"/>
  <c r="AF251" i="6"/>
  <c r="AC251" i="6"/>
  <c r="AG251" i="6"/>
  <c r="Y251" i="6"/>
  <c r="V247" i="6"/>
  <c r="Z247" i="6"/>
  <c r="AD247" i="6"/>
  <c r="AH247" i="6"/>
  <c r="W247" i="6"/>
  <c r="AA247" i="6"/>
  <c r="AE247" i="6"/>
  <c r="X247" i="6"/>
  <c r="AB247" i="6"/>
  <c r="AF247" i="6"/>
  <c r="AG247" i="6"/>
  <c r="Y247" i="6"/>
  <c r="AC247" i="6"/>
  <c r="V243" i="6"/>
  <c r="Z243" i="6"/>
  <c r="AD243" i="6"/>
  <c r="AH243" i="6"/>
  <c r="W243" i="6"/>
  <c r="AA243" i="6"/>
  <c r="AE243" i="6"/>
  <c r="X243" i="6"/>
  <c r="AB243" i="6"/>
  <c r="AF243" i="6"/>
  <c r="Y243" i="6"/>
  <c r="AC243" i="6"/>
  <c r="AG243" i="6"/>
  <c r="V239" i="6"/>
  <c r="Z239" i="6"/>
  <c r="AD239" i="6"/>
  <c r="AH239" i="6"/>
  <c r="W239" i="6"/>
  <c r="AA239" i="6"/>
  <c r="AE239" i="6"/>
  <c r="X239" i="6"/>
  <c r="AB239" i="6"/>
  <c r="AF239" i="6"/>
  <c r="Y239" i="6"/>
  <c r="AC239" i="6"/>
  <c r="AG239" i="6"/>
  <c r="V235" i="6"/>
  <c r="Z235" i="6"/>
  <c r="AD235" i="6"/>
  <c r="AH235" i="6"/>
  <c r="W235" i="6"/>
  <c r="AA235" i="6"/>
  <c r="AE235" i="6"/>
  <c r="X235" i="6"/>
  <c r="AB235" i="6"/>
  <c r="AF235" i="6"/>
  <c r="AC235" i="6"/>
  <c r="AG235" i="6"/>
  <c r="Y235" i="6"/>
  <c r="V231" i="6"/>
  <c r="X231" i="6"/>
  <c r="Z231" i="6"/>
  <c r="AD231" i="6"/>
  <c r="AH231" i="6"/>
  <c r="AA231" i="6"/>
  <c r="AE231" i="6"/>
  <c r="W231" i="6"/>
  <c r="AB231" i="6"/>
  <c r="AF231" i="6"/>
  <c r="AG231" i="6"/>
  <c r="Y231" i="6"/>
  <c r="AC231" i="6"/>
  <c r="V227" i="6"/>
  <c r="Z227" i="6"/>
  <c r="AD227" i="6"/>
  <c r="AH227" i="6"/>
  <c r="W227" i="6"/>
  <c r="AA227" i="6"/>
  <c r="AE227" i="6"/>
  <c r="X227" i="6"/>
  <c r="AB227" i="6"/>
  <c r="AF227" i="6"/>
  <c r="AC227" i="6"/>
  <c r="AG227" i="6"/>
  <c r="Y227" i="6"/>
  <c r="V223" i="6"/>
  <c r="Z223" i="6"/>
  <c r="AD223" i="6"/>
  <c r="AH223" i="6"/>
  <c r="W223" i="6"/>
  <c r="AA223" i="6"/>
  <c r="AE223" i="6"/>
  <c r="X223" i="6"/>
  <c r="AB223" i="6"/>
  <c r="AF223" i="6"/>
  <c r="AG223" i="6"/>
  <c r="Y223" i="6"/>
  <c r="AC223" i="6"/>
  <c r="V219" i="6"/>
  <c r="Z219" i="6"/>
  <c r="AD219" i="6"/>
  <c r="AH219" i="6"/>
  <c r="W219" i="6"/>
  <c r="AA219" i="6"/>
  <c r="AE219" i="6"/>
  <c r="X219" i="6"/>
  <c r="AB219" i="6"/>
  <c r="AF219" i="6"/>
  <c r="Y219" i="6"/>
  <c r="AC219" i="6"/>
  <c r="AG219" i="6"/>
  <c r="V215" i="6"/>
  <c r="Z215" i="6"/>
  <c r="AD215" i="6"/>
  <c r="AH215" i="6"/>
  <c r="W215" i="6"/>
  <c r="AA215" i="6"/>
  <c r="AE215" i="6"/>
  <c r="X215" i="6"/>
  <c r="AB215" i="6"/>
  <c r="AF215" i="6"/>
  <c r="Y215" i="6"/>
  <c r="AC215" i="6"/>
  <c r="AG215" i="6"/>
  <c r="Y211" i="6"/>
  <c r="AC211" i="6"/>
  <c r="AG211" i="6"/>
  <c r="Z211" i="6"/>
  <c r="AE211" i="6"/>
  <c r="V211" i="6"/>
  <c r="AA211" i="6"/>
  <c r="AF211" i="6"/>
  <c r="W211" i="6"/>
  <c r="AB211" i="6"/>
  <c r="AH211" i="6"/>
  <c r="X211" i="6"/>
  <c r="AD211" i="6"/>
  <c r="W207" i="6"/>
  <c r="AA207" i="6"/>
  <c r="AE207" i="6"/>
  <c r="X207" i="6"/>
  <c r="AB207" i="6"/>
  <c r="AF207" i="6"/>
  <c r="Y207" i="6"/>
  <c r="AC207" i="6"/>
  <c r="AG207" i="6"/>
  <c r="AD207" i="6"/>
  <c r="AH207" i="6"/>
  <c r="V207" i="6"/>
  <c r="Z207" i="6"/>
  <c r="W203" i="6"/>
  <c r="AA203" i="6"/>
  <c r="AE203" i="6"/>
  <c r="X203" i="6"/>
  <c r="AB203" i="6"/>
  <c r="AF203" i="6"/>
  <c r="Y203" i="6"/>
  <c r="AC203" i="6"/>
  <c r="AG203" i="6"/>
  <c r="AH203" i="6"/>
  <c r="V203" i="6"/>
  <c r="Z203" i="6"/>
  <c r="AD203" i="6"/>
  <c r="W199" i="6"/>
  <c r="AA199" i="6"/>
  <c r="AE199" i="6"/>
  <c r="X199" i="6"/>
  <c r="AB199" i="6"/>
  <c r="AF199" i="6"/>
  <c r="Y199" i="6"/>
  <c r="AC199" i="6"/>
  <c r="AG199" i="6"/>
  <c r="V199" i="6"/>
  <c r="Z199" i="6"/>
  <c r="AD199" i="6"/>
  <c r="AH199" i="6"/>
  <c r="W195" i="6"/>
  <c r="AA195" i="6"/>
  <c r="AE195" i="6"/>
  <c r="X195" i="6"/>
  <c r="AB195" i="6"/>
  <c r="AF195" i="6"/>
  <c r="Y195" i="6"/>
  <c r="AC195" i="6"/>
  <c r="AG195" i="6"/>
  <c r="Z195" i="6"/>
  <c r="AD195" i="6"/>
  <c r="AH195" i="6"/>
  <c r="V195" i="6"/>
  <c r="W191" i="6"/>
  <c r="AA191" i="6"/>
  <c r="AE191" i="6"/>
  <c r="X191" i="6"/>
  <c r="AB191" i="6"/>
  <c r="AF191" i="6"/>
  <c r="Y191" i="6"/>
  <c r="AC191" i="6"/>
  <c r="AG191" i="6"/>
  <c r="AD191" i="6"/>
  <c r="AH191" i="6"/>
  <c r="V191" i="6"/>
  <c r="Z191" i="6"/>
  <c r="W187" i="6"/>
  <c r="AA187" i="6"/>
  <c r="AE187" i="6"/>
  <c r="X187" i="6"/>
  <c r="AB187" i="6"/>
  <c r="AF187" i="6"/>
  <c r="Y187" i="6"/>
  <c r="AC187" i="6"/>
  <c r="AG187" i="6"/>
  <c r="AH187" i="6"/>
  <c r="V187" i="6"/>
  <c r="Z187" i="6"/>
  <c r="AD187" i="6"/>
  <c r="W183" i="6"/>
  <c r="AA183" i="6"/>
  <c r="AE183" i="6"/>
  <c r="X183" i="6"/>
  <c r="AB183" i="6"/>
  <c r="AF183" i="6"/>
  <c r="Y183" i="6"/>
  <c r="AC183" i="6"/>
  <c r="AG183" i="6"/>
  <c r="V183" i="6"/>
  <c r="Z183" i="6"/>
  <c r="AD183" i="6"/>
  <c r="AH183" i="6"/>
  <c r="W179" i="6"/>
  <c r="AA179" i="6"/>
  <c r="AE179" i="6"/>
  <c r="X179" i="6"/>
  <c r="AB179" i="6"/>
  <c r="AF179" i="6"/>
  <c r="Y179" i="6"/>
  <c r="AC179" i="6"/>
  <c r="AG179" i="6"/>
  <c r="Z179" i="6"/>
  <c r="AD179" i="6"/>
  <c r="AH179" i="6"/>
  <c r="V179" i="6"/>
  <c r="W175" i="6"/>
  <c r="AA175" i="6"/>
  <c r="AE175" i="6"/>
  <c r="X175" i="6"/>
  <c r="AB175" i="6"/>
  <c r="AF175" i="6"/>
  <c r="Y175" i="6"/>
  <c r="AC175" i="6"/>
  <c r="AG175" i="6"/>
  <c r="AD175" i="6"/>
  <c r="AH175" i="6"/>
  <c r="V175" i="6"/>
  <c r="Z175" i="6"/>
  <c r="W171" i="6"/>
  <c r="AA171" i="6"/>
  <c r="AE171" i="6"/>
  <c r="X171" i="6"/>
  <c r="AB171" i="6"/>
  <c r="AF171" i="6"/>
  <c r="Y171" i="6"/>
  <c r="AC171" i="6"/>
  <c r="AG171" i="6"/>
  <c r="AH171" i="6"/>
  <c r="V171" i="6"/>
  <c r="Z171" i="6"/>
  <c r="AD171" i="6"/>
  <c r="W167" i="6"/>
  <c r="AA167" i="6"/>
  <c r="AE167" i="6"/>
  <c r="X167" i="6"/>
  <c r="AB167" i="6"/>
  <c r="AF167" i="6"/>
  <c r="Y167" i="6"/>
  <c r="AC167" i="6"/>
  <c r="AG167" i="6"/>
  <c r="V167" i="6"/>
  <c r="Z167" i="6"/>
  <c r="AD167" i="6"/>
  <c r="AH167" i="6"/>
  <c r="Q166" i="6"/>
  <c r="M166" i="6"/>
  <c r="I166" i="6"/>
  <c r="Q1230" i="6"/>
  <c r="M1230" i="6"/>
  <c r="I1230" i="6"/>
  <c r="R1229" i="6"/>
  <c r="N1229" i="6"/>
  <c r="J1229" i="6"/>
  <c r="S1228" i="6"/>
  <c r="O1228" i="6"/>
  <c r="K1228" i="6"/>
  <c r="G1228" i="6"/>
  <c r="P1227" i="6"/>
  <c r="L1227" i="6"/>
  <c r="H1227" i="6"/>
  <c r="Q1226" i="6"/>
  <c r="M1226" i="6"/>
  <c r="I1226" i="6"/>
  <c r="R1225" i="6"/>
  <c r="N1225" i="6"/>
  <c r="J1225" i="6"/>
  <c r="S1224" i="6"/>
  <c r="O1224" i="6"/>
  <c r="K1224" i="6"/>
  <c r="G1224" i="6"/>
  <c r="P1223" i="6"/>
  <c r="L1223" i="6"/>
  <c r="H1223" i="6"/>
  <c r="Q1222" i="6"/>
  <c r="M1222" i="6"/>
  <c r="I1222" i="6"/>
  <c r="R1221" i="6"/>
  <c r="N1221" i="6"/>
  <c r="J1221" i="6"/>
  <c r="S1220" i="6"/>
  <c r="O1220" i="6"/>
  <c r="K1220" i="6"/>
  <c r="G1220" i="6"/>
  <c r="P1219" i="6"/>
  <c r="L1219" i="6"/>
  <c r="H1219" i="6"/>
  <c r="Q1218" i="6"/>
  <c r="M1218" i="6"/>
  <c r="I1218" i="6"/>
  <c r="R1217" i="6"/>
  <c r="N1217" i="6"/>
  <c r="J1217" i="6"/>
  <c r="S1216" i="6"/>
  <c r="O1216" i="6"/>
  <c r="K1216" i="6"/>
  <c r="G1216" i="6"/>
  <c r="P1215" i="6"/>
  <c r="L1215" i="6"/>
  <c r="H1215" i="6"/>
  <c r="Q1214" i="6"/>
  <c r="M1214" i="6"/>
  <c r="I1214" i="6"/>
  <c r="R1213" i="6"/>
  <c r="N1213" i="6"/>
  <c r="J1213" i="6"/>
  <c r="S1212" i="6"/>
  <c r="O1212" i="6"/>
  <c r="K1212" i="6"/>
  <c r="G1212" i="6"/>
  <c r="P1211" i="6"/>
  <c r="L1211" i="6"/>
  <c r="H1211" i="6"/>
  <c r="Q1210" i="6"/>
  <c r="M1210" i="6"/>
  <c r="I1210" i="6"/>
  <c r="R1209" i="6"/>
  <c r="N1209" i="6"/>
  <c r="J1209" i="6"/>
  <c r="S1208" i="6"/>
  <c r="O1208" i="6"/>
  <c r="K1208" i="6"/>
  <c r="G1208" i="6"/>
  <c r="P1207" i="6"/>
  <c r="L1207" i="6"/>
  <c r="H1207" i="6"/>
  <c r="Q1206" i="6"/>
  <c r="M1206" i="6"/>
  <c r="I1206" i="6"/>
  <c r="R1205" i="6"/>
  <c r="N1205" i="6"/>
  <c r="J1205" i="6"/>
  <c r="S1204" i="6"/>
  <c r="O1204" i="6"/>
  <c r="K1204" i="6"/>
  <c r="G1204" i="6"/>
  <c r="P1203" i="6"/>
  <c r="L1203" i="6"/>
  <c r="H1203" i="6"/>
  <c r="Q1202" i="6"/>
  <c r="M1202" i="6"/>
  <c r="I1202" i="6"/>
  <c r="R1201" i="6"/>
  <c r="N1201" i="6"/>
  <c r="J1201" i="6"/>
  <c r="S1200" i="6"/>
  <c r="O1200" i="6"/>
  <c r="K1200" i="6"/>
  <c r="G1200" i="6"/>
  <c r="P1199" i="6"/>
  <c r="L1199" i="6"/>
  <c r="H1199" i="6"/>
  <c r="Q1198" i="6"/>
  <c r="M1198" i="6"/>
  <c r="I1198" i="6"/>
  <c r="R1197" i="6"/>
  <c r="N1197" i="6"/>
  <c r="J1197" i="6"/>
  <c r="S1196" i="6"/>
  <c r="O1196" i="6"/>
  <c r="K1196" i="6"/>
  <c r="G1196" i="6"/>
  <c r="P1195" i="6"/>
  <c r="L1195" i="6"/>
  <c r="H1195" i="6"/>
  <c r="Q1194" i="6"/>
  <c r="M1194" i="6"/>
  <c r="I1194" i="6"/>
  <c r="R1193" i="6"/>
  <c r="N1193" i="6"/>
  <c r="J1193" i="6"/>
  <c r="S1192" i="6"/>
  <c r="O1192" i="6"/>
  <c r="K1192" i="6"/>
  <c r="G1192" i="6"/>
  <c r="P1191" i="6"/>
  <c r="L1191" i="6"/>
  <c r="H1191" i="6"/>
  <c r="Q1190" i="6"/>
  <c r="M1190" i="6"/>
  <c r="I1190" i="6"/>
  <c r="R1189" i="6"/>
  <c r="N1189" i="6"/>
  <c r="J1189" i="6"/>
  <c r="S1188" i="6"/>
  <c r="O1188" i="6"/>
  <c r="K1188" i="6"/>
  <c r="G1188" i="6"/>
  <c r="P1187" i="6"/>
  <c r="L1187" i="6"/>
  <c r="H1187" i="6"/>
  <c r="Q1186" i="6"/>
  <c r="M1186" i="6"/>
  <c r="I1186" i="6"/>
  <c r="R1185" i="6"/>
  <c r="N1185" i="6"/>
  <c r="J1185" i="6"/>
  <c r="S1184" i="6"/>
  <c r="O1184" i="6"/>
  <c r="K1184" i="6"/>
  <c r="G1184" i="6"/>
  <c r="P1183" i="6"/>
  <c r="L1183" i="6"/>
  <c r="H1183" i="6"/>
  <c r="Q1182" i="6"/>
  <c r="M1182" i="6"/>
  <c r="I1182" i="6"/>
  <c r="R1181" i="6"/>
  <c r="N1181" i="6"/>
  <c r="J1181" i="6"/>
  <c r="S1180" i="6"/>
  <c r="O1180" i="6"/>
  <c r="K1180" i="6"/>
  <c r="G1180" i="6"/>
  <c r="P1179" i="6"/>
  <c r="L1179" i="6"/>
  <c r="H1179" i="6"/>
  <c r="Q1178" i="6"/>
  <c r="M1178" i="6"/>
  <c r="I1178" i="6"/>
  <c r="R1177" i="6"/>
  <c r="N1177" i="6"/>
  <c r="J1177" i="6"/>
  <c r="S1176" i="6"/>
  <c r="O1176" i="6"/>
  <c r="K1176" i="6"/>
  <c r="G1176" i="6"/>
  <c r="P1175" i="6"/>
  <c r="L1175" i="6"/>
  <c r="H1175" i="6"/>
  <c r="Q1174" i="6"/>
  <c r="M1174" i="6"/>
  <c r="I1174" i="6"/>
  <c r="R1173" i="6"/>
  <c r="N1173" i="6"/>
  <c r="J1173" i="6"/>
  <c r="S1172" i="6"/>
  <c r="O1172" i="6"/>
  <c r="K1172" i="6"/>
  <c r="G1172" i="6"/>
  <c r="P1171" i="6"/>
  <c r="L1171" i="6"/>
  <c r="H1171" i="6"/>
  <c r="Q1170" i="6"/>
  <c r="M1170" i="6"/>
  <c r="I1170" i="6"/>
  <c r="R1169" i="6"/>
  <c r="N1169" i="6"/>
  <c r="J1169" i="6"/>
  <c r="S1168" i="6"/>
  <c r="O1168" i="6"/>
  <c r="K1168" i="6"/>
  <c r="G1168" i="6"/>
  <c r="P1167" i="6"/>
  <c r="L1167" i="6"/>
  <c r="H1167" i="6"/>
  <c r="Q1166" i="6"/>
  <c r="M1166" i="6"/>
  <c r="I1166" i="6"/>
  <c r="R1165" i="6"/>
  <c r="N1165" i="6"/>
  <c r="J1165" i="6"/>
  <c r="S1164" i="6"/>
  <c r="O1164" i="6"/>
  <c r="K1164" i="6"/>
  <c r="G1164" i="6"/>
  <c r="P1163" i="6"/>
  <c r="L1163" i="6"/>
  <c r="H1163" i="6"/>
  <c r="Q1162" i="6"/>
  <c r="M1162" i="6"/>
  <c r="I1162" i="6"/>
  <c r="R1161" i="6"/>
  <c r="N1161" i="6"/>
  <c r="J1161" i="6"/>
  <c r="S1160" i="6"/>
  <c r="O1160" i="6"/>
  <c r="K1160" i="6"/>
  <c r="G1160" i="6"/>
  <c r="P1159" i="6"/>
  <c r="L1159" i="6"/>
  <c r="H1159" i="6"/>
  <c r="Q1158" i="6"/>
  <c r="M1158" i="6"/>
  <c r="I1158" i="6"/>
  <c r="R1157" i="6"/>
  <c r="N1157" i="6"/>
  <c r="J1157" i="6"/>
  <c r="S1156" i="6"/>
  <c r="O1156" i="6"/>
  <c r="K1156" i="6"/>
  <c r="G1156" i="6"/>
  <c r="P1155" i="6"/>
  <c r="L1155" i="6"/>
  <c r="H1155" i="6"/>
  <c r="Q1154" i="6"/>
  <c r="M1154" i="6"/>
  <c r="I1154" i="6"/>
  <c r="R1153" i="6"/>
  <c r="N1153" i="6"/>
  <c r="J1153" i="6"/>
  <c r="S1152" i="6"/>
  <c r="O1152" i="6"/>
  <c r="K1152" i="6"/>
  <c r="G1152" i="6"/>
  <c r="P1151" i="6"/>
  <c r="L1151" i="6"/>
  <c r="H1151" i="6"/>
  <c r="Q1150" i="6"/>
  <c r="M1150" i="6"/>
  <c r="I1150" i="6"/>
  <c r="R1149" i="6"/>
  <c r="N1149" i="6"/>
  <c r="J1149" i="6"/>
  <c r="S1148" i="6"/>
  <c r="O1148" i="6"/>
  <c r="K1148" i="6"/>
  <c r="G1148" i="6"/>
  <c r="P1147" i="6"/>
  <c r="L1147" i="6"/>
  <c r="H1147" i="6"/>
  <c r="Q1146" i="6"/>
  <c r="M1146" i="6"/>
  <c r="I1146" i="6"/>
  <c r="R1145" i="6"/>
  <c r="N1145" i="6"/>
  <c r="J1145" i="6"/>
  <c r="S1144" i="6"/>
  <c r="O1144" i="6"/>
  <c r="K1144" i="6"/>
  <c r="G1144" i="6"/>
  <c r="P1143" i="6"/>
  <c r="L1143" i="6"/>
  <c r="H1143" i="6"/>
  <c r="Q1142" i="6"/>
  <c r="M1142" i="6"/>
  <c r="I1142" i="6"/>
  <c r="R1141" i="6"/>
  <c r="N1141" i="6"/>
  <c r="J1141" i="6"/>
  <c r="S1140" i="6"/>
  <c r="O1140" i="6"/>
  <c r="K1140" i="6"/>
  <c r="G1140" i="6"/>
  <c r="P1139" i="6"/>
  <c r="L1139" i="6"/>
  <c r="H1139" i="6"/>
  <c r="Q1138" i="6"/>
  <c r="M1138" i="6"/>
  <c r="I1138" i="6"/>
  <c r="R1137" i="6"/>
  <c r="N1137" i="6"/>
  <c r="J1137" i="6"/>
  <c r="S1136" i="6"/>
  <c r="O1136" i="6"/>
  <c r="K1136" i="6"/>
  <c r="G1136" i="6"/>
  <c r="P1135" i="6"/>
  <c r="L1135" i="6"/>
  <c r="H1135" i="6"/>
  <c r="Q1134" i="6"/>
  <c r="M1134" i="6"/>
  <c r="I1134" i="6"/>
  <c r="R1133" i="6"/>
  <c r="N1133" i="6"/>
  <c r="J1133" i="6"/>
  <c r="S1132" i="6"/>
  <c r="O1132" i="6"/>
  <c r="K1132" i="6"/>
  <c r="G1132" i="6"/>
  <c r="P1131" i="6"/>
  <c r="L1131" i="6"/>
  <c r="H1131" i="6"/>
  <c r="Q1130" i="6"/>
  <c r="M1130" i="6"/>
  <c r="I1130" i="6"/>
  <c r="R1129" i="6"/>
  <c r="N1129" i="6"/>
  <c r="J1129" i="6"/>
  <c r="S1128" i="6"/>
  <c r="O1128" i="6"/>
  <c r="K1128" i="6"/>
  <c r="G1128" i="6"/>
  <c r="P1127" i="6"/>
  <c r="L1127" i="6"/>
  <c r="H1127" i="6"/>
  <c r="Q1126" i="6"/>
  <c r="M1126" i="6"/>
  <c r="I1126" i="6"/>
  <c r="R1125" i="6"/>
  <c r="N1125" i="6"/>
  <c r="J1125" i="6"/>
  <c r="S1124" i="6"/>
  <c r="O1124" i="6"/>
  <c r="K1124" i="6"/>
  <c r="G1124" i="6"/>
  <c r="P1123" i="6"/>
  <c r="L1123" i="6"/>
  <c r="H1123" i="6"/>
  <c r="Q1122" i="6"/>
  <c r="M1122" i="6"/>
  <c r="I1122" i="6"/>
  <c r="R1121" i="6"/>
  <c r="N1121" i="6"/>
  <c r="J1121" i="6"/>
  <c r="S1120" i="6"/>
  <c r="O1120" i="6"/>
  <c r="K1120" i="6"/>
  <c r="G1120" i="6"/>
  <c r="P1119" i="6"/>
  <c r="L1119" i="6"/>
  <c r="H1119" i="6"/>
  <c r="Q1118" i="6"/>
  <c r="M1118" i="6"/>
  <c r="I1118" i="6"/>
  <c r="R1117" i="6"/>
  <c r="N1117" i="6"/>
  <c r="J1117" i="6"/>
  <c r="S1116" i="6"/>
  <c r="O1116" i="6"/>
  <c r="K1116" i="6"/>
  <c r="G1116" i="6"/>
  <c r="N1115" i="6"/>
  <c r="S1114" i="6"/>
  <c r="P1113" i="6"/>
  <c r="M1112" i="6"/>
  <c r="R1111" i="6"/>
  <c r="G1107" i="6"/>
  <c r="N1104" i="6"/>
  <c r="K1103" i="6"/>
  <c r="O1099" i="6"/>
  <c r="S1095" i="6"/>
  <c r="G1091" i="6"/>
  <c r="N1088" i="6"/>
  <c r="K1087" i="6"/>
  <c r="H1086" i="6"/>
  <c r="O1083" i="6"/>
  <c r="H1100" i="6"/>
  <c r="L1100" i="6"/>
  <c r="P1100" i="6"/>
  <c r="I1100" i="6"/>
  <c r="M1100" i="6"/>
  <c r="Q1100" i="6"/>
  <c r="G1100" i="6"/>
  <c r="K1100" i="6"/>
  <c r="O1100" i="6"/>
  <c r="S1100" i="6"/>
  <c r="H1084" i="6"/>
  <c r="L1084" i="6"/>
  <c r="P1084" i="6"/>
  <c r="I1084" i="6"/>
  <c r="M1084" i="6"/>
  <c r="Q1084" i="6"/>
  <c r="G1084" i="6"/>
  <c r="K1084" i="6"/>
  <c r="O1084" i="6"/>
  <c r="S1084" i="6"/>
  <c r="H1068" i="6"/>
  <c r="L1068" i="6"/>
  <c r="P1068" i="6"/>
  <c r="I1068" i="6"/>
  <c r="M1068" i="6"/>
  <c r="Q1068" i="6"/>
  <c r="J1068" i="6"/>
  <c r="N1068" i="6"/>
  <c r="R1068" i="6"/>
  <c r="G1068" i="6"/>
  <c r="K1068" i="6"/>
  <c r="O1068" i="6"/>
  <c r="S1068" i="6"/>
  <c r="H1052" i="6"/>
  <c r="L1052" i="6"/>
  <c r="P1052" i="6"/>
  <c r="I1052" i="6"/>
  <c r="M1052" i="6"/>
  <c r="Q1052" i="6"/>
  <c r="J1052" i="6"/>
  <c r="N1052" i="6"/>
  <c r="R1052" i="6"/>
  <c r="G1052" i="6"/>
  <c r="K1052" i="6"/>
  <c r="O1052" i="6"/>
  <c r="S1052" i="6"/>
  <c r="H1040" i="6"/>
  <c r="L1040" i="6"/>
  <c r="P1040" i="6"/>
  <c r="I1040" i="6"/>
  <c r="M1040" i="6"/>
  <c r="Q1040" i="6"/>
  <c r="J1040" i="6"/>
  <c r="N1040" i="6"/>
  <c r="R1040" i="6"/>
  <c r="G1040" i="6"/>
  <c r="K1040" i="6"/>
  <c r="O1040" i="6"/>
  <c r="S1040" i="6"/>
  <c r="H1032" i="6"/>
  <c r="L1032" i="6"/>
  <c r="P1032" i="6"/>
  <c r="I1032" i="6"/>
  <c r="M1032" i="6"/>
  <c r="Q1032" i="6"/>
  <c r="J1032" i="6"/>
  <c r="N1032" i="6"/>
  <c r="R1032" i="6"/>
  <c r="G1032" i="6"/>
  <c r="K1032" i="6"/>
  <c r="O1032" i="6"/>
  <c r="S1032" i="6"/>
  <c r="H1020" i="6"/>
  <c r="L1020" i="6"/>
  <c r="P1020" i="6"/>
  <c r="I1020" i="6"/>
  <c r="M1020" i="6"/>
  <c r="Q1020" i="6"/>
  <c r="J1020" i="6"/>
  <c r="N1020" i="6"/>
  <c r="R1020" i="6"/>
  <c r="G1020" i="6"/>
  <c r="K1020" i="6"/>
  <c r="O1020" i="6"/>
  <c r="S1020" i="6"/>
  <c r="H1008" i="6"/>
  <c r="L1008" i="6"/>
  <c r="P1008" i="6"/>
  <c r="I1008" i="6"/>
  <c r="M1008" i="6"/>
  <c r="Q1008" i="6"/>
  <c r="J1008" i="6"/>
  <c r="N1008" i="6"/>
  <c r="R1008" i="6"/>
  <c r="G1008" i="6"/>
  <c r="K1008" i="6"/>
  <c r="O1008" i="6"/>
  <c r="S1008" i="6"/>
  <c r="H996" i="6"/>
  <c r="L996" i="6"/>
  <c r="P996" i="6"/>
  <c r="I996" i="6"/>
  <c r="M996" i="6"/>
  <c r="Q996" i="6"/>
  <c r="J996" i="6"/>
  <c r="N996" i="6"/>
  <c r="R996" i="6"/>
  <c r="G996" i="6"/>
  <c r="K996" i="6"/>
  <c r="O996" i="6"/>
  <c r="S996" i="6"/>
  <c r="H984" i="6"/>
  <c r="L984" i="6"/>
  <c r="P984" i="6"/>
  <c r="I984" i="6"/>
  <c r="M984" i="6"/>
  <c r="Q984" i="6"/>
  <c r="J984" i="6"/>
  <c r="N984" i="6"/>
  <c r="R984" i="6"/>
  <c r="G984" i="6"/>
  <c r="K984" i="6"/>
  <c r="O984" i="6"/>
  <c r="S984" i="6"/>
  <c r="H972" i="6"/>
  <c r="L972" i="6"/>
  <c r="P972" i="6"/>
  <c r="I972" i="6"/>
  <c r="M972" i="6"/>
  <c r="Q972" i="6"/>
  <c r="J972" i="6"/>
  <c r="N972" i="6"/>
  <c r="R972" i="6"/>
  <c r="G972" i="6"/>
  <c r="K972" i="6"/>
  <c r="O972" i="6"/>
  <c r="S972" i="6"/>
  <c r="H960" i="6"/>
  <c r="L960" i="6"/>
  <c r="P960" i="6"/>
  <c r="I960" i="6"/>
  <c r="M960" i="6"/>
  <c r="Q960" i="6"/>
  <c r="J960" i="6"/>
  <c r="N960" i="6"/>
  <c r="R960" i="6"/>
  <c r="G960" i="6"/>
  <c r="K960" i="6"/>
  <c r="O960" i="6"/>
  <c r="S960" i="6"/>
  <c r="H944" i="6"/>
  <c r="L944" i="6"/>
  <c r="P944" i="6"/>
  <c r="I944" i="6"/>
  <c r="M944" i="6"/>
  <c r="Q944" i="6"/>
  <c r="J944" i="6"/>
  <c r="N944" i="6"/>
  <c r="R944" i="6"/>
  <c r="G944" i="6"/>
  <c r="K944" i="6"/>
  <c r="O944" i="6"/>
  <c r="S944" i="6"/>
  <c r="H932" i="6"/>
  <c r="L932" i="6"/>
  <c r="P932" i="6"/>
  <c r="I932" i="6"/>
  <c r="M932" i="6"/>
  <c r="Q932" i="6"/>
  <c r="J932" i="6"/>
  <c r="N932" i="6"/>
  <c r="R932" i="6"/>
  <c r="G932" i="6"/>
  <c r="K932" i="6"/>
  <c r="O932" i="6"/>
  <c r="S932" i="6"/>
  <c r="H916" i="6"/>
  <c r="L916" i="6"/>
  <c r="P916" i="6"/>
  <c r="I916" i="6"/>
  <c r="M916" i="6"/>
  <c r="Q916" i="6"/>
  <c r="J916" i="6"/>
  <c r="N916" i="6"/>
  <c r="R916" i="6"/>
  <c r="G916" i="6"/>
  <c r="K916" i="6"/>
  <c r="O916" i="6"/>
  <c r="S916" i="6"/>
  <c r="H896" i="6"/>
  <c r="L896" i="6"/>
  <c r="P896" i="6"/>
  <c r="I896" i="6"/>
  <c r="M896" i="6"/>
  <c r="Q896" i="6"/>
  <c r="J896" i="6"/>
  <c r="N896" i="6"/>
  <c r="R896" i="6"/>
  <c r="G896" i="6"/>
  <c r="K896" i="6"/>
  <c r="O896" i="6"/>
  <c r="S896" i="6"/>
  <c r="J1114" i="6"/>
  <c r="N1114" i="6"/>
  <c r="R1114" i="6"/>
  <c r="I1114" i="6"/>
  <c r="M1114" i="6"/>
  <c r="Q1114" i="6"/>
  <c r="J1110" i="6"/>
  <c r="N1110" i="6"/>
  <c r="R1110" i="6"/>
  <c r="G1110" i="6"/>
  <c r="K1110" i="6"/>
  <c r="O1110" i="6"/>
  <c r="S1110" i="6"/>
  <c r="I1110" i="6"/>
  <c r="M1110" i="6"/>
  <c r="Q1110" i="6"/>
  <c r="J1106" i="6"/>
  <c r="N1106" i="6"/>
  <c r="R1106" i="6"/>
  <c r="G1106" i="6"/>
  <c r="K1106" i="6"/>
  <c r="O1106" i="6"/>
  <c r="S1106" i="6"/>
  <c r="I1106" i="6"/>
  <c r="M1106" i="6"/>
  <c r="Q1106" i="6"/>
  <c r="J1102" i="6"/>
  <c r="N1102" i="6"/>
  <c r="R1102" i="6"/>
  <c r="G1102" i="6"/>
  <c r="K1102" i="6"/>
  <c r="O1102" i="6"/>
  <c r="S1102" i="6"/>
  <c r="I1102" i="6"/>
  <c r="M1102" i="6"/>
  <c r="Q1102" i="6"/>
  <c r="J1098" i="6"/>
  <c r="N1098" i="6"/>
  <c r="R1098" i="6"/>
  <c r="G1098" i="6"/>
  <c r="K1098" i="6"/>
  <c r="O1098" i="6"/>
  <c r="S1098" i="6"/>
  <c r="I1098" i="6"/>
  <c r="M1098" i="6"/>
  <c r="Q1098" i="6"/>
  <c r="J1094" i="6"/>
  <c r="N1094" i="6"/>
  <c r="R1094" i="6"/>
  <c r="G1094" i="6"/>
  <c r="K1094" i="6"/>
  <c r="O1094" i="6"/>
  <c r="S1094" i="6"/>
  <c r="I1094" i="6"/>
  <c r="M1094" i="6"/>
  <c r="Q1094" i="6"/>
  <c r="J1090" i="6"/>
  <c r="N1090" i="6"/>
  <c r="R1090" i="6"/>
  <c r="G1090" i="6"/>
  <c r="K1090" i="6"/>
  <c r="O1090" i="6"/>
  <c r="S1090" i="6"/>
  <c r="I1090" i="6"/>
  <c r="M1090" i="6"/>
  <c r="Q1090" i="6"/>
  <c r="J1082" i="6"/>
  <c r="N1082" i="6"/>
  <c r="R1082" i="6"/>
  <c r="G1082" i="6"/>
  <c r="K1082" i="6"/>
  <c r="O1082" i="6"/>
  <c r="S1082" i="6"/>
  <c r="H1082" i="6"/>
  <c r="L1082" i="6"/>
  <c r="P1082" i="6"/>
  <c r="I1082" i="6"/>
  <c r="M1082" i="6"/>
  <c r="Q1082" i="6"/>
  <c r="J1074" i="6"/>
  <c r="N1074" i="6"/>
  <c r="R1074" i="6"/>
  <c r="G1074" i="6"/>
  <c r="K1074" i="6"/>
  <c r="O1074" i="6"/>
  <c r="S1074" i="6"/>
  <c r="H1074" i="6"/>
  <c r="L1074" i="6"/>
  <c r="P1074" i="6"/>
  <c r="I1074" i="6"/>
  <c r="M1074" i="6"/>
  <c r="Q1074" i="6"/>
  <c r="J1066" i="6"/>
  <c r="N1066" i="6"/>
  <c r="R1066" i="6"/>
  <c r="G1066" i="6"/>
  <c r="K1066" i="6"/>
  <c r="O1066" i="6"/>
  <c r="S1066" i="6"/>
  <c r="H1066" i="6"/>
  <c r="L1066" i="6"/>
  <c r="P1066" i="6"/>
  <c r="I1066" i="6"/>
  <c r="M1066" i="6"/>
  <c r="Q1066" i="6"/>
  <c r="J1058" i="6"/>
  <c r="N1058" i="6"/>
  <c r="R1058" i="6"/>
  <c r="G1058" i="6"/>
  <c r="K1058" i="6"/>
  <c r="O1058" i="6"/>
  <c r="S1058" i="6"/>
  <c r="H1058" i="6"/>
  <c r="L1058" i="6"/>
  <c r="P1058" i="6"/>
  <c r="I1058" i="6"/>
  <c r="M1058" i="6"/>
  <c r="Q1058" i="6"/>
  <c r="J1050" i="6"/>
  <c r="N1050" i="6"/>
  <c r="R1050" i="6"/>
  <c r="G1050" i="6"/>
  <c r="K1050" i="6"/>
  <c r="O1050" i="6"/>
  <c r="S1050" i="6"/>
  <c r="H1050" i="6"/>
  <c r="L1050" i="6"/>
  <c r="P1050" i="6"/>
  <c r="I1050" i="6"/>
  <c r="M1050" i="6"/>
  <c r="Q1050" i="6"/>
  <c r="J1046" i="6"/>
  <c r="N1046" i="6"/>
  <c r="R1046" i="6"/>
  <c r="G1046" i="6"/>
  <c r="K1046" i="6"/>
  <c r="O1046" i="6"/>
  <c r="S1046" i="6"/>
  <c r="H1046" i="6"/>
  <c r="L1046" i="6"/>
  <c r="P1046" i="6"/>
  <c r="I1046" i="6"/>
  <c r="M1046" i="6"/>
  <c r="Q1046" i="6"/>
  <c r="J1034" i="6"/>
  <c r="N1034" i="6"/>
  <c r="R1034" i="6"/>
  <c r="G1034" i="6"/>
  <c r="K1034" i="6"/>
  <c r="O1034" i="6"/>
  <c r="S1034" i="6"/>
  <c r="H1034" i="6"/>
  <c r="L1034" i="6"/>
  <c r="P1034" i="6"/>
  <c r="I1034" i="6"/>
  <c r="M1034" i="6"/>
  <c r="Q1034" i="6"/>
  <c r="G1113" i="6"/>
  <c r="K1113" i="6"/>
  <c r="O1113" i="6"/>
  <c r="S1113" i="6"/>
  <c r="J1113" i="6"/>
  <c r="N1113" i="6"/>
  <c r="R1113" i="6"/>
  <c r="G1109" i="6"/>
  <c r="K1109" i="6"/>
  <c r="O1109" i="6"/>
  <c r="S1109" i="6"/>
  <c r="H1109" i="6"/>
  <c r="L1109" i="6"/>
  <c r="P1109" i="6"/>
  <c r="J1109" i="6"/>
  <c r="N1109" i="6"/>
  <c r="R1109" i="6"/>
  <c r="G1105" i="6"/>
  <c r="K1105" i="6"/>
  <c r="O1105" i="6"/>
  <c r="S1105" i="6"/>
  <c r="H1105" i="6"/>
  <c r="L1105" i="6"/>
  <c r="P1105" i="6"/>
  <c r="J1105" i="6"/>
  <c r="N1105" i="6"/>
  <c r="R1105" i="6"/>
  <c r="G1101" i="6"/>
  <c r="K1101" i="6"/>
  <c r="O1101" i="6"/>
  <c r="S1101" i="6"/>
  <c r="H1101" i="6"/>
  <c r="L1101" i="6"/>
  <c r="P1101" i="6"/>
  <c r="J1101" i="6"/>
  <c r="N1101" i="6"/>
  <c r="R1101" i="6"/>
  <c r="G1097" i="6"/>
  <c r="K1097" i="6"/>
  <c r="O1097" i="6"/>
  <c r="S1097" i="6"/>
  <c r="H1097" i="6"/>
  <c r="L1097" i="6"/>
  <c r="P1097" i="6"/>
  <c r="J1097" i="6"/>
  <c r="N1097" i="6"/>
  <c r="R1097" i="6"/>
  <c r="G1093" i="6"/>
  <c r="K1093" i="6"/>
  <c r="O1093" i="6"/>
  <c r="S1093" i="6"/>
  <c r="H1093" i="6"/>
  <c r="L1093" i="6"/>
  <c r="P1093" i="6"/>
  <c r="J1093" i="6"/>
  <c r="N1093" i="6"/>
  <c r="R1093" i="6"/>
  <c r="G1089" i="6"/>
  <c r="K1089" i="6"/>
  <c r="O1089" i="6"/>
  <c r="S1089" i="6"/>
  <c r="H1089" i="6"/>
  <c r="L1089" i="6"/>
  <c r="P1089" i="6"/>
  <c r="J1089" i="6"/>
  <c r="N1089" i="6"/>
  <c r="R1089" i="6"/>
  <c r="G1085" i="6"/>
  <c r="K1085" i="6"/>
  <c r="O1085" i="6"/>
  <c r="S1085" i="6"/>
  <c r="H1085" i="6"/>
  <c r="L1085" i="6"/>
  <c r="P1085" i="6"/>
  <c r="J1085" i="6"/>
  <c r="N1085" i="6"/>
  <c r="R1085" i="6"/>
  <c r="G1081" i="6"/>
  <c r="K1081" i="6"/>
  <c r="O1081" i="6"/>
  <c r="S1081" i="6"/>
  <c r="H1081" i="6"/>
  <c r="L1081" i="6"/>
  <c r="P1081" i="6"/>
  <c r="I1081" i="6"/>
  <c r="M1081" i="6"/>
  <c r="Q1081" i="6"/>
  <c r="J1081" i="6"/>
  <c r="N1081" i="6"/>
  <c r="R1081" i="6"/>
  <c r="G1077" i="6"/>
  <c r="K1077" i="6"/>
  <c r="O1077" i="6"/>
  <c r="S1077" i="6"/>
  <c r="H1077" i="6"/>
  <c r="L1077" i="6"/>
  <c r="P1077" i="6"/>
  <c r="I1077" i="6"/>
  <c r="M1077" i="6"/>
  <c r="Q1077" i="6"/>
  <c r="J1077" i="6"/>
  <c r="N1077" i="6"/>
  <c r="R1077" i="6"/>
  <c r="G1073" i="6"/>
  <c r="K1073" i="6"/>
  <c r="O1073" i="6"/>
  <c r="S1073" i="6"/>
  <c r="H1073" i="6"/>
  <c r="L1073" i="6"/>
  <c r="P1073" i="6"/>
  <c r="I1073" i="6"/>
  <c r="M1073" i="6"/>
  <c r="Q1073" i="6"/>
  <c r="J1073" i="6"/>
  <c r="N1073" i="6"/>
  <c r="R1073" i="6"/>
  <c r="G1069" i="6"/>
  <c r="K1069" i="6"/>
  <c r="O1069" i="6"/>
  <c r="S1069" i="6"/>
  <c r="H1069" i="6"/>
  <c r="L1069" i="6"/>
  <c r="P1069" i="6"/>
  <c r="I1069" i="6"/>
  <c r="M1069" i="6"/>
  <c r="Q1069" i="6"/>
  <c r="J1069" i="6"/>
  <c r="N1069" i="6"/>
  <c r="R1069" i="6"/>
  <c r="G1065" i="6"/>
  <c r="K1065" i="6"/>
  <c r="O1065" i="6"/>
  <c r="S1065" i="6"/>
  <c r="H1065" i="6"/>
  <c r="L1065" i="6"/>
  <c r="P1065" i="6"/>
  <c r="I1065" i="6"/>
  <c r="M1065" i="6"/>
  <c r="Q1065" i="6"/>
  <c r="J1065" i="6"/>
  <c r="N1065" i="6"/>
  <c r="R1065" i="6"/>
  <c r="G1061" i="6"/>
  <c r="K1061" i="6"/>
  <c r="O1061" i="6"/>
  <c r="S1061" i="6"/>
  <c r="H1061" i="6"/>
  <c r="L1061" i="6"/>
  <c r="P1061" i="6"/>
  <c r="I1061" i="6"/>
  <c r="M1061" i="6"/>
  <c r="Q1061" i="6"/>
  <c r="J1061" i="6"/>
  <c r="N1061" i="6"/>
  <c r="R1061" i="6"/>
  <c r="G1057" i="6"/>
  <c r="K1057" i="6"/>
  <c r="O1057" i="6"/>
  <c r="S1057" i="6"/>
  <c r="H1057" i="6"/>
  <c r="L1057" i="6"/>
  <c r="P1057" i="6"/>
  <c r="I1057" i="6"/>
  <c r="M1057" i="6"/>
  <c r="Q1057" i="6"/>
  <c r="J1057" i="6"/>
  <c r="N1057" i="6"/>
  <c r="R1057" i="6"/>
  <c r="G1053" i="6"/>
  <c r="K1053" i="6"/>
  <c r="O1053" i="6"/>
  <c r="S1053" i="6"/>
  <c r="H1053" i="6"/>
  <c r="L1053" i="6"/>
  <c r="P1053" i="6"/>
  <c r="I1053" i="6"/>
  <c r="M1053" i="6"/>
  <c r="Q1053" i="6"/>
  <c r="J1053" i="6"/>
  <c r="N1053" i="6"/>
  <c r="R1053" i="6"/>
  <c r="G1049" i="6"/>
  <c r="K1049" i="6"/>
  <c r="O1049" i="6"/>
  <c r="S1049" i="6"/>
  <c r="H1049" i="6"/>
  <c r="L1049" i="6"/>
  <c r="P1049" i="6"/>
  <c r="I1049" i="6"/>
  <c r="M1049" i="6"/>
  <c r="Q1049" i="6"/>
  <c r="J1049" i="6"/>
  <c r="N1049" i="6"/>
  <c r="R1049" i="6"/>
  <c r="G1045" i="6"/>
  <c r="K1045" i="6"/>
  <c r="O1045" i="6"/>
  <c r="S1045" i="6"/>
  <c r="H1045" i="6"/>
  <c r="L1045" i="6"/>
  <c r="P1045" i="6"/>
  <c r="I1045" i="6"/>
  <c r="M1045" i="6"/>
  <c r="Q1045" i="6"/>
  <c r="J1045" i="6"/>
  <c r="N1045" i="6"/>
  <c r="R1045" i="6"/>
  <c r="G1041" i="6"/>
  <c r="K1041" i="6"/>
  <c r="O1041" i="6"/>
  <c r="S1041" i="6"/>
  <c r="H1041" i="6"/>
  <c r="L1041" i="6"/>
  <c r="P1041" i="6"/>
  <c r="I1041" i="6"/>
  <c r="M1041" i="6"/>
  <c r="Q1041" i="6"/>
  <c r="J1041" i="6"/>
  <c r="N1041" i="6"/>
  <c r="R1041" i="6"/>
  <c r="G1037" i="6"/>
  <c r="K1037" i="6"/>
  <c r="O1037" i="6"/>
  <c r="S1037" i="6"/>
  <c r="H1037" i="6"/>
  <c r="L1037" i="6"/>
  <c r="P1037" i="6"/>
  <c r="I1037" i="6"/>
  <c r="M1037" i="6"/>
  <c r="Q1037" i="6"/>
  <c r="J1037" i="6"/>
  <c r="N1037" i="6"/>
  <c r="R1037" i="6"/>
  <c r="G1033" i="6"/>
  <c r="K1033" i="6"/>
  <c r="O1033" i="6"/>
  <c r="S1033" i="6"/>
  <c r="H1033" i="6"/>
  <c r="L1033" i="6"/>
  <c r="P1033" i="6"/>
  <c r="I1033" i="6"/>
  <c r="M1033" i="6"/>
  <c r="Q1033" i="6"/>
  <c r="J1033" i="6"/>
  <c r="N1033" i="6"/>
  <c r="R1033" i="6"/>
  <c r="G1029" i="6"/>
  <c r="K1029" i="6"/>
  <c r="O1029" i="6"/>
  <c r="S1029" i="6"/>
  <c r="H1029" i="6"/>
  <c r="L1029" i="6"/>
  <c r="P1029" i="6"/>
  <c r="I1029" i="6"/>
  <c r="M1029" i="6"/>
  <c r="Q1029" i="6"/>
  <c r="J1029" i="6"/>
  <c r="N1029" i="6"/>
  <c r="R1029" i="6"/>
  <c r="G1025" i="6"/>
  <c r="K1025" i="6"/>
  <c r="O1025" i="6"/>
  <c r="S1025" i="6"/>
  <c r="H1025" i="6"/>
  <c r="L1025" i="6"/>
  <c r="P1025" i="6"/>
  <c r="I1025" i="6"/>
  <c r="M1025" i="6"/>
  <c r="Q1025" i="6"/>
  <c r="J1025" i="6"/>
  <c r="N1025" i="6"/>
  <c r="R1025" i="6"/>
  <c r="G1021" i="6"/>
  <c r="K1021" i="6"/>
  <c r="O1021" i="6"/>
  <c r="S1021" i="6"/>
  <c r="H1021" i="6"/>
  <c r="L1021" i="6"/>
  <c r="P1021" i="6"/>
  <c r="I1021" i="6"/>
  <c r="M1021" i="6"/>
  <c r="Q1021" i="6"/>
  <c r="J1021" i="6"/>
  <c r="N1021" i="6"/>
  <c r="R1021" i="6"/>
  <c r="G1017" i="6"/>
  <c r="K1017" i="6"/>
  <c r="O1017" i="6"/>
  <c r="S1017" i="6"/>
  <c r="H1017" i="6"/>
  <c r="L1017" i="6"/>
  <c r="P1017" i="6"/>
  <c r="I1017" i="6"/>
  <c r="M1017" i="6"/>
  <c r="Q1017" i="6"/>
  <c r="J1017" i="6"/>
  <c r="N1017" i="6"/>
  <c r="R1017" i="6"/>
  <c r="G1013" i="6"/>
  <c r="K1013" i="6"/>
  <c r="O1013" i="6"/>
  <c r="S1013" i="6"/>
  <c r="H1013" i="6"/>
  <c r="L1013" i="6"/>
  <c r="P1013" i="6"/>
  <c r="I1013" i="6"/>
  <c r="M1013" i="6"/>
  <c r="Q1013" i="6"/>
  <c r="J1013" i="6"/>
  <c r="N1013" i="6"/>
  <c r="R1013" i="6"/>
  <c r="G1009" i="6"/>
  <c r="K1009" i="6"/>
  <c r="O1009" i="6"/>
  <c r="S1009" i="6"/>
  <c r="H1009" i="6"/>
  <c r="L1009" i="6"/>
  <c r="P1009" i="6"/>
  <c r="I1009" i="6"/>
  <c r="M1009" i="6"/>
  <c r="Q1009" i="6"/>
  <c r="J1009" i="6"/>
  <c r="N1009" i="6"/>
  <c r="R1009" i="6"/>
  <c r="G1005" i="6"/>
  <c r="K1005" i="6"/>
  <c r="O1005" i="6"/>
  <c r="S1005" i="6"/>
  <c r="H1005" i="6"/>
  <c r="L1005" i="6"/>
  <c r="P1005" i="6"/>
  <c r="I1005" i="6"/>
  <c r="M1005" i="6"/>
  <c r="Q1005" i="6"/>
  <c r="J1005" i="6"/>
  <c r="N1005" i="6"/>
  <c r="R1005" i="6"/>
  <c r="G1001" i="6"/>
  <c r="K1001" i="6"/>
  <c r="O1001" i="6"/>
  <c r="S1001" i="6"/>
  <c r="H1001" i="6"/>
  <c r="L1001" i="6"/>
  <c r="P1001" i="6"/>
  <c r="I1001" i="6"/>
  <c r="M1001" i="6"/>
  <c r="Q1001" i="6"/>
  <c r="J1001" i="6"/>
  <c r="N1001" i="6"/>
  <c r="R1001" i="6"/>
  <c r="G997" i="6"/>
  <c r="K997" i="6"/>
  <c r="O997" i="6"/>
  <c r="S997" i="6"/>
  <c r="H997" i="6"/>
  <c r="L997" i="6"/>
  <c r="P997" i="6"/>
  <c r="I997" i="6"/>
  <c r="M997" i="6"/>
  <c r="Q997" i="6"/>
  <c r="J997" i="6"/>
  <c r="N997" i="6"/>
  <c r="R997" i="6"/>
  <c r="G993" i="6"/>
  <c r="K993" i="6"/>
  <c r="O993" i="6"/>
  <c r="S993" i="6"/>
  <c r="H993" i="6"/>
  <c r="L993" i="6"/>
  <c r="P993" i="6"/>
  <c r="I993" i="6"/>
  <c r="M993" i="6"/>
  <c r="Q993" i="6"/>
  <c r="J993" i="6"/>
  <c r="N993" i="6"/>
  <c r="R993" i="6"/>
  <c r="G989" i="6"/>
  <c r="K989" i="6"/>
  <c r="O989" i="6"/>
  <c r="S989" i="6"/>
  <c r="H989" i="6"/>
  <c r="L989" i="6"/>
  <c r="P989" i="6"/>
  <c r="I989" i="6"/>
  <c r="M989" i="6"/>
  <c r="Q989" i="6"/>
  <c r="J989" i="6"/>
  <c r="N989" i="6"/>
  <c r="R989" i="6"/>
  <c r="G985" i="6"/>
  <c r="K985" i="6"/>
  <c r="O985" i="6"/>
  <c r="S985" i="6"/>
  <c r="H985" i="6"/>
  <c r="L985" i="6"/>
  <c r="P985" i="6"/>
  <c r="I985" i="6"/>
  <c r="M985" i="6"/>
  <c r="Q985" i="6"/>
  <c r="J985" i="6"/>
  <c r="N985" i="6"/>
  <c r="R985" i="6"/>
  <c r="G981" i="6"/>
  <c r="K981" i="6"/>
  <c r="O981" i="6"/>
  <c r="S981" i="6"/>
  <c r="H981" i="6"/>
  <c r="L981" i="6"/>
  <c r="P981" i="6"/>
  <c r="I981" i="6"/>
  <c r="M981" i="6"/>
  <c r="Q981" i="6"/>
  <c r="J981" i="6"/>
  <c r="N981" i="6"/>
  <c r="R981" i="6"/>
  <c r="G977" i="6"/>
  <c r="K977" i="6"/>
  <c r="O977" i="6"/>
  <c r="S977" i="6"/>
  <c r="H977" i="6"/>
  <c r="L977" i="6"/>
  <c r="P977" i="6"/>
  <c r="I977" i="6"/>
  <c r="M977" i="6"/>
  <c r="Q977" i="6"/>
  <c r="J977" i="6"/>
  <c r="N977" i="6"/>
  <c r="R977" i="6"/>
  <c r="G973" i="6"/>
  <c r="K973" i="6"/>
  <c r="O973" i="6"/>
  <c r="S973" i="6"/>
  <c r="H973" i="6"/>
  <c r="L973" i="6"/>
  <c r="P973" i="6"/>
  <c r="I973" i="6"/>
  <c r="M973" i="6"/>
  <c r="Q973" i="6"/>
  <c r="J973" i="6"/>
  <c r="N973" i="6"/>
  <c r="R973" i="6"/>
  <c r="G969" i="6"/>
  <c r="K969" i="6"/>
  <c r="O969" i="6"/>
  <c r="S969" i="6"/>
  <c r="H969" i="6"/>
  <c r="L969" i="6"/>
  <c r="P969" i="6"/>
  <c r="I969" i="6"/>
  <c r="M969" i="6"/>
  <c r="Q969" i="6"/>
  <c r="J969" i="6"/>
  <c r="N969" i="6"/>
  <c r="R969" i="6"/>
  <c r="G965" i="6"/>
  <c r="K965" i="6"/>
  <c r="O965" i="6"/>
  <c r="S965" i="6"/>
  <c r="H965" i="6"/>
  <c r="L965" i="6"/>
  <c r="P965" i="6"/>
  <c r="I965" i="6"/>
  <c r="M965" i="6"/>
  <c r="Q965" i="6"/>
  <c r="J965" i="6"/>
  <c r="N965" i="6"/>
  <c r="R965" i="6"/>
  <c r="G961" i="6"/>
  <c r="K961" i="6"/>
  <c r="O961" i="6"/>
  <c r="S961" i="6"/>
  <c r="H961" i="6"/>
  <c r="L961" i="6"/>
  <c r="P961" i="6"/>
  <c r="I961" i="6"/>
  <c r="M961" i="6"/>
  <c r="Q961" i="6"/>
  <c r="J961" i="6"/>
  <c r="N961" i="6"/>
  <c r="R961" i="6"/>
  <c r="G957" i="6"/>
  <c r="K957" i="6"/>
  <c r="O957" i="6"/>
  <c r="S957" i="6"/>
  <c r="H957" i="6"/>
  <c r="L957" i="6"/>
  <c r="P957" i="6"/>
  <c r="I957" i="6"/>
  <c r="M957" i="6"/>
  <c r="Q957" i="6"/>
  <c r="J957" i="6"/>
  <c r="N957" i="6"/>
  <c r="R957" i="6"/>
  <c r="G953" i="6"/>
  <c r="K953" i="6"/>
  <c r="O953" i="6"/>
  <c r="S953" i="6"/>
  <c r="H953" i="6"/>
  <c r="L953" i="6"/>
  <c r="P953" i="6"/>
  <c r="I953" i="6"/>
  <c r="M953" i="6"/>
  <c r="Q953" i="6"/>
  <c r="J953" i="6"/>
  <c r="N953" i="6"/>
  <c r="R953" i="6"/>
  <c r="G949" i="6"/>
  <c r="K949" i="6"/>
  <c r="O949" i="6"/>
  <c r="S949" i="6"/>
  <c r="H949" i="6"/>
  <c r="L949" i="6"/>
  <c r="P949" i="6"/>
  <c r="I949" i="6"/>
  <c r="M949" i="6"/>
  <c r="Q949" i="6"/>
  <c r="J949" i="6"/>
  <c r="N949" i="6"/>
  <c r="R949" i="6"/>
  <c r="G945" i="6"/>
  <c r="K945" i="6"/>
  <c r="O945" i="6"/>
  <c r="S945" i="6"/>
  <c r="H945" i="6"/>
  <c r="L945" i="6"/>
  <c r="P945" i="6"/>
  <c r="I945" i="6"/>
  <c r="M945" i="6"/>
  <c r="Q945" i="6"/>
  <c r="J945" i="6"/>
  <c r="N945" i="6"/>
  <c r="R945" i="6"/>
  <c r="G941" i="6"/>
  <c r="K941" i="6"/>
  <c r="O941" i="6"/>
  <c r="S941" i="6"/>
  <c r="H941" i="6"/>
  <c r="L941" i="6"/>
  <c r="P941" i="6"/>
  <c r="I941" i="6"/>
  <c r="M941" i="6"/>
  <c r="Q941" i="6"/>
  <c r="J941" i="6"/>
  <c r="N941" i="6"/>
  <c r="R941" i="6"/>
  <c r="G937" i="6"/>
  <c r="K937" i="6"/>
  <c r="O937" i="6"/>
  <c r="S937" i="6"/>
  <c r="H937" i="6"/>
  <c r="L937" i="6"/>
  <c r="P937" i="6"/>
  <c r="I937" i="6"/>
  <c r="M937" i="6"/>
  <c r="Q937" i="6"/>
  <c r="J937" i="6"/>
  <c r="N937" i="6"/>
  <c r="R937" i="6"/>
  <c r="G933" i="6"/>
  <c r="K933" i="6"/>
  <c r="O933" i="6"/>
  <c r="S933" i="6"/>
  <c r="H933" i="6"/>
  <c r="L933" i="6"/>
  <c r="P933" i="6"/>
  <c r="I933" i="6"/>
  <c r="M933" i="6"/>
  <c r="Q933" i="6"/>
  <c r="J933" i="6"/>
  <c r="N933" i="6"/>
  <c r="R933" i="6"/>
  <c r="G929" i="6"/>
  <c r="K929" i="6"/>
  <c r="O929" i="6"/>
  <c r="S929" i="6"/>
  <c r="H929" i="6"/>
  <c r="L929" i="6"/>
  <c r="P929" i="6"/>
  <c r="I929" i="6"/>
  <c r="M929" i="6"/>
  <c r="Q929" i="6"/>
  <c r="J929" i="6"/>
  <c r="N929" i="6"/>
  <c r="R929" i="6"/>
  <c r="G925" i="6"/>
  <c r="K925" i="6"/>
  <c r="O925" i="6"/>
  <c r="S925" i="6"/>
  <c r="H925" i="6"/>
  <c r="L925" i="6"/>
  <c r="P925" i="6"/>
  <c r="I925" i="6"/>
  <c r="M925" i="6"/>
  <c r="Q925" i="6"/>
  <c r="J925" i="6"/>
  <c r="N925" i="6"/>
  <c r="R925" i="6"/>
  <c r="G921" i="6"/>
  <c r="K921" i="6"/>
  <c r="O921" i="6"/>
  <c r="S921" i="6"/>
  <c r="H921" i="6"/>
  <c r="L921" i="6"/>
  <c r="P921" i="6"/>
  <c r="I921" i="6"/>
  <c r="M921" i="6"/>
  <c r="Q921" i="6"/>
  <c r="J921" i="6"/>
  <c r="N921" i="6"/>
  <c r="R921" i="6"/>
  <c r="G917" i="6"/>
  <c r="K917" i="6"/>
  <c r="O917" i="6"/>
  <c r="S917" i="6"/>
  <c r="H917" i="6"/>
  <c r="L917" i="6"/>
  <c r="P917" i="6"/>
  <c r="I917" i="6"/>
  <c r="M917" i="6"/>
  <c r="Q917" i="6"/>
  <c r="J917" i="6"/>
  <c r="N917" i="6"/>
  <c r="R917" i="6"/>
  <c r="G913" i="6"/>
  <c r="K913" i="6"/>
  <c r="O913" i="6"/>
  <c r="S913" i="6"/>
  <c r="H913" i="6"/>
  <c r="L913" i="6"/>
  <c r="P913" i="6"/>
  <c r="I913" i="6"/>
  <c r="M913" i="6"/>
  <c r="Q913" i="6"/>
  <c r="J913" i="6"/>
  <c r="N913" i="6"/>
  <c r="R913" i="6"/>
  <c r="G909" i="6"/>
  <c r="K909" i="6"/>
  <c r="O909" i="6"/>
  <c r="S909" i="6"/>
  <c r="H909" i="6"/>
  <c r="L909" i="6"/>
  <c r="P909" i="6"/>
  <c r="I909" i="6"/>
  <c r="M909" i="6"/>
  <c r="Q909" i="6"/>
  <c r="J909" i="6"/>
  <c r="N909" i="6"/>
  <c r="R909" i="6"/>
  <c r="G905" i="6"/>
  <c r="K905" i="6"/>
  <c r="O905" i="6"/>
  <c r="S905" i="6"/>
  <c r="H905" i="6"/>
  <c r="L905" i="6"/>
  <c r="P905" i="6"/>
  <c r="I905" i="6"/>
  <c r="M905" i="6"/>
  <c r="Q905" i="6"/>
  <c r="J905" i="6"/>
  <c r="N905" i="6"/>
  <c r="R905" i="6"/>
  <c r="G901" i="6"/>
  <c r="K901" i="6"/>
  <c r="O901" i="6"/>
  <c r="S901" i="6"/>
  <c r="H901" i="6"/>
  <c r="L901" i="6"/>
  <c r="P901" i="6"/>
  <c r="I901" i="6"/>
  <c r="M901" i="6"/>
  <c r="Q901" i="6"/>
  <c r="J901" i="6"/>
  <c r="N901" i="6"/>
  <c r="R901" i="6"/>
  <c r="G897" i="6"/>
  <c r="K897" i="6"/>
  <c r="O897" i="6"/>
  <c r="S897" i="6"/>
  <c r="H897" i="6"/>
  <c r="L897" i="6"/>
  <c r="P897" i="6"/>
  <c r="I897" i="6"/>
  <c r="M897" i="6"/>
  <c r="Q897" i="6"/>
  <c r="J897" i="6"/>
  <c r="N897" i="6"/>
  <c r="R897" i="6"/>
  <c r="G893" i="6"/>
  <c r="K893" i="6"/>
  <c r="O893" i="6"/>
  <c r="S893" i="6"/>
  <c r="H893" i="6"/>
  <c r="L893" i="6"/>
  <c r="P893" i="6"/>
  <c r="I893" i="6"/>
  <c r="M893" i="6"/>
  <c r="Q893" i="6"/>
  <c r="J893" i="6"/>
  <c r="N893" i="6"/>
  <c r="R893" i="6"/>
  <c r="G889" i="6"/>
  <c r="K889" i="6"/>
  <c r="O889" i="6"/>
  <c r="S889" i="6"/>
  <c r="H889" i="6"/>
  <c r="L889" i="6"/>
  <c r="P889" i="6"/>
  <c r="I889" i="6"/>
  <c r="M889" i="6"/>
  <c r="Q889" i="6"/>
  <c r="J889" i="6"/>
  <c r="N889" i="6"/>
  <c r="R889" i="6"/>
  <c r="G885" i="6"/>
  <c r="K885" i="6"/>
  <c r="O885" i="6"/>
  <c r="S885" i="6"/>
  <c r="H885" i="6"/>
  <c r="L885" i="6"/>
  <c r="P885" i="6"/>
  <c r="I885" i="6"/>
  <c r="M885" i="6"/>
  <c r="Q885" i="6"/>
  <c r="J885" i="6"/>
  <c r="N885" i="6"/>
  <c r="R885" i="6"/>
  <c r="G881" i="6"/>
  <c r="K881" i="6"/>
  <c r="O881" i="6"/>
  <c r="S881" i="6"/>
  <c r="H881" i="6"/>
  <c r="L881" i="6"/>
  <c r="P881" i="6"/>
  <c r="I881" i="6"/>
  <c r="M881" i="6"/>
  <c r="Q881" i="6"/>
  <c r="J881" i="6"/>
  <c r="N881" i="6"/>
  <c r="R881" i="6"/>
  <c r="G877" i="6"/>
  <c r="K877" i="6"/>
  <c r="O877" i="6"/>
  <c r="S877" i="6"/>
  <c r="H877" i="6"/>
  <c r="L877" i="6"/>
  <c r="P877" i="6"/>
  <c r="I877" i="6"/>
  <c r="M877" i="6"/>
  <c r="Q877" i="6"/>
  <c r="J877" i="6"/>
  <c r="N877" i="6"/>
  <c r="R877" i="6"/>
  <c r="G873" i="6"/>
  <c r="K873" i="6"/>
  <c r="O873" i="6"/>
  <c r="S873" i="6"/>
  <c r="H873" i="6"/>
  <c r="L873" i="6"/>
  <c r="P873" i="6"/>
  <c r="I873" i="6"/>
  <c r="M873" i="6"/>
  <c r="Q873" i="6"/>
  <c r="J873" i="6"/>
  <c r="N873" i="6"/>
  <c r="R873" i="6"/>
  <c r="G869" i="6"/>
  <c r="K869" i="6"/>
  <c r="O869" i="6"/>
  <c r="S869" i="6"/>
  <c r="H869" i="6"/>
  <c r="L869" i="6"/>
  <c r="P869" i="6"/>
  <c r="I869" i="6"/>
  <c r="M869" i="6"/>
  <c r="Q869" i="6"/>
  <c r="J869" i="6"/>
  <c r="N869" i="6"/>
  <c r="R869" i="6"/>
  <c r="G865" i="6"/>
  <c r="K865" i="6"/>
  <c r="O865" i="6"/>
  <c r="S865" i="6"/>
  <c r="H865" i="6"/>
  <c r="L865" i="6"/>
  <c r="P865" i="6"/>
  <c r="I865" i="6"/>
  <c r="M865" i="6"/>
  <c r="Q865" i="6"/>
  <c r="J865" i="6"/>
  <c r="N865" i="6"/>
  <c r="R865" i="6"/>
  <c r="G861" i="6"/>
  <c r="K861" i="6"/>
  <c r="O861" i="6"/>
  <c r="S861" i="6"/>
  <c r="H861" i="6"/>
  <c r="L861" i="6"/>
  <c r="P861" i="6"/>
  <c r="I861" i="6"/>
  <c r="M861" i="6"/>
  <c r="Q861" i="6"/>
  <c r="J861" i="6"/>
  <c r="N861" i="6"/>
  <c r="R861" i="6"/>
  <c r="G857" i="6"/>
  <c r="K857" i="6"/>
  <c r="O857" i="6"/>
  <c r="S857" i="6"/>
  <c r="H857" i="6"/>
  <c r="L857" i="6"/>
  <c r="P857" i="6"/>
  <c r="I857" i="6"/>
  <c r="M857" i="6"/>
  <c r="Q857" i="6"/>
  <c r="J857" i="6"/>
  <c r="N857" i="6"/>
  <c r="R857" i="6"/>
  <c r="G853" i="6"/>
  <c r="K853" i="6"/>
  <c r="O853" i="6"/>
  <c r="S853" i="6"/>
  <c r="H853" i="6"/>
  <c r="L853" i="6"/>
  <c r="P853" i="6"/>
  <c r="I853" i="6"/>
  <c r="M853" i="6"/>
  <c r="Q853" i="6"/>
  <c r="J853" i="6"/>
  <c r="N853" i="6"/>
  <c r="R853" i="6"/>
  <c r="G849" i="6"/>
  <c r="K849" i="6"/>
  <c r="O849" i="6"/>
  <c r="S849" i="6"/>
  <c r="H849" i="6"/>
  <c r="L849" i="6"/>
  <c r="P849" i="6"/>
  <c r="I849" i="6"/>
  <c r="M849" i="6"/>
  <c r="Q849" i="6"/>
  <c r="J849" i="6"/>
  <c r="N849" i="6"/>
  <c r="R849" i="6"/>
  <c r="G845" i="6"/>
  <c r="K845" i="6"/>
  <c r="O845" i="6"/>
  <c r="S845" i="6"/>
  <c r="H845" i="6"/>
  <c r="L845" i="6"/>
  <c r="P845" i="6"/>
  <c r="I845" i="6"/>
  <c r="M845" i="6"/>
  <c r="Q845" i="6"/>
  <c r="J845" i="6"/>
  <c r="N845" i="6"/>
  <c r="R845" i="6"/>
  <c r="G841" i="6"/>
  <c r="K841" i="6"/>
  <c r="O841" i="6"/>
  <c r="S841" i="6"/>
  <c r="H841" i="6"/>
  <c r="L841" i="6"/>
  <c r="P841" i="6"/>
  <c r="I841" i="6"/>
  <c r="M841" i="6"/>
  <c r="Q841" i="6"/>
  <c r="J841" i="6"/>
  <c r="N841" i="6"/>
  <c r="R841" i="6"/>
  <c r="G837" i="6"/>
  <c r="K837" i="6"/>
  <c r="O837" i="6"/>
  <c r="S837" i="6"/>
  <c r="H837" i="6"/>
  <c r="L837" i="6"/>
  <c r="P837" i="6"/>
  <c r="I837" i="6"/>
  <c r="M837" i="6"/>
  <c r="Q837" i="6"/>
  <c r="J837" i="6"/>
  <c r="N837" i="6"/>
  <c r="R837" i="6"/>
  <c r="G833" i="6"/>
  <c r="K833" i="6"/>
  <c r="O833" i="6"/>
  <c r="S833" i="6"/>
  <c r="H833" i="6"/>
  <c r="L833" i="6"/>
  <c r="P833" i="6"/>
  <c r="I833" i="6"/>
  <c r="M833" i="6"/>
  <c r="Q833" i="6"/>
  <c r="J833" i="6"/>
  <c r="N833" i="6"/>
  <c r="R833" i="6"/>
  <c r="G829" i="6"/>
  <c r="K829" i="6"/>
  <c r="O829" i="6"/>
  <c r="S829" i="6"/>
  <c r="H829" i="6"/>
  <c r="L829" i="6"/>
  <c r="P829" i="6"/>
  <c r="I829" i="6"/>
  <c r="M829" i="6"/>
  <c r="Q829" i="6"/>
  <c r="J829" i="6"/>
  <c r="N829" i="6"/>
  <c r="R829" i="6"/>
  <c r="G825" i="6"/>
  <c r="K825" i="6"/>
  <c r="O825" i="6"/>
  <c r="S825" i="6"/>
  <c r="H825" i="6"/>
  <c r="L825" i="6"/>
  <c r="P825" i="6"/>
  <c r="I825" i="6"/>
  <c r="M825" i="6"/>
  <c r="Q825" i="6"/>
  <c r="J825" i="6"/>
  <c r="N825" i="6"/>
  <c r="R825" i="6"/>
  <c r="G821" i="6"/>
  <c r="K821" i="6"/>
  <c r="O821" i="6"/>
  <c r="S821" i="6"/>
  <c r="H821" i="6"/>
  <c r="L821" i="6"/>
  <c r="P821" i="6"/>
  <c r="I821" i="6"/>
  <c r="M821" i="6"/>
  <c r="Q821" i="6"/>
  <c r="J821" i="6"/>
  <c r="N821" i="6"/>
  <c r="R821" i="6"/>
  <c r="G817" i="6"/>
  <c r="K817" i="6"/>
  <c r="O817" i="6"/>
  <c r="S817" i="6"/>
  <c r="H817" i="6"/>
  <c r="L817" i="6"/>
  <c r="P817" i="6"/>
  <c r="I817" i="6"/>
  <c r="M817" i="6"/>
  <c r="Q817" i="6"/>
  <c r="J817" i="6"/>
  <c r="N817" i="6"/>
  <c r="R817" i="6"/>
  <c r="G813" i="6"/>
  <c r="K813" i="6"/>
  <c r="O813" i="6"/>
  <c r="S813" i="6"/>
  <c r="H813" i="6"/>
  <c r="L813" i="6"/>
  <c r="P813" i="6"/>
  <c r="I813" i="6"/>
  <c r="M813" i="6"/>
  <c r="Q813" i="6"/>
  <c r="J813" i="6"/>
  <c r="N813" i="6"/>
  <c r="R813" i="6"/>
  <c r="G809" i="6"/>
  <c r="K809" i="6"/>
  <c r="O809" i="6"/>
  <c r="S809" i="6"/>
  <c r="H809" i="6"/>
  <c r="L809" i="6"/>
  <c r="P809" i="6"/>
  <c r="I809" i="6"/>
  <c r="M809" i="6"/>
  <c r="Q809" i="6"/>
  <c r="J809" i="6"/>
  <c r="N809" i="6"/>
  <c r="R809" i="6"/>
  <c r="G805" i="6"/>
  <c r="K805" i="6"/>
  <c r="O805" i="6"/>
  <c r="S805" i="6"/>
  <c r="H805" i="6"/>
  <c r="L805" i="6"/>
  <c r="P805" i="6"/>
  <c r="I805" i="6"/>
  <c r="M805" i="6"/>
  <c r="Q805" i="6"/>
  <c r="J805" i="6"/>
  <c r="N805" i="6"/>
  <c r="R805" i="6"/>
  <c r="G801" i="6"/>
  <c r="K801" i="6"/>
  <c r="O801" i="6"/>
  <c r="S801" i="6"/>
  <c r="H801" i="6"/>
  <c r="L801" i="6"/>
  <c r="P801" i="6"/>
  <c r="I801" i="6"/>
  <c r="M801" i="6"/>
  <c r="Q801" i="6"/>
  <c r="J801" i="6"/>
  <c r="N801" i="6"/>
  <c r="R801" i="6"/>
  <c r="G797" i="6"/>
  <c r="K797" i="6"/>
  <c r="O797" i="6"/>
  <c r="S797" i="6"/>
  <c r="H797" i="6"/>
  <c r="L797" i="6"/>
  <c r="P797" i="6"/>
  <c r="I797" i="6"/>
  <c r="M797" i="6"/>
  <c r="Q797" i="6"/>
  <c r="J797" i="6"/>
  <c r="N797" i="6"/>
  <c r="R797" i="6"/>
  <c r="G793" i="6"/>
  <c r="K793" i="6"/>
  <c r="O793" i="6"/>
  <c r="S793" i="6"/>
  <c r="H793" i="6"/>
  <c r="L793" i="6"/>
  <c r="P793" i="6"/>
  <c r="I793" i="6"/>
  <c r="M793" i="6"/>
  <c r="Q793" i="6"/>
  <c r="J793" i="6"/>
  <c r="N793" i="6"/>
  <c r="R793" i="6"/>
  <c r="G789" i="6"/>
  <c r="K789" i="6"/>
  <c r="O789" i="6"/>
  <c r="S789" i="6"/>
  <c r="H789" i="6"/>
  <c r="L789" i="6"/>
  <c r="P789" i="6"/>
  <c r="I789" i="6"/>
  <c r="M789" i="6"/>
  <c r="Q789" i="6"/>
  <c r="J789" i="6"/>
  <c r="N789" i="6"/>
  <c r="R789" i="6"/>
  <c r="G785" i="6"/>
  <c r="K785" i="6"/>
  <c r="O785" i="6"/>
  <c r="S785" i="6"/>
  <c r="H785" i="6"/>
  <c r="L785" i="6"/>
  <c r="P785" i="6"/>
  <c r="I785" i="6"/>
  <c r="M785" i="6"/>
  <c r="Q785" i="6"/>
  <c r="J785" i="6"/>
  <c r="N785" i="6"/>
  <c r="R785" i="6"/>
  <c r="G781" i="6"/>
  <c r="K781" i="6"/>
  <c r="O781" i="6"/>
  <c r="S781" i="6"/>
  <c r="H781" i="6"/>
  <c r="L781" i="6"/>
  <c r="P781" i="6"/>
  <c r="I781" i="6"/>
  <c r="M781" i="6"/>
  <c r="Q781" i="6"/>
  <c r="J781" i="6"/>
  <c r="N781" i="6"/>
  <c r="R781" i="6"/>
  <c r="G777" i="6"/>
  <c r="K777" i="6"/>
  <c r="O777" i="6"/>
  <c r="S777" i="6"/>
  <c r="H777" i="6"/>
  <c r="L777" i="6"/>
  <c r="P777" i="6"/>
  <c r="I777" i="6"/>
  <c r="M777" i="6"/>
  <c r="Q777" i="6"/>
  <c r="J777" i="6"/>
  <c r="N777" i="6"/>
  <c r="R777" i="6"/>
  <c r="G773" i="6"/>
  <c r="K773" i="6"/>
  <c r="O773" i="6"/>
  <c r="S773" i="6"/>
  <c r="H773" i="6"/>
  <c r="L773" i="6"/>
  <c r="P773" i="6"/>
  <c r="I773" i="6"/>
  <c r="M773" i="6"/>
  <c r="Q773" i="6"/>
  <c r="J773" i="6"/>
  <c r="N773" i="6"/>
  <c r="R773" i="6"/>
  <c r="G769" i="6"/>
  <c r="K769" i="6"/>
  <c r="O769" i="6"/>
  <c r="S769" i="6"/>
  <c r="H769" i="6"/>
  <c r="L769" i="6"/>
  <c r="P769" i="6"/>
  <c r="I769" i="6"/>
  <c r="M769" i="6"/>
  <c r="Q769" i="6"/>
  <c r="J769" i="6"/>
  <c r="N769" i="6"/>
  <c r="R769" i="6"/>
  <c r="G765" i="6"/>
  <c r="K765" i="6"/>
  <c r="O765" i="6"/>
  <c r="S765" i="6"/>
  <c r="H765" i="6"/>
  <c r="L765" i="6"/>
  <c r="P765" i="6"/>
  <c r="I765" i="6"/>
  <c r="M765" i="6"/>
  <c r="Q765" i="6"/>
  <c r="J765" i="6"/>
  <c r="N765" i="6"/>
  <c r="R765" i="6"/>
  <c r="G761" i="6"/>
  <c r="K761" i="6"/>
  <c r="O761" i="6"/>
  <c r="S761" i="6"/>
  <c r="H761" i="6"/>
  <c r="L761" i="6"/>
  <c r="P761" i="6"/>
  <c r="I761" i="6"/>
  <c r="M761" i="6"/>
  <c r="Q761" i="6"/>
  <c r="J761" i="6"/>
  <c r="N761" i="6"/>
  <c r="R761" i="6"/>
  <c r="G757" i="6"/>
  <c r="K757" i="6"/>
  <c r="O757" i="6"/>
  <c r="S757" i="6"/>
  <c r="H757" i="6"/>
  <c r="L757" i="6"/>
  <c r="P757" i="6"/>
  <c r="I757" i="6"/>
  <c r="M757" i="6"/>
  <c r="Q757" i="6"/>
  <c r="J757" i="6"/>
  <c r="N757" i="6"/>
  <c r="R757" i="6"/>
  <c r="G753" i="6"/>
  <c r="K753" i="6"/>
  <c r="O753" i="6"/>
  <c r="S753" i="6"/>
  <c r="H753" i="6"/>
  <c r="L753" i="6"/>
  <c r="P753" i="6"/>
  <c r="I753" i="6"/>
  <c r="M753" i="6"/>
  <c r="Q753" i="6"/>
  <c r="J753" i="6"/>
  <c r="N753" i="6"/>
  <c r="R753" i="6"/>
  <c r="G749" i="6"/>
  <c r="K749" i="6"/>
  <c r="O749" i="6"/>
  <c r="S749" i="6"/>
  <c r="H749" i="6"/>
  <c r="L749" i="6"/>
  <c r="P749" i="6"/>
  <c r="I749" i="6"/>
  <c r="M749" i="6"/>
  <c r="Q749" i="6"/>
  <c r="J749" i="6"/>
  <c r="N749" i="6"/>
  <c r="R749" i="6"/>
  <c r="G745" i="6"/>
  <c r="K745" i="6"/>
  <c r="O745" i="6"/>
  <c r="S745" i="6"/>
  <c r="H745" i="6"/>
  <c r="L745" i="6"/>
  <c r="P745" i="6"/>
  <c r="I745" i="6"/>
  <c r="M745" i="6"/>
  <c r="Q745" i="6"/>
  <c r="J745" i="6"/>
  <c r="N745" i="6"/>
  <c r="R745" i="6"/>
  <c r="G741" i="6"/>
  <c r="K741" i="6"/>
  <c r="O741" i="6"/>
  <c r="S741" i="6"/>
  <c r="H741" i="6"/>
  <c r="L741" i="6"/>
  <c r="P741" i="6"/>
  <c r="I741" i="6"/>
  <c r="M741" i="6"/>
  <c r="Q741" i="6"/>
  <c r="J741" i="6"/>
  <c r="N741" i="6"/>
  <c r="R741" i="6"/>
  <c r="G737" i="6"/>
  <c r="K737" i="6"/>
  <c r="O737" i="6"/>
  <c r="S737" i="6"/>
  <c r="H737" i="6"/>
  <c r="L737" i="6"/>
  <c r="P737" i="6"/>
  <c r="I737" i="6"/>
  <c r="M737" i="6"/>
  <c r="Q737" i="6"/>
  <c r="J737" i="6"/>
  <c r="N737" i="6"/>
  <c r="R737" i="6"/>
  <c r="G733" i="6"/>
  <c r="K733" i="6"/>
  <c r="O733" i="6"/>
  <c r="S733" i="6"/>
  <c r="H733" i="6"/>
  <c r="L733" i="6"/>
  <c r="P733" i="6"/>
  <c r="I733" i="6"/>
  <c r="M733" i="6"/>
  <c r="Q733" i="6"/>
  <c r="J733" i="6"/>
  <c r="N733" i="6"/>
  <c r="R733" i="6"/>
  <c r="G729" i="6"/>
  <c r="K729" i="6"/>
  <c r="O729" i="6"/>
  <c r="S729" i="6"/>
  <c r="H729" i="6"/>
  <c r="L729" i="6"/>
  <c r="P729" i="6"/>
  <c r="I729" i="6"/>
  <c r="M729" i="6"/>
  <c r="Q729" i="6"/>
  <c r="J729" i="6"/>
  <c r="N729" i="6"/>
  <c r="R729" i="6"/>
  <c r="G725" i="6"/>
  <c r="K725" i="6"/>
  <c r="O725" i="6"/>
  <c r="S725" i="6"/>
  <c r="H725" i="6"/>
  <c r="L725" i="6"/>
  <c r="P725" i="6"/>
  <c r="I725" i="6"/>
  <c r="M725" i="6"/>
  <c r="Q725" i="6"/>
  <c r="J725" i="6"/>
  <c r="N725" i="6"/>
  <c r="R725" i="6"/>
  <c r="G721" i="6"/>
  <c r="K721" i="6"/>
  <c r="O721" i="6"/>
  <c r="S721" i="6"/>
  <c r="H721" i="6"/>
  <c r="L721" i="6"/>
  <c r="P721" i="6"/>
  <c r="I721" i="6"/>
  <c r="M721" i="6"/>
  <c r="Q721" i="6"/>
  <c r="J721" i="6"/>
  <c r="N721" i="6"/>
  <c r="R721" i="6"/>
  <c r="G717" i="6"/>
  <c r="K717" i="6"/>
  <c r="O717" i="6"/>
  <c r="S717" i="6"/>
  <c r="H717" i="6"/>
  <c r="L717" i="6"/>
  <c r="P717" i="6"/>
  <c r="I717" i="6"/>
  <c r="M717" i="6"/>
  <c r="Q717" i="6"/>
  <c r="J717" i="6"/>
  <c r="N717" i="6"/>
  <c r="R717" i="6"/>
  <c r="G713" i="6"/>
  <c r="K713" i="6"/>
  <c r="O713" i="6"/>
  <c r="S713" i="6"/>
  <c r="H713" i="6"/>
  <c r="L713" i="6"/>
  <c r="P713" i="6"/>
  <c r="I713" i="6"/>
  <c r="M713" i="6"/>
  <c r="Q713" i="6"/>
  <c r="J713" i="6"/>
  <c r="N713" i="6"/>
  <c r="R713" i="6"/>
  <c r="G709" i="6"/>
  <c r="K709" i="6"/>
  <c r="O709" i="6"/>
  <c r="S709" i="6"/>
  <c r="H709" i="6"/>
  <c r="L709" i="6"/>
  <c r="P709" i="6"/>
  <c r="I709" i="6"/>
  <c r="M709" i="6"/>
  <c r="Q709" i="6"/>
  <c r="J709" i="6"/>
  <c r="N709" i="6"/>
  <c r="R709" i="6"/>
  <c r="G705" i="6"/>
  <c r="K705" i="6"/>
  <c r="O705" i="6"/>
  <c r="S705" i="6"/>
  <c r="H705" i="6"/>
  <c r="L705" i="6"/>
  <c r="P705" i="6"/>
  <c r="I705" i="6"/>
  <c r="M705" i="6"/>
  <c r="Q705" i="6"/>
  <c r="J705" i="6"/>
  <c r="N705" i="6"/>
  <c r="R705" i="6"/>
  <c r="G701" i="6"/>
  <c r="K701" i="6"/>
  <c r="O701" i="6"/>
  <c r="S701" i="6"/>
  <c r="H701" i="6"/>
  <c r="L701" i="6"/>
  <c r="P701" i="6"/>
  <c r="I701" i="6"/>
  <c r="M701" i="6"/>
  <c r="Q701" i="6"/>
  <c r="J701" i="6"/>
  <c r="N701" i="6"/>
  <c r="R701" i="6"/>
  <c r="G697" i="6"/>
  <c r="K697" i="6"/>
  <c r="O697" i="6"/>
  <c r="S697" i="6"/>
  <c r="H697" i="6"/>
  <c r="L697" i="6"/>
  <c r="P697" i="6"/>
  <c r="I697" i="6"/>
  <c r="M697" i="6"/>
  <c r="Q697" i="6"/>
  <c r="J697" i="6"/>
  <c r="N697" i="6"/>
  <c r="R697" i="6"/>
  <c r="G693" i="6"/>
  <c r="K693" i="6"/>
  <c r="O693" i="6"/>
  <c r="S693" i="6"/>
  <c r="H693" i="6"/>
  <c r="L693" i="6"/>
  <c r="P693" i="6"/>
  <c r="I693" i="6"/>
  <c r="M693" i="6"/>
  <c r="Q693" i="6"/>
  <c r="J693" i="6"/>
  <c r="N693" i="6"/>
  <c r="R693" i="6"/>
  <c r="G689" i="6"/>
  <c r="K689" i="6"/>
  <c r="O689" i="6"/>
  <c r="S689" i="6"/>
  <c r="H689" i="6"/>
  <c r="L689" i="6"/>
  <c r="P689" i="6"/>
  <c r="I689" i="6"/>
  <c r="M689" i="6"/>
  <c r="Q689" i="6"/>
  <c r="J689" i="6"/>
  <c r="N689" i="6"/>
  <c r="R689" i="6"/>
  <c r="G685" i="6"/>
  <c r="K685" i="6"/>
  <c r="O685" i="6"/>
  <c r="S685" i="6"/>
  <c r="H685" i="6"/>
  <c r="L685" i="6"/>
  <c r="P685" i="6"/>
  <c r="I685" i="6"/>
  <c r="M685" i="6"/>
  <c r="Q685" i="6"/>
  <c r="J685" i="6"/>
  <c r="N685" i="6"/>
  <c r="R685" i="6"/>
  <c r="G681" i="6"/>
  <c r="K681" i="6"/>
  <c r="O681" i="6"/>
  <c r="S681" i="6"/>
  <c r="H681" i="6"/>
  <c r="L681" i="6"/>
  <c r="P681" i="6"/>
  <c r="I681" i="6"/>
  <c r="M681" i="6"/>
  <c r="Q681" i="6"/>
  <c r="J681" i="6"/>
  <c r="N681" i="6"/>
  <c r="R681" i="6"/>
  <c r="G677" i="6"/>
  <c r="K677" i="6"/>
  <c r="O677" i="6"/>
  <c r="S677" i="6"/>
  <c r="H677" i="6"/>
  <c r="L677" i="6"/>
  <c r="P677" i="6"/>
  <c r="I677" i="6"/>
  <c r="M677" i="6"/>
  <c r="Q677" i="6"/>
  <c r="J677" i="6"/>
  <c r="N677" i="6"/>
  <c r="R677" i="6"/>
  <c r="G673" i="6"/>
  <c r="K673" i="6"/>
  <c r="O673" i="6"/>
  <c r="S673" i="6"/>
  <c r="H673" i="6"/>
  <c r="L673" i="6"/>
  <c r="P673" i="6"/>
  <c r="I673" i="6"/>
  <c r="M673" i="6"/>
  <c r="Q673" i="6"/>
  <c r="J673" i="6"/>
  <c r="N673" i="6"/>
  <c r="R673" i="6"/>
  <c r="G669" i="6"/>
  <c r="K669" i="6"/>
  <c r="O669" i="6"/>
  <c r="S669" i="6"/>
  <c r="H669" i="6"/>
  <c r="L669" i="6"/>
  <c r="P669" i="6"/>
  <c r="I669" i="6"/>
  <c r="M669" i="6"/>
  <c r="Q669" i="6"/>
  <c r="J669" i="6"/>
  <c r="N669" i="6"/>
  <c r="R669" i="6"/>
  <c r="G665" i="6"/>
  <c r="K665" i="6"/>
  <c r="O665" i="6"/>
  <c r="S665" i="6"/>
  <c r="H665" i="6"/>
  <c r="L665" i="6"/>
  <c r="P665" i="6"/>
  <c r="I665" i="6"/>
  <c r="M665" i="6"/>
  <c r="Q665" i="6"/>
  <c r="J665" i="6"/>
  <c r="N665" i="6"/>
  <c r="R665" i="6"/>
  <c r="G661" i="6"/>
  <c r="K661" i="6"/>
  <c r="O661" i="6"/>
  <c r="S661" i="6"/>
  <c r="H661" i="6"/>
  <c r="L661" i="6"/>
  <c r="P661" i="6"/>
  <c r="I661" i="6"/>
  <c r="M661" i="6"/>
  <c r="Q661" i="6"/>
  <c r="J661" i="6"/>
  <c r="N661" i="6"/>
  <c r="R661" i="6"/>
  <c r="G657" i="6"/>
  <c r="K657" i="6"/>
  <c r="O657" i="6"/>
  <c r="S657" i="6"/>
  <c r="H657" i="6"/>
  <c r="L657" i="6"/>
  <c r="P657" i="6"/>
  <c r="I657" i="6"/>
  <c r="M657" i="6"/>
  <c r="Q657" i="6"/>
  <c r="J657" i="6"/>
  <c r="N657" i="6"/>
  <c r="R657" i="6"/>
  <c r="G653" i="6"/>
  <c r="K653" i="6"/>
  <c r="O653" i="6"/>
  <c r="S653" i="6"/>
  <c r="H653" i="6"/>
  <c r="L653" i="6"/>
  <c r="P653" i="6"/>
  <c r="I653" i="6"/>
  <c r="M653" i="6"/>
  <c r="Q653" i="6"/>
  <c r="J653" i="6"/>
  <c r="N653" i="6"/>
  <c r="R653" i="6"/>
  <c r="G649" i="6"/>
  <c r="K649" i="6"/>
  <c r="O649" i="6"/>
  <c r="S649" i="6"/>
  <c r="H649" i="6"/>
  <c r="L649" i="6"/>
  <c r="P649" i="6"/>
  <c r="I649" i="6"/>
  <c r="M649" i="6"/>
  <c r="Q649" i="6"/>
  <c r="J649" i="6"/>
  <c r="N649" i="6"/>
  <c r="R649" i="6"/>
  <c r="G645" i="6"/>
  <c r="K645" i="6"/>
  <c r="O645" i="6"/>
  <c r="S645" i="6"/>
  <c r="H645" i="6"/>
  <c r="L645" i="6"/>
  <c r="P645" i="6"/>
  <c r="I645" i="6"/>
  <c r="M645" i="6"/>
  <c r="Q645" i="6"/>
  <c r="J645" i="6"/>
  <c r="N645" i="6"/>
  <c r="R645" i="6"/>
  <c r="G641" i="6"/>
  <c r="K641" i="6"/>
  <c r="O641" i="6"/>
  <c r="S641" i="6"/>
  <c r="H641" i="6"/>
  <c r="L641" i="6"/>
  <c r="P641" i="6"/>
  <c r="I641" i="6"/>
  <c r="M641" i="6"/>
  <c r="Q641" i="6"/>
  <c r="J641" i="6"/>
  <c r="N641" i="6"/>
  <c r="R641" i="6"/>
  <c r="G637" i="6"/>
  <c r="K637" i="6"/>
  <c r="O637" i="6"/>
  <c r="S637" i="6"/>
  <c r="H637" i="6"/>
  <c r="L637" i="6"/>
  <c r="P637" i="6"/>
  <c r="I637" i="6"/>
  <c r="M637" i="6"/>
  <c r="Q637" i="6"/>
  <c r="J637" i="6"/>
  <c r="N637" i="6"/>
  <c r="R637" i="6"/>
  <c r="G633" i="6"/>
  <c r="K633" i="6"/>
  <c r="O633" i="6"/>
  <c r="S633" i="6"/>
  <c r="H633" i="6"/>
  <c r="L633" i="6"/>
  <c r="P633" i="6"/>
  <c r="I633" i="6"/>
  <c r="M633" i="6"/>
  <c r="Q633" i="6"/>
  <c r="J633" i="6"/>
  <c r="N633" i="6"/>
  <c r="R633" i="6"/>
  <c r="G629" i="6"/>
  <c r="K629" i="6"/>
  <c r="O629" i="6"/>
  <c r="S629" i="6"/>
  <c r="H629" i="6"/>
  <c r="L629" i="6"/>
  <c r="P629" i="6"/>
  <c r="I629" i="6"/>
  <c r="M629" i="6"/>
  <c r="Q629" i="6"/>
  <c r="J629" i="6"/>
  <c r="N629" i="6"/>
  <c r="R629" i="6"/>
  <c r="G625" i="6"/>
  <c r="K625" i="6"/>
  <c r="O625" i="6"/>
  <c r="S625" i="6"/>
  <c r="H625" i="6"/>
  <c r="L625" i="6"/>
  <c r="P625" i="6"/>
  <c r="I625" i="6"/>
  <c r="M625" i="6"/>
  <c r="Q625" i="6"/>
  <c r="J625" i="6"/>
  <c r="N625" i="6"/>
  <c r="R625" i="6"/>
  <c r="G621" i="6"/>
  <c r="K621" i="6"/>
  <c r="O621" i="6"/>
  <c r="S621" i="6"/>
  <c r="H621" i="6"/>
  <c r="L621" i="6"/>
  <c r="P621" i="6"/>
  <c r="I621" i="6"/>
  <c r="M621" i="6"/>
  <c r="Q621" i="6"/>
  <c r="J621" i="6"/>
  <c r="N621" i="6"/>
  <c r="R621" i="6"/>
  <c r="G617" i="6"/>
  <c r="K617" i="6"/>
  <c r="O617" i="6"/>
  <c r="S617" i="6"/>
  <c r="H617" i="6"/>
  <c r="L617" i="6"/>
  <c r="P617" i="6"/>
  <c r="I617" i="6"/>
  <c r="M617" i="6"/>
  <c r="Q617" i="6"/>
  <c r="J617" i="6"/>
  <c r="N617" i="6"/>
  <c r="R617" i="6"/>
  <c r="G613" i="6"/>
  <c r="K613" i="6"/>
  <c r="O613" i="6"/>
  <c r="S613" i="6"/>
  <c r="H613" i="6"/>
  <c r="L613" i="6"/>
  <c r="P613" i="6"/>
  <c r="I613" i="6"/>
  <c r="M613" i="6"/>
  <c r="Q613" i="6"/>
  <c r="J613" i="6"/>
  <c r="N613" i="6"/>
  <c r="R613" i="6"/>
  <c r="G609" i="6"/>
  <c r="K609" i="6"/>
  <c r="O609" i="6"/>
  <c r="S609" i="6"/>
  <c r="H609" i="6"/>
  <c r="L609" i="6"/>
  <c r="P609" i="6"/>
  <c r="I609" i="6"/>
  <c r="M609" i="6"/>
  <c r="Q609" i="6"/>
  <c r="J609" i="6"/>
  <c r="N609" i="6"/>
  <c r="R609" i="6"/>
  <c r="G605" i="6"/>
  <c r="K605" i="6"/>
  <c r="O605" i="6"/>
  <c r="S605" i="6"/>
  <c r="H605" i="6"/>
  <c r="L605" i="6"/>
  <c r="P605" i="6"/>
  <c r="I605" i="6"/>
  <c r="M605" i="6"/>
  <c r="Q605" i="6"/>
  <c r="J605" i="6"/>
  <c r="N605" i="6"/>
  <c r="R605" i="6"/>
  <c r="G601" i="6"/>
  <c r="K601" i="6"/>
  <c r="O601" i="6"/>
  <c r="S601" i="6"/>
  <c r="H601" i="6"/>
  <c r="L601" i="6"/>
  <c r="P601" i="6"/>
  <c r="I601" i="6"/>
  <c r="M601" i="6"/>
  <c r="Q601" i="6"/>
  <c r="J601" i="6"/>
  <c r="N601" i="6"/>
  <c r="R601" i="6"/>
  <c r="G597" i="6"/>
  <c r="K597" i="6"/>
  <c r="O597" i="6"/>
  <c r="S597" i="6"/>
  <c r="H597" i="6"/>
  <c r="L597" i="6"/>
  <c r="P597" i="6"/>
  <c r="I597" i="6"/>
  <c r="M597" i="6"/>
  <c r="Q597" i="6"/>
  <c r="J597" i="6"/>
  <c r="N597" i="6"/>
  <c r="R597" i="6"/>
  <c r="G593" i="6"/>
  <c r="K593" i="6"/>
  <c r="O593" i="6"/>
  <c r="S593" i="6"/>
  <c r="H593" i="6"/>
  <c r="L593" i="6"/>
  <c r="P593" i="6"/>
  <c r="I593" i="6"/>
  <c r="M593" i="6"/>
  <c r="Q593" i="6"/>
  <c r="J593" i="6"/>
  <c r="N593" i="6"/>
  <c r="R593" i="6"/>
  <c r="G589" i="6"/>
  <c r="K589" i="6"/>
  <c r="O589" i="6"/>
  <c r="S589" i="6"/>
  <c r="H589" i="6"/>
  <c r="L589" i="6"/>
  <c r="P589" i="6"/>
  <c r="I589" i="6"/>
  <c r="M589" i="6"/>
  <c r="Q589" i="6"/>
  <c r="J589" i="6"/>
  <c r="N589" i="6"/>
  <c r="R589" i="6"/>
  <c r="G585" i="6"/>
  <c r="K585" i="6"/>
  <c r="O585" i="6"/>
  <c r="S585" i="6"/>
  <c r="H585" i="6"/>
  <c r="L585" i="6"/>
  <c r="P585" i="6"/>
  <c r="I585" i="6"/>
  <c r="M585" i="6"/>
  <c r="Q585" i="6"/>
  <c r="J585" i="6"/>
  <c r="N585" i="6"/>
  <c r="R585" i="6"/>
  <c r="G581" i="6"/>
  <c r="K581" i="6"/>
  <c r="O581" i="6"/>
  <c r="S581" i="6"/>
  <c r="H581" i="6"/>
  <c r="L581" i="6"/>
  <c r="P581" i="6"/>
  <c r="I581" i="6"/>
  <c r="M581" i="6"/>
  <c r="Q581" i="6"/>
  <c r="J581" i="6"/>
  <c r="N581" i="6"/>
  <c r="R581" i="6"/>
  <c r="G577" i="6"/>
  <c r="K577" i="6"/>
  <c r="O577" i="6"/>
  <c r="S577" i="6"/>
  <c r="H577" i="6"/>
  <c r="L577" i="6"/>
  <c r="P577" i="6"/>
  <c r="I577" i="6"/>
  <c r="M577" i="6"/>
  <c r="Q577" i="6"/>
  <c r="J577" i="6"/>
  <c r="N577" i="6"/>
  <c r="R577" i="6"/>
  <c r="G573" i="6"/>
  <c r="K573" i="6"/>
  <c r="O573" i="6"/>
  <c r="S573" i="6"/>
  <c r="H573" i="6"/>
  <c r="L573" i="6"/>
  <c r="P573" i="6"/>
  <c r="I573" i="6"/>
  <c r="M573" i="6"/>
  <c r="Q573" i="6"/>
  <c r="J573" i="6"/>
  <c r="N573" i="6"/>
  <c r="R573" i="6"/>
  <c r="G569" i="6"/>
  <c r="K569" i="6"/>
  <c r="O569" i="6"/>
  <c r="S569" i="6"/>
  <c r="H569" i="6"/>
  <c r="L569" i="6"/>
  <c r="P569" i="6"/>
  <c r="I569" i="6"/>
  <c r="M569" i="6"/>
  <c r="Q569" i="6"/>
  <c r="J569" i="6"/>
  <c r="N569" i="6"/>
  <c r="R569" i="6"/>
  <c r="G565" i="6"/>
  <c r="K565" i="6"/>
  <c r="O565" i="6"/>
  <c r="S565" i="6"/>
  <c r="H565" i="6"/>
  <c r="L565" i="6"/>
  <c r="P565" i="6"/>
  <c r="I565" i="6"/>
  <c r="M565" i="6"/>
  <c r="Q565" i="6"/>
  <c r="J565" i="6"/>
  <c r="N565" i="6"/>
  <c r="R565" i="6"/>
  <c r="G561" i="6"/>
  <c r="K561" i="6"/>
  <c r="O561" i="6"/>
  <c r="S561" i="6"/>
  <c r="H561" i="6"/>
  <c r="L561" i="6"/>
  <c r="P561" i="6"/>
  <c r="I561" i="6"/>
  <c r="M561" i="6"/>
  <c r="Q561" i="6"/>
  <c r="J561" i="6"/>
  <c r="N561" i="6"/>
  <c r="R561" i="6"/>
  <c r="G557" i="6"/>
  <c r="K557" i="6"/>
  <c r="O557" i="6"/>
  <c r="S557" i="6"/>
  <c r="H557" i="6"/>
  <c r="L557" i="6"/>
  <c r="P557" i="6"/>
  <c r="I557" i="6"/>
  <c r="M557" i="6"/>
  <c r="Q557" i="6"/>
  <c r="J557" i="6"/>
  <c r="N557" i="6"/>
  <c r="R557" i="6"/>
  <c r="G553" i="6"/>
  <c r="K553" i="6"/>
  <c r="O553" i="6"/>
  <c r="S553" i="6"/>
  <c r="H553" i="6"/>
  <c r="L553" i="6"/>
  <c r="P553" i="6"/>
  <c r="I553" i="6"/>
  <c r="M553" i="6"/>
  <c r="Q553" i="6"/>
  <c r="J553" i="6"/>
  <c r="N553" i="6"/>
  <c r="R553" i="6"/>
  <c r="G549" i="6"/>
  <c r="K549" i="6"/>
  <c r="O549" i="6"/>
  <c r="S549" i="6"/>
  <c r="H549" i="6"/>
  <c r="L549" i="6"/>
  <c r="P549" i="6"/>
  <c r="I549" i="6"/>
  <c r="M549" i="6"/>
  <c r="Q549" i="6"/>
  <c r="J549" i="6"/>
  <c r="N549" i="6"/>
  <c r="R549" i="6"/>
  <c r="G545" i="6"/>
  <c r="K545" i="6"/>
  <c r="O545" i="6"/>
  <c r="S545" i="6"/>
  <c r="H545" i="6"/>
  <c r="L545" i="6"/>
  <c r="P545" i="6"/>
  <c r="I545" i="6"/>
  <c r="M545" i="6"/>
  <c r="Q545" i="6"/>
  <c r="J545" i="6"/>
  <c r="N545" i="6"/>
  <c r="R545" i="6"/>
  <c r="G541" i="6"/>
  <c r="K541" i="6"/>
  <c r="O541" i="6"/>
  <c r="S541" i="6"/>
  <c r="H541" i="6"/>
  <c r="L541" i="6"/>
  <c r="P541" i="6"/>
  <c r="I541" i="6"/>
  <c r="M541" i="6"/>
  <c r="Q541" i="6"/>
  <c r="J541" i="6"/>
  <c r="N541" i="6"/>
  <c r="R541" i="6"/>
  <c r="G537" i="6"/>
  <c r="K537" i="6"/>
  <c r="O537" i="6"/>
  <c r="S537" i="6"/>
  <c r="H537" i="6"/>
  <c r="L537" i="6"/>
  <c r="P537" i="6"/>
  <c r="I537" i="6"/>
  <c r="M537" i="6"/>
  <c r="Q537" i="6"/>
  <c r="J537" i="6"/>
  <c r="N537" i="6"/>
  <c r="R537" i="6"/>
  <c r="G533" i="6"/>
  <c r="K533" i="6"/>
  <c r="O533" i="6"/>
  <c r="S533" i="6"/>
  <c r="H533" i="6"/>
  <c r="L533" i="6"/>
  <c r="P533" i="6"/>
  <c r="I533" i="6"/>
  <c r="M533" i="6"/>
  <c r="Q533" i="6"/>
  <c r="J533" i="6"/>
  <c r="N533" i="6"/>
  <c r="R533" i="6"/>
  <c r="G529" i="6"/>
  <c r="K529" i="6"/>
  <c r="O529" i="6"/>
  <c r="S529" i="6"/>
  <c r="H529" i="6"/>
  <c r="L529" i="6"/>
  <c r="P529" i="6"/>
  <c r="I529" i="6"/>
  <c r="M529" i="6"/>
  <c r="Q529" i="6"/>
  <c r="J529" i="6"/>
  <c r="N529" i="6"/>
  <c r="R529" i="6"/>
  <c r="G525" i="6"/>
  <c r="K525" i="6"/>
  <c r="O525" i="6"/>
  <c r="S525" i="6"/>
  <c r="H525" i="6"/>
  <c r="L525" i="6"/>
  <c r="P525" i="6"/>
  <c r="I525" i="6"/>
  <c r="M525" i="6"/>
  <c r="Q525" i="6"/>
  <c r="J525" i="6"/>
  <c r="N525" i="6"/>
  <c r="R525" i="6"/>
  <c r="G521" i="6"/>
  <c r="K521" i="6"/>
  <c r="O521" i="6"/>
  <c r="S521" i="6"/>
  <c r="H521" i="6"/>
  <c r="L521" i="6"/>
  <c r="P521" i="6"/>
  <c r="I521" i="6"/>
  <c r="M521" i="6"/>
  <c r="Q521" i="6"/>
  <c r="J521" i="6"/>
  <c r="N521" i="6"/>
  <c r="R521" i="6"/>
  <c r="G517" i="6"/>
  <c r="K517" i="6"/>
  <c r="O517" i="6"/>
  <c r="S517" i="6"/>
  <c r="H517" i="6"/>
  <c r="L517" i="6"/>
  <c r="P517" i="6"/>
  <c r="I517" i="6"/>
  <c r="M517" i="6"/>
  <c r="Q517" i="6"/>
  <c r="J517" i="6"/>
  <c r="N517" i="6"/>
  <c r="R517" i="6"/>
  <c r="G513" i="6"/>
  <c r="K513" i="6"/>
  <c r="O513" i="6"/>
  <c r="S513" i="6"/>
  <c r="H513" i="6"/>
  <c r="L513" i="6"/>
  <c r="P513" i="6"/>
  <c r="I513" i="6"/>
  <c r="M513" i="6"/>
  <c r="Q513" i="6"/>
  <c r="J513" i="6"/>
  <c r="N513" i="6"/>
  <c r="R513" i="6"/>
  <c r="G509" i="6"/>
  <c r="K509" i="6"/>
  <c r="O509" i="6"/>
  <c r="S509" i="6"/>
  <c r="H509" i="6"/>
  <c r="L509" i="6"/>
  <c r="P509" i="6"/>
  <c r="I509" i="6"/>
  <c r="M509" i="6"/>
  <c r="Q509" i="6"/>
  <c r="J509" i="6"/>
  <c r="N509" i="6"/>
  <c r="R509" i="6"/>
  <c r="G505" i="6"/>
  <c r="K505" i="6"/>
  <c r="O505" i="6"/>
  <c r="S505" i="6"/>
  <c r="H505" i="6"/>
  <c r="L505" i="6"/>
  <c r="P505" i="6"/>
  <c r="I505" i="6"/>
  <c r="M505" i="6"/>
  <c r="Q505" i="6"/>
  <c r="J505" i="6"/>
  <c r="N505" i="6"/>
  <c r="R505" i="6"/>
  <c r="G501" i="6"/>
  <c r="K501" i="6"/>
  <c r="O501" i="6"/>
  <c r="S501" i="6"/>
  <c r="H501" i="6"/>
  <c r="L501" i="6"/>
  <c r="P501" i="6"/>
  <c r="I501" i="6"/>
  <c r="M501" i="6"/>
  <c r="Q501" i="6"/>
  <c r="J501" i="6"/>
  <c r="N501" i="6"/>
  <c r="R501" i="6"/>
  <c r="G497" i="6"/>
  <c r="K497" i="6"/>
  <c r="O497" i="6"/>
  <c r="S497" i="6"/>
  <c r="H497" i="6"/>
  <c r="L497" i="6"/>
  <c r="P497" i="6"/>
  <c r="I497" i="6"/>
  <c r="M497" i="6"/>
  <c r="Q497" i="6"/>
  <c r="J497" i="6"/>
  <c r="N497" i="6"/>
  <c r="R497" i="6"/>
  <c r="G493" i="6"/>
  <c r="K493" i="6"/>
  <c r="O493" i="6"/>
  <c r="S493" i="6"/>
  <c r="H493" i="6"/>
  <c r="L493" i="6"/>
  <c r="P493" i="6"/>
  <c r="I493" i="6"/>
  <c r="M493" i="6"/>
  <c r="Q493" i="6"/>
  <c r="J493" i="6"/>
  <c r="N493" i="6"/>
  <c r="R493" i="6"/>
  <c r="G489" i="6"/>
  <c r="K489" i="6"/>
  <c r="O489" i="6"/>
  <c r="S489" i="6"/>
  <c r="H489" i="6"/>
  <c r="L489" i="6"/>
  <c r="P489" i="6"/>
  <c r="I489" i="6"/>
  <c r="M489" i="6"/>
  <c r="Q489" i="6"/>
  <c r="J489" i="6"/>
  <c r="N489" i="6"/>
  <c r="R489" i="6"/>
  <c r="G485" i="6"/>
  <c r="K485" i="6"/>
  <c r="O485" i="6"/>
  <c r="S485" i="6"/>
  <c r="H485" i="6"/>
  <c r="L485" i="6"/>
  <c r="P485" i="6"/>
  <c r="I485" i="6"/>
  <c r="M485" i="6"/>
  <c r="Q485" i="6"/>
  <c r="J485" i="6"/>
  <c r="N485" i="6"/>
  <c r="R485" i="6"/>
  <c r="G481" i="6"/>
  <c r="K481" i="6"/>
  <c r="O481" i="6"/>
  <c r="S481" i="6"/>
  <c r="H481" i="6"/>
  <c r="L481" i="6"/>
  <c r="P481" i="6"/>
  <c r="I481" i="6"/>
  <c r="M481" i="6"/>
  <c r="Q481" i="6"/>
  <c r="J481" i="6"/>
  <c r="N481" i="6"/>
  <c r="R481" i="6"/>
  <c r="G477" i="6"/>
  <c r="K477" i="6"/>
  <c r="O477" i="6"/>
  <c r="S477" i="6"/>
  <c r="H477" i="6"/>
  <c r="L477" i="6"/>
  <c r="P477" i="6"/>
  <c r="I477" i="6"/>
  <c r="M477" i="6"/>
  <c r="Q477" i="6"/>
  <c r="J477" i="6"/>
  <c r="N477" i="6"/>
  <c r="R477" i="6"/>
  <c r="G473" i="6"/>
  <c r="K473" i="6"/>
  <c r="O473" i="6"/>
  <c r="S473" i="6"/>
  <c r="H473" i="6"/>
  <c r="L473" i="6"/>
  <c r="P473" i="6"/>
  <c r="I473" i="6"/>
  <c r="M473" i="6"/>
  <c r="Q473" i="6"/>
  <c r="J473" i="6"/>
  <c r="N473" i="6"/>
  <c r="R473" i="6"/>
  <c r="G469" i="6"/>
  <c r="K469" i="6"/>
  <c r="O469" i="6"/>
  <c r="S469" i="6"/>
  <c r="H469" i="6"/>
  <c r="L469" i="6"/>
  <c r="P469" i="6"/>
  <c r="I469" i="6"/>
  <c r="M469" i="6"/>
  <c r="Q469" i="6"/>
  <c r="J469" i="6"/>
  <c r="N469" i="6"/>
  <c r="R469" i="6"/>
  <c r="G465" i="6"/>
  <c r="K465" i="6"/>
  <c r="O465" i="6"/>
  <c r="S465" i="6"/>
  <c r="H465" i="6"/>
  <c r="L465" i="6"/>
  <c r="P465" i="6"/>
  <c r="I465" i="6"/>
  <c r="M465" i="6"/>
  <c r="Q465" i="6"/>
  <c r="J465" i="6"/>
  <c r="N465" i="6"/>
  <c r="R465" i="6"/>
  <c r="G461" i="6"/>
  <c r="K461" i="6"/>
  <c r="O461" i="6"/>
  <c r="S461" i="6"/>
  <c r="H461" i="6"/>
  <c r="L461" i="6"/>
  <c r="P461" i="6"/>
  <c r="I461" i="6"/>
  <c r="M461" i="6"/>
  <c r="Q461" i="6"/>
  <c r="J461" i="6"/>
  <c r="N461" i="6"/>
  <c r="R461" i="6"/>
  <c r="G457" i="6"/>
  <c r="K457" i="6"/>
  <c r="O457" i="6"/>
  <c r="S457" i="6"/>
  <c r="H457" i="6"/>
  <c r="L457" i="6"/>
  <c r="P457" i="6"/>
  <c r="I457" i="6"/>
  <c r="M457" i="6"/>
  <c r="Q457" i="6"/>
  <c r="J457" i="6"/>
  <c r="N457" i="6"/>
  <c r="R457" i="6"/>
  <c r="G453" i="6"/>
  <c r="K453" i="6"/>
  <c r="O453" i="6"/>
  <c r="S453" i="6"/>
  <c r="H453" i="6"/>
  <c r="L453" i="6"/>
  <c r="P453" i="6"/>
  <c r="I453" i="6"/>
  <c r="M453" i="6"/>
  <c r="Q453" i="6"/>
  <c r="J453" i="6"/>
  <c r="N453" i="6"/>
  <c r="R453" i="6"/>
  <c r="G449" i="6"/>
  <c r="K449" i="6"/>
  <c r="O449" i="6"/>
  <c r="S449" i="6"/>
  <c r="H449" i="6"/>
  <c r="L449" i="6"/>
  <c r="P449" i="6"/>
  <c r="I449" i="6"/>
  <c r="M449" i="6"/>
  <c r="Q449" i="6"/>
  <c r="J449" i="6"/>
  <c r="N449" i="6"/>
  <c r="R449" i="6"/>
  <c r="G445" i="6"/>
  <c r="K445" i="6"/>
  <c r="O445" i="6"/>
  <c r="S445" i="6"/>
  <c r="H445" i="6"/>
  <c r="L445" i="6"/>
  <c r="P445" i="6"/>
  <c r="I445" i="6"/>
  <c r="M445" i="6"/>
  <c r="Q445" i="6"/>
  <c r="J445" i="6"/>
  <c r="N445" i="6"/>
  <c r="R445" i="6"/>
  <c r="G441" i="6"/>
  <c r="K441" i="6"/>
  <c r="O441" i="6"/>
  <c r="S441" i="6"/>
  <c r="H441" i="6"/>
  <c r="L441" i="6"/>
  <c r="P441" i="6"/>
  <c r="I441" i="6"/>
  <c r="M441" i="6"/>
  <c r="Q441" i="6"/>
  <c r="J441" i="6"/>
  <c r="N441" i="6"/>
  <c r="R441" i="6"/>
  <c r="G437" i="6"/>
  <c r="K437" i="6"/>
  <c r="O437" i="6"/>
  <c r="S437" i="6"/>
  <c r="H437" i="6"/>
  <c r="L437" i="6"/>
  <c r="P437" i="6"/>
  <c r="I437" i="6"/>
  <c r="M437" i="6"/>
  <c r="Q437" i="6"/>
  <c r="J437" i="6"/>
  <c r="N437" i="6"/>
  <c r="R437" i="6"/>
  <c r="G433" i="6"/>
  <c r="K433" i="6"/>
  <c r="O433" i="6"/>
  <c r="S433" i="6"/>
  <c r="H433" i="6"/>
  <c r="L433" i="6"/>
  <c r="P433" i="6"/>
  <c r="I433" i="6"/>
  <c r="M433" i="6"/>
  <c r="Q433" i="6"/>
  <c r="J433" i="6"/>
  <c r="N433" i="6"/>
  <c r="R433" i="6"/>
  <c r="G429" i="6"/>
  <c r="K429" i="6"/>
  <c r="O429" i="6"/>
  <c r="S429" i="6"/>
  <c r="H429" i="6"/>
  <c r="L429" i="6"/>
  <c r="P429" i="6"/>
  <c r="I429" i="6"/>
  <c r="M429" i="6"/>
  <c r="Q429" i="6"/>
  <c r="J429" i="6"/>
  <c r="N429" i="6"/>
  <c r="R429" i="6"/>
  <c r="G425" i="6"/>
  <c r="K425" i="6"/>
  <c r="O425" i="6"/>
  <c r="S425" i="6"/>
  <c r="H425" i="6"/>
  <c r="L425" i="6"/>
  <c r="P425" i="6"/>
  <c r="I425" i="6"/>
  <c r="M425" i="6"/>
  <c r="Q425" i="6"/>
  <c r="J425" i="6"/>
  <c r="N425" i="6"/>
  <c r="R425" i="6"/>
  <c r="G421" i="6"/>
  <c r="K421" i="6"/>
  <c r="O421" i="6"/>
  <c r="S421" i="6"/>
  <c r="H421" i="6"/>
  <c r="L421" i="6"/>
  <c r="P421" i="6"/>
  <c r="I421" i="6"/>
  <c r="M421" i="6"/>
  <c r="Q421" i="6"/>
  <c r="J421" i="6"/>
  <c r="N421" i="6"/>
  <c r="R421" i="6"/>
  <c r="G417" i="6"/>
  <c r="K417" i="6"/>
  <c r="O417" i="6"/>
  <c r="S417" i="6"/>
  <c r="H417" i="6"/>
  <c r="L417" i="6"/>
  <c r="P417" i="6"/>
  <c r="I417" i="6"/>
  <c r="M417" i="6"/>
  <c r="Q417" i="6"/>
  <c r="J417" i="6"/>
  <c r="N417" i="6"/>
  <c r="R417" i="6"/>
  <c r="G413" i="6"/>
  <c r="K413" i="6"/>
  <c r="O413" i="6"/>
  <c r="S413" i="6"/>
  <c r="H413" i="6"/>
  <c r="L413" i="6"/>
  <c r="P413" i="6"/>
  <c r="I413" i="6"/>
  <c r="M413" i="6"/>
  <c r="Q413" i="6"/>
  <c r="J413" i="6"/>
  <c r="N413" i="6"/>
  <c r="R413" i="6"/>
  <c r="G409" i="6"/>
  <c r="K409" i="6"/>
  <c r="O409" i="6"/>
  <c r="S409" i="6"/>
  <c r="H409" i="6"/>
  <c r="L409" i="6"/>
  <c r="P409" i="6"/>
  <c r="I409" i="6"/>
  <c r="M409" i="6"/>
  <c r="Q409" i="6"/>
  <c r="J409" i="6"/>
  <c r="N409" i="6"/>
  <c r="R409" i="6"/>
  <c r="G405" i="6"/>
  <c r="K405" i="6"/>
  <c r="O405" i="6"/>
  <c r="S405" i="6"/>
  <c r="H405" i="6"/>
  <c r="L405" i="6"/>
  <c r="P405" i="6"/>
  <c r="I405" i="6"/>
  <c r="M405" i="6"/>
  <c r="Q405" i="6"/>
  <c r="J405" i="6"/>
  <c r="N405" i="6"/>
  <c r="R405" i="6"/>
  <c r="G401" i="6"/>
  <c r="K401" i="6"/>
  <c r="O401" i="6"/>
  <c r="S401" i="6"/>
  <c r="H401" i="6"/>
  <c r="L401" i="6"/>
  <c r="P401" i="6"/>
  <c r="I401" i="6"/>
  <c r="M401" i="6"/>
  <c r="Q401" i="6"/>
  <c r="J401" i="6"/>
  <c r="N401" i="6"/>
  <c r="R401" i="6"/>
  <c r="G397" i="6"/>
  <c r="K397" i="6"/>
  <c r="O397" i="6"/>
  <c r="S397" i="6"/>
  <c r="H397" i="6"/>
  <c r="L397" i="6"/>
  <c r="P397" i="6"/>
  <c r="I397" i="6"/>
  <c r="M397" i="6"/>
  <c r="Q397" i="6"/>
  <c r="J397" i="6"/>
  <c r="N397" i="6"/>
  <c r="R397" i="6"/>
  <c r="G393" i="6"/>
  <c r="K393" i="6"/>
  <c r="O393" i="6"/>
  <c r="S393" i="6"/>
  <c r="H393" i="6"/>
  <c r="L393" i="6"/>
  <c r="P393" i="6"/>
  <c r="I393" i="6"/>
  <c r="M393" i="6"/>
  <c r="Q393" i="6"/>
  <c r="J393" i="6"/>
  <c r="N393" i="6"/>
  <c r="R393" i="6"/>
  <c r="G389" i="6"/>
  <c r="K389" i="6"/>
  <c r="O389" i="6"/>
  <c r="S389" i="6"/>
  <c r="H389" i="6"/>
  <c r="L389" i="6"/>
  <c r="P389" i="6"/>
  <c r="I389" i="6"/>
  <c r="M389" i="6"/>
  <c r="Q389" i="6"/>
  <c r="J389" i="6"/>
  <c r="N389" i="6"/>
  <c r="R389" i="6"/>
  <c r="G385" i="6"/>
  <c r="K385" i="6"/>
  <c r="O385" i="6"/>
  <c r="S385" i="6"/>
  <c r="H385" i="6"/>
  <c r="L385" i="6"/>
  <c r="P385" i="6"/>
  <c r="I385" i="6"/>
  <c r="M385" i="6"/>
  <c r="Q385" i="6"/>
  <c r="J385" i="6"/>
  <c r="N385" i="6"/>
  <c r="R385" i="6"/>
  <c r="G381" i="6"/>
  <c r="K381" i="6"/>
  <c r="O381" i="6"/>
  <c r="S381" i="6"/>
  <c r="H381" i="6"/>
  <c r="L381" i="6"/>
  <c r="P381" i="6"/>
  <c r="I381" i="6"/>
  <c r="M381" i="6"/>
  <c r="Q381" i="6"/>
  <c r="J381" i="6"/>
  <c r="N381" i="6"/>
  <c r="R381" i="6"/>
  <c r="G377" i="6"/>
  <c r="K377" i="6"/>
  <c r="O377" i="6"/>
  <c r="S377" i="6"/>
  <c r="H377" i="6"/>
  <c r="L377" i="6"/>
  <c r="P377" i="6"/>
  <c r="I377" i="6"/>
  <c r="M377" i="6"/>
  <c r="Q377" i="6"/>
  <c r="J377" i="6"/>
  <c r="N377" i="6"/>
  <c r="R377" i="6"/>
  <c r="G373" i="6"/>
  <c r="K373" i="6"/>
  <c r="O373" i="6"/>
  <c r="S373" i="6"/>
  <c r="H373" i="6"/>
  <c r="L373" i="6"/>
  <c r="P373" i="6"/>
  <c r="I373" i="6"/>
  <c r="M373" i="6"/>
  <c r="Q373" i="6"/>
  <c r="J373" i="6"/>
  <c r="N373" i="6"/>
  <c r="R373" i="6"/>
  <c r="G369" i="6"/>
  <c r="K369" i="6"/>
  <c r="O369" i="6"/>
  <c r="S369" i="6"/>
  <c r="H369" i="6"/>
  <c r="L369" i="6"/>
  <c r="P369" i="6"/>
  <c r="I369" i="6"/>
  <c r="M369" i="6"/>
  <c r="Q369" i="6"/>
  <c r="J369" i="6"/>
  <c r="N369" i="6"/>
  <c r="R369" i="6"/>
  <c r="G365" i="6"/>
  <c r="K365" i="6"/>
  <c r="O365" i="6"/>
  <c r="S365" i="6"/>
  <c r="H365" i="6"/>
  <c r="L365" i="6"/>
  <c r="P365" i="6"/>
  <c r="I365" i="6"/>
  <c r="M365" i="6"/>
  <c r="Q365" i="6"/>
  <c r="J365" i="6"/>
  <c r="N365" i="6"/>
  <c r="R365" i="6"/>
  <c r="G361" i="6"/>
  <c r="K361" i="6"/>
  <c r="O361" i="6"/>
  <c r="S361" i="6"/>
  <c r="H361" i="6"/>
  <c r="L361" i="6"/>
  <c r="P361" i="6"/>
  <c r="I361" i="6"/>
  <c r="M361" i="6"/>
  <c r="Q361" i="6"/>
  <c r="J361" i="6"/>
  <c r="N361" i="6"/>
  <c r="R361" i="6"/>
  <c r="G357" i="6"/>
  <c r="K357" i="6"/>
  <c r="O357" i="6"/>
  <c r="S357" i="6"/>
  <c r="H357" i="6"/>
  <c r="L357" i="6"/>
  <c r="P357" i="6"/>
  <c r="I357" i="6"/>
  <c r="M357" i="6"/>
  <c r="Q357" i="6"/>
  <c r="J357" i="6"/>
  <c r="N357" i="6"/>
  <c r="R357" i="6"/>
  <c r="G353" i="6"/>
  <c r="K353" i="6"/>
  <c r="O353" i="6"/>
  <c r="S353" i="6"/>
  <c r="H353" i="6"/>
  <c r="L353" i="6"/>
  <c r="P353" i="6"/>
  <c r="I353" i="6"/>
  <c r="M353" i="6"/>
  <c r="Q353" i="6"/>
  <c r="J353" i="6"/>
  <c r="N353" i="6"/>
  <c r="R353" i="6"/>
  <c r="G349" i="6"/>
  <c r="K349" i="6"/>
  <c r="O349" i="6"/>
  <c r="S349" i="6"/>
  <c r="H349" i="6"/>
  <c r="L349" i="6"/>
  <c r="P349" i="6"/>
  <c r="I349" i="6"/>
  <c r="M349" i="6"/>
  <c r="Q349" i="6"/>
  <c r="J349" i="6"/>
  <c r="N349" i="6"/>
  <c r="R349" i="6"/>
  <c r="G345" i="6"/>
  <c r="K345" i="6"/>
  <c r="O345" i="6"/>
  <c r="S345" i="6"/>
  <c r="H345" i="6"/>
  <c r="L345" i="6"/>
  <c r="P345" i="6"/>
  <c r="I345" i="6"/>
  <c r="M345" i="6"/>
  <c r="Q345" i="6"/>
  <c r="J345" i="6"/>
  <c r="N345" i="6"/>
  <c r="R345" i="6"/>
  <c r="G341" i="6"/>
  <c r="K341" i="6"/>
  <c r="O341" i="6"/>
  <c r="S341" i="6"/>
  <c r="H341" i="6"/>
  <c r="L341" i="6"/>
  <c r="P341" i="6"/>
  <c r="I341" i="6"/>
  <c r="M341" i="6"/>
  <c r="Q341" i="6"/>
  <c r="J341" i="6"/>
  <c r="N341" i="6"/>
  <c r="R341" i="6"/>
  <c r="G337" i="6"/>
  <c r="K337" i="6"/>
  <c r="O337" i="6"/>
  <c r="S337" i="6"/>
  <c r="H337" i="6"/>
  <c r="L337" i="6"/>
  <c r="P337" i="6"/>
  <c r="I337" i="6"/>
  <c r="M337" i="6"/>
  <c r="Q337" i="6"/>
  <c r="J337" i="6"/>
  <c r="N337" i="6"/>
  <c r="R337" i="6"/>
  <c r="G333" i="6"/>
  <c r="K333" i="6"/>
  <c r="O333" i="6"/>
  <c r="S333" i="6"/>
  <c r="H333" i="6"/>
  <c r="L333" i="6"/>
  <c r="P333" i="6"/>
  <c r="I333" i="6"/>
  <c r="M333" i="6"/>
  <c r="Q333" i="6"/>
  <c r="J333" i="6"/>
  <c r="N333" i="6"/>
  <c r="R333" i="6"/>
  <c r="G329" i="6"/>
  <c r="K329" i="6"/>
  <c r="O329" i="6"/>
  <c r="S329" i="6"/>
  <c r="H329" i="6"/>
  <c r="L329" i="6"/>
  <c r="P329" i="6"/>
  <c r="I329" i="6"/>
  <c r="M329" i="6"/>
  <c r="Q329" i="6"/>
  <c r="J329" i="6"/>
  <c r="N329" i="6"/>
  <c r="R329" i="6"/>
  <c r="G325" i="6"/>
  <c r="K325" i="6"/>
  <c r="O325" i="6"/>
  <c r="S325" i="6"/>
  <c r="H325" i="6"/>
  <c r="L325" i="6"/>
  <c r="P325" i="6"/>
  <c r="I325" i="6"/>
  <c r="M325" i="6"/>
  <c r="Q325" i="6"/>
  <c r="J325" i="6"/>
  <c r="N325" i="6"/>
  <c r="R325" i="6"/>
  <c r="G321" i="6"/>
  <c r="K321" i="6"/>
  <c r="O321" i="6"/>
  <c r="S321" i="6"/>
  <c r="H321" i="6"/>
  <c r="L321" i="6"/>
  <c r="P321" i="6"/>
  <c r="I321" i="6"/>
  <c r="M321" i="6"/>
  <c r="Q321" i="6"/>
  <c r="J321" i="6"/>
  <c r="N321" i="6"/>
  <c r="R321" i="6"/>
  <c r="G317" i="6"/>
  <c r="K317" i="6"/>
  <c r="O317" i="6"/>
  <c r="S317" i="6"/>
  <c r="H317" i="6"/>
  <c r="L317" i="6"/>
  <c r="P317" i="6"/>
  <c r="I317" i="6"/>
  <c r="M317" i="6"/>
  <c r="Q317" i="6"/>
  <c r="J317" i="6"/>
  <c r="N317" i="6"/>
  <c r="R317" i="6"/>
  <c r="G313" i="6"/>
  <c r="K313" i="6"/>
  <c r="O313" i="6"/>
  <c r="S313" i="6"/>
  <c r="H313" i="6"/>
  <c r="L313" i="6"/>
  <c r="P313" i="6"/>
  <c r="I313" i="6"/>
  <c r="M313" i="6"/>
  <c r="Q313" i="6"/>
  <c r="J313" i="6"/>
  <c r="N313" i="6"/>
  <c r="R313" i="6"/>
  <c r="G309" i="6"/>
  <c r="K309" i="6"/>
  <c r="O309" i="6"/>
  <c r="S309" i="6"/>
  <c r="H309" i="6"/>
  <c r="L309" i="6"/>
  <c r="P309" i="6"/>
  <c r="I309" i="6"/>
  <c r="M309" i="6"/>
  <c r="Q309" i="6"/>
  <c r="J309" i="6"/>
  <c r="N309" i="6"/>
  <c r="R309" i="6"/>
  <c r="G305" i="6"/>
  <c r="K305" i="6"/>
  <c r="O305" i="6"/>
  <c r="S305" i="6"/>
  <c r="H305" i="6"/>
  <c r="L305" i="6"/>
  <c r="P305" i="6"/>
  <c r="I305" i="6"/>
  <c r="M305" i="6"/>
  <c r="Q305" i="6"/>
  <c r="J305" i="6"/>
  <c r="N305" i="6"/>
  <c r="R305" i="6"/>
  <c r="G301" i="6"/>
  <c r="K301" i="6"/>
  <c r="O301" i="6"/>
  <c r="S301" i="6"/>
  <c r="H301" i="6"/>
  <c r="L301" i="6"/>
  <c r="P301" i="6"/>
  <c r="I301" i="6"/>
  <c r="M301" i="6"/>
  <c r="Q301" i="6"/>
  <c r="J301" i="6"/>
  <c r="N301" i="6"/>
  <c r="R301" i="6"/>
  <c r="G297" i="6"/>
  <c r="K297" i="6"/>
  <c r="O297" i="6"/>
  <c r="S297" i="6"/>
  <c r="H297" i="6"/>
  <c r="L297" i="6"/>
  <c r="P297" i="6"/>
  <c r="I297" i="6"/>
  <c r="M297" i="6"/>
  <c r="Q297" i="6"/>
  <c r="J297" i="6"/>
  <c r="N297" i="6"/>
  <c r="R297" i="6"/>
  <c r="G293" i="6"/>
  <c r="K293" i="6"/>
  <c r="O293" i="6"/>
  <c r="S293" i="6"/>
  <c r="H293" i="6"/>
  <c r="L293" i="6"/>
  <c r="P293" i="6"/>
  <c r="I293" i="6"/>
  <c r="M293" i="6"/>
  <c r="Q293" i="6"/>
  <c r="J293" i="6"/>
  <c r="N293" i="6"/>
  <c r="R293" i="6"/>
  <c r="G289" i="6"/>
  <c r="K289" i="6"/>
  <c r="O289" i="6"/>
  <c r="S289" i="6"/>
  <c r="H289" i="6"/>
  <c r="L289" i="6"/>
  <c r="P289" i="6"/>
  <c r="I289" i="6"/>
  <c r="M289" i="6"/>
  <c r="Q289" i="6"/>
  <c r="J289" i="6"/>
  <c r="N289" i="6"/>
  <c r="R289" i="6"/>
  <c r="G285" i="6"/>
  <c r="K285" i="6"/>
  <c r="O285" i="6"/>
  <c r="S285" i="6"/>
  <c r="H285" i="6"/>
  <c r="L285" i="6"/>
  <c r="P285" i="6"/>
  <c r="I285" i="6"/>
  <c r="M285" i="6"/>
  <c r="Q285" i="6"/>
  <c r="J285" i="6"/>
  <c r="N285" i="6"/>
  <c r="R285" i="6"/>
  <c r="G281" i="6"/>
  <c r="K281" i="6"/>
  <c r="O281" i="6"/>
  <c r="S281" i="6"/>
  <c r="H281" i="6"/>
  <c r="L281" i="6"/>
  <c r="P281" i="6"/>
  <c r="I281" i="6"/>
  <c r="M281" i="6"/>
  <c r="Q281" i="6"/>
  <c r="J281" i="6"/>
  <c r="N281" i="6"/>
  <c r="R281" i="6"/>
  <c r="G277" i="6"/>
  <c r="K277" i="6"/>
  <c r="O277" i="6"/>
  <c r="S277" i="6"/>
  <c r="H277" i="6"/>
  <c r="L277" i="6"/>
  <c r="P277" i="6"/>
  <c r="I277" i="6"/>
  <c r="M277" i="6"/>
  <c r="Q277" i="6"/>
  <c r="J277" i="6"/>
  <c r="N277" i="6"/>
  <c r="R277" i="6"/>
  <c r="I273" i="6"/>
  <c r="M273" i="6"/>
  <c r="Q273" i="6"/>
  <c r="J273" i="6"/>
  <c r="N273" i="6"/>
  <c r="R273" i="6"/>
  <c r="G273" i="6"/>
  <c r="K273" i="6"/>
  <c r="O273" i="6"/>
  <c r="S273" i="6"/>
  <c r="H273" i="6"/>
  <c r="L273" i="6"/>
  <c r="P273" i="6"/>
  <c r="I269" i="6"/>
  <c r="M269" i="6"/>
  <c r="Q269" i="6"/>
  <c r="J269" i="6"/>
  <c r="N269" i="6"/>
  <c r="R269" i="6"/>
  <c r="G269" i="6"/>
  <c r="K269" i="6"/>
  <c r="O269" i="6"/>
  <c r="S269" i="6"/>
  <c r="H269" i="6"/>
  <c r="L269" i="6"/>
  <c r="P269" i="6"/>
  <c r="I265" i="6"/>
  <c r="M265" i="6"/>
  <c r="Q265" i="6"/>
  <c r="J265" i="6"/>
  <c r="N265" i="6"/>
  <c r="R265" i="6"/>
  <c r="G265" i="6"/>
  <c r="K265" i="6"/>
  <c r="O265" i="6"/>
  <c r="S265" i="6"/>
  <c r="H265" i="6"/>
  <c r="L265" i="6"/>
  <c r="P265" i="6"/>
  <c r="I261" i="6"/>
  <c r="M261" i="6"/>
  <c r="Q261" i="6"/>
  <c r="J261" i="6"/>
  <c r="N261" i="6"/>
  <c r="R261" i="6"/>
  <c r="G261" i="6"/>
  <c r="K261" i="6"/>
  <c r="O261" i="6"/>
  <c r="S261" i="6"/>
  <c r="H261" i="6"/>
  <c r="L261" i="6"/>
  <c r="P261" i="6"/>
  <c r="I257" i="6"/>
  <c r="M257" i="6"/>
  <c r="Q257" i="6"/>
  <c r="J257" i="6"/>
  <c r="N257" i="6"/>
  <c r="R257" i="6"/>
  <c r="G257" i="6"/>
  <c r="K257" i="6"/>
  <c r="O257" i="6"/>
  <c r="S257" i="6"/>
  <c r="H257" i="6"/>
  <c r="L257" i="6"/>
  <c r="P257" i="6"/>
  <c r="I253" i="6"/>
  <c r="M253" i="6"/>
  <c r="Q253" i="6"/>
  <c r="J253" i="6"/>
  <c r="N253" i="6"/>
  <c r="R253" i="6"/>
  <c r="G253" i="6"/>
  <c r="K253" i="6"/>
  <c r="O253" i="6"/>
  <c r="S253" i="6"/>
  <c r="H253" i="6"/>
  <c r="L253" i="6"/>
  <c r="P253" i="6"/>
  <c r="I249" i="6"/>
  <c r="M249" i="6"/>
  <c r="Q249" i="6"/>
  <c r="J249" i="6"/>
  <c r="N249" i="6"/>
  <c r="R249" i="6"/>
  <c r="G249" i="6"/>
  <c r="K249" i="6"/>
  <c r="O249" i="6"/>
  <c r="S249" i="6"/>
  <c r="H249" i="6"/>
  <c r="L249" i="6"/>
  <c r="P249" i="6"/>
  <c r="I245" i="6"/>
  <c r="M245" i="6"/>
  <c r="Q245" i="6"/>
  <c r="J245" i="6"/>
  <c r="N245" i="6"/>
  <c r="R245" i="6"/>
  <c r="G245" i="6"/>
  <c r="K245" i="6"/>
  <c r="O245" i="6"/>
  <c r="S245" i="6"/>
  <c r="H245" i="6"/>
  <c r="L245" i="6"/>
  <c r="P245" i="6"/>
  <c r="I241" i="6"/>
  <c r="M241" i="6"/>
  <c r="Q241" i="6"/>
  <c r="J241" i="6"/>
  <c r="N241" i="6"/>
  <c r="R241" i="6"/>
  <c r="G241" i="6"/>
  <c r="K241" i="6"/>
  <c r="O241" i="6"/>
  <c r="S241" i="6"/>
  <c r="H241" i="6"/>
  <c r="L241" i="6"/>
  <c r="P241" i="6"/>
  <c r="I237" i="6"/>
  <c r="M237" i="6"/>
  <c r="Q237" i="6"/>
  <c r="J237" i="6"/>
  <c r="N237" i="6"/>
  <c r="R237" i="6"/>
  <c r="G237" i="6"/>
  <c r="K237" i="6"/>
  <c r="O237" i="6"/>
  <c r="S237" i="6"/>
  <c r="H237" i="6"/>
  <c r="L237" i="6"/>
  <c r="P237" i="6"/>
  <c r="I233" i="6"/>
  <c r="M233" i="6"/>
  <c r="Q233" i="6"/>
  <c r="J233" i="6"/>
  <c r="N233" i="6"/>
  <c r="R233" i="6"/>
  <c r="G233" i="6"/>
  <c r="K233" i="6"/>
  <c r="O233" i="6"/>
  <c r="S233" i="6"/>
  <c r="H233" i="6"/>
  <c r="L233" i="6"/>
  <c r="P233" i="6"/>
  <c r="I229" i="6"/>
  <c r="M229" i="6"/>
  <c r="Q229" i="6"/>
  <c r="J229" i="6"/>
  <c r="N229" i="6"/>
  <c r="R229" i="6"/>
  <c r="G229" i="6"/>
  <c r="K229" i="6"/>
  <c r="O229" i="6"/>
  <c r="S229" i="6"/>
  <c r="H229" i="6"/>
  <c r="L229" i="6"/>
  <c r="P229" i="6"/>
  <c r="I225" i="6"/>
  <c r="M225" i="6"/>
  <c r="Q225" i="6"/>
  <c r="J225" i="6"/>
  <c r="N225" i="6"/>
  <c r="R225" i="6"/>
  <c r="G225" i="6"/>
  <c r="K225" i="6"/>
  <c r="O225" i="6"/>
  <c r="S225" i="6"/>
  <c r="H225" i="6"/>
  <c r="L225" i="6"/>
  <c r="P225" i="6"/>
  <c r="I221" i="6"/>
  <c r="M221" i="6"/>
  <c r="Q221" i="6"/>
  <c r="J221" i="6"/>
  <c r="N221" i="6"/>
  <c r="R221" i="6"/>
  <c r="G221" i="6"/>
  <c r="K221" i="6"/>
  <c r="O221" i="6"/>
  <c r="S221" i="6"/>
  <c r="H221" i="6"/>
  <c r="L221" i="6"/>
  <c r="P221" i="6"/>
  <c r="I217" i="6"/>
  <c r="M217" i="6"/>
  <c r="Q217" i="6"/>
  <c r="J217" i="6"/>
  <c r="N217" i="6"/>
  <c r="R217" i="6"/>
  <c r="G217" i="6"/>
  <c r="K217" i="6"/>
  <c r="O217" i="6"/>
  <c r="S217" i="6"/>
  <c r="H217" i="6"/>
  <c r="L217" i="6"/>
  <c r="P217" i="6"/>
  <c r="I213" i="6"/>
  <c r="M213" i="6"/>
  <c r="Q213" i="6"/>
  <c r="J213" i="6"/>
  <c r="N213" i="6"/>
  <c r="R213" i="6"/>
  <c r="G213" i="6"/>
  <c r="K213" i="6"/>
  <c r="O213" i="6"/>
  <c r="S213" i="6"/>
  <c r="H213" i="6"/>
  <c r="L213" i="6"/>
  <c r="P213" i="6"/>
  <c r="I209" i="6"/>
  <c r="M209" i="6"/>
  <c r="Q209" i="6"/>
  <c r="J209" i="6"/>
  <c r="N209" i="6"/>
  <c r="R209" i="6"/>
  <c r="G209" i="6"/>
  <c r="K209" i="6"/>
  <c r="O209" i="6"/>
  <c r="S209" i="6"/>
  <c r="H209" i="6"/>
  <c r="L209" i="6"/>
  <c r="P209" i="6"/>
  <c r="I205" i="6"/>
  <c r="M205" i="6"/>
  <c r="Q205" i="6"/>
  <c r="J205" i="6"/>
  <c r="N205" i="6"/>
  <c r="R205" i="6"/>
  <c r="G205" i="6"/>
  <c r="K205" i="6"/>
  <c r="O205" i="6"/>
  <c r="S205" i="6"/>
  <c r="H205" i="6"/>
  <c r="L205" i="6"/>
  <c r="P205" i="6"/>
  <c r="I201" i="6"/>
  <c r="M201" i="6"/>
  <c r="Q201" i="6"/>
  <c r="J201" i="6"/>
  <c r="N201" i="6"/>
  <c r="R201" i="6"/>
  <c r="G201" i="6"/>
  <c r="K201" i="6"/>
  <c r="O201" i="6"/>
  <c r="S201" i="6"/>
  <c r="H201" i="6"/>
  <c r="L201" i="6"/>
  <c r="P201" i="6"/>
  <c r="I197" i="6"/>
  <c r="M197" i="6"/>
  <c r="Q197" i="6"/>
  <c r="J197" i="6"/>
  <c r="N197" i="6"/>
  <c r="R197" i="6"/>
  <c r="G197" i="6"/>
  <c r="K197" i="6"/>
  <c r="O197" i="6"/>
  <c r="S197" i="6"/>
  <c r="H197" i="6"/>
  <c r="L197" i="6"/>
  <c r="P197" i="6"/>
  <c r="I193" i="6"/>
  <c r="M193" i="6"/>
  <c r="Q193" i="6"/>
  <c r="J193" i="6"/>
  <c r="N193" i="6"/>
  <c r="R193" i="6"/>
  <c r="G193" i="6"/>
  <c r="K193" i="6"/>
  <c r="O193" i="6"/>
  <c r="S193" i="6"/>
  <c r="H193" i="6"/>
  <c r="L193" i="6"/>
  <c r="P193" i="6"/>
  <c r="I189" i="6"/>
  <c r="M189" i="6"/>
  <c r="Q189" i="6"/>
  <c r="J189" i="6"/>
  <c r="N189" i="6"/>
  <c r="R189" i="6"/>
  <c r="G189" i="6"/>
  <c r="K189" i="6"/>
  <c r="O189" i="6"/>
  <c r="S189" i="6"/>
  <c r="H189" i="6"/>
  <c r="L189" i="6"/>
  <c r="P189" i="6"/>
  <c r="I185" i="6"/>
  <c r="M185" i="6"/>
  <c r="Q185" i="6"/>
  <c r="J185" i="6"/>
  <c r="N185" i="6"/>
  <c r="R185" i="6"/>
  <c r="G185" i="6"/>
  <c r="K185" i="6"/>
  <c r="O185" i="6"/>
  <c r="S185" i="6"/>
  <c r="H185" i="6"/>
  <c r="L185" i="6"/>
  <c r="P185" i="6"/>
  <c r="I181" i="6"/>
  <c r="M181" i="6"/>
  <c r="Q181" i="6"/>
  <c r="J181" i="6"/>
  <c r="N181" i="6"/>
  <c r="R181" i="6"/>
  <c r="G181" i="6"/>
  <c r="K181" i="6"/>
  <c r="O181" i="6"/>
  <c r="S181" i="6"/>
  <c r="H181" i="6"/>
  <c r="L181" i="6"/>
  <c r="P181" i="6"/>
  <c r="I177" i="6"/>
  <c r="M177" i="6"/>
  <c r="Q177" i="6"/>
  <c r="J177" i="6"/>
  <c r="N177" i="6"/>
  <c r="R177" i="6"/>
  <c r="G177" i="6"/>
  <c r="K177" i="6"/>
  <c r="O177" i="6"/>
  <c r="S177" i="6"/>
  <c r="H177" i="6"/>
  <c r="L177" i="6"/>
  <c r="P177" i="6"/>
  <c r="I173" i="6"/>
  <c r="M173" i="6"/>
  <c r="Q173" i="6"/>
  <c r="J173" i="6"/>
  <c r="N173" i="6"/>
  <c r="R173" i="6"/>
  <c r="G173" i="6"/>
  <c r="K173" i="6"/>
  <c r="O173" i="6"/>
  <c r="S173" i="6"/>
  <c r="H173" i="6"/>
  <c r="L173" i="6"/>
  <c r="P173" i="6"/>
  <c r="I169" i="6"/>
  <c r="M169" i="6"/>
  <c r="Q169" i="6"/>
  <c r="J169" i="6"/>
  <c r="N169" i="6"/>
  <c r="R169" i="6"/>
  <c r="G169" i="6"/>
  <c r="K169" i="6"/>
  <c r="O169" i="6"/>
  <c r="S169" i="6"/>
  <c r="H169" i="6"/>
  <c r="L169" i="6"/>
  <c r="P169" i="6"/>
  <c r="X1230" i="6"/>
  <c r="AB1230" i="6"/>
  <c r="AF1230" i="6"/>
  <c r="Y1230" i="6"/>
  <c r="AC1230" i="6"/>
  <c r="AG1230" i="6"/>
  <c r="V1230" i="6"/>
  <c r="Z1230" i="6"/>
  <c r="AD1230" i="6"/>
  <c r="AH1230" i="6"/>
  <c r="W1230" i="6"/>
  <c r="AA1230" i="6"/>
  <c r="AE1230" i="6"/>
  <c r="X1226" i="6"/>
  <c r="AB1226" i="6"/>
  <c r="AF1226" i="6"/>
  <c r="Y1226" i="6"/>
  <c r="AC1226" i="6"/>
  <c r="AG1226" i="6"/>
  <c r="V1226" i="6"/>
  <c r="Z1226" i="6"/>
  <c r="AD1226" i="6"/>
  <c r="AH1226" i="6"/>
  <c r="W1226" i="6"/>
  <c r="AA1226" i="6"/>
  <c r="AE1226" i="6"/>
  <c r="X1222" i="6"/>
  <c r="AB1222" i="6"/>
  <c r="AF1222" i="6"/>
  <c r="Y1222" i="6"/>
  <c r="AC1222" i="6"/>
  <c r="AG1222" i="6"/>
  <c r="V1222" i="6"/>
  <c r="Z1222" i="6"/>
  <c r="AD1222" i="6"/>
  <c r="AH1222" i="6"/>
  <c r="W1222" i="6"/>
  <c r="AA1222" i="6"/>
  <c r="AE1222" i="6"/>
  <c r="X1218" i="6"/>
  <c r="AB1218" i="6"/>
  <c r="AF1218" i="6"/>
  <c r="Y1218" i="6"/>
  <c r="AC1218" i="6"/>
  <c r="AG1218" i="6"/>
  <c r="V1218" i="6"/>
  <c r="Z1218" i="6"/>
  <c r="AD1218" i="6"/>
  <c r="AH1218" i="6"/>
  <c r="W1218" i="6"/>
  <c r="AA1218" i="6"/>
  <c r="AE1218" i="6"/>
  <c r="X1214" i="6"/>
  <c r="AB1214" i="6"/>
  <c r="AF1214" i="6"/>
  <c r="Y1214" i="6"/>
  <c r="AC1214" i="6"/>
  <c r="AG1214" i="6"/>
  <c r="V1214" i="6"/>
  <c r="Z1214" i="6"/>
  <c r="AD1214" i="6"/>
  <c r="AH1214" i="6"/>
  <c r="W1214" i="6"/>
  <c r="AA1214" i="6"/>
  <c r="AE1214" i="6"/>
  <c r="X1210" i="6"/>
  <c r="AB1210" i="6"/>
  <c r="AF1210" i="6"/>
  <c r="Y1210" i="6"/>
  <c r="AC1210" i="6"/>
  <c r="AG1210" i="6"/>
  <c r="V1210" i="6"/>
  <c r="Z1210" i="6"/>
  <c r="AD1210" i="6"/>
  <c r="AH1210" i="6"/>
  <c r="W1210" i="6"/>
  <c r="AA1210" i="6"/>
  <c r="AE1210" i="6"/>
  <c r="X1206" i="6"/>
  <c r="AB1206" i="6"/>
  <c r="AF1206" i="6"/>
  <c r="Y1206" i="6"/>
  <c r="AC1206" i="6"/>
  <c r="AG1206" i="6"/>
  <c r="V1206" i="6"/>
  <c r="Z1206" i="6"/>
  <c r="AD1206" i="6"/>
  <c r="AH1206" i="6"/>
  <c r="W1206" i="6"/>
  <c r="AA1206" i="6"/>
  <c r="AE1206" i="6"/>
  <c r="X1202" i="6"/>
  <c r="AB1202" i="6"/>
  <c r="AF1202" i="6"/>
  <c r="Y1202" i="6"/>
  <c r="AC1202" i="6"/>
  <c r="AG1202" i="6"/>
  <c r="V1202" i="6"/>
  <c r="Z1202" i="6"/>
  <c r="AD1202" i="6"/>
  <c r="AH1202" i="6"/>
  <c r="W1202" i="6"/>
  <c r="AA1202" i="6"/>
  <c r="AE1202" i="6"/>
  <c r="X1198" i="6"/>
  <c r="AB1198" i="6"/>
  <c r="AF1198" i="6"/>
  <c r="Y1198" i="6"/>
  <c r="AC1198" i="6"/>
  <c r="AG1198" i="6"/>
  <c r="V1198" i="6"/>
  <c r="Z1198" i="6"/>
  <c r="AD1198" i="6"/>
  <c r="AH1198" i="6"/>
  <c r="W1198" i="6"/>
  <c r="AA1198" i="6"/>
  <c r="AE1198" i="6"/>
  <c r="X1194" i="6"/>
  <c r="AB1194" i="6"/>
  <c r="AF1194" i="6"/>
  <c r="Y1194" i="6"/>
  <c r="AC1194" i="6"/>
  <c r="AG1194" i="6"/>
  <c r="V1194" i="6"/>
  <c r="Z1194" i="6"/>
  <c r="AD1194" i="6"/>
  <c r="AH1194" i="6"/>
  <c r="W1194" i="6"/>
  <c r="AA1194" i="6"/>
  <c r="AE1194" i="6"/>
  <c r="X1190" i="6"/>
  <c r="AB1190" i="6"/>
  <c r="AF1190" i="6"/>
  <c r="Y1190" i="6"/>
  <c r="AC1190" i="6"/>
  <c r="AG1190" i="6"/>
  <c r="V1190" i="6"/>
  <c r="Z1190" i="6"/>
  <c r="AD1190" i="6"/>
  <c r="AH1190" i="6"/>
  <c r="W1190" i="6"/>
  <c r="AA1190" i="6"/>
  <c r="AE1190" i="6"/>
  <c r="X1186" i="6"/>
  <c r="AB1186" i="6"/>
  <c r="AF1186" i="6"/>
  <c r="Y1186" i="6"/>
  <c r="AC1186" i="6"/>
  <c r="AG1186" i="6"/>
  <c r="V1186" i="6"/>
  <c r="Z1186" i="6"/>
  <c r="AD1186" i="6"/>
  <c r="AH1186" i="6"/>
  <c r="W1186" i="6"/>
  <c r="AA1186" i="6"/>
  <c r="AE1186" i="6"/>
  <c r="X1182" i="6"/>
  <c r="AB1182" i="6"/>
  <c r="AF1182" i="6"/>
  <c r="Y1182" i="6"/>
  <c r="AC1182" i="6"/>
  <c r="AG1182" i="6"/>
  <c r="V1182" i="6"/>
  <c r="Z1182" i="6"/>
  <c r="AD1182" i="6"/>
  <c r="AH1182" i="6"/>
  <c r="W1182" i="6"/>
  <c r="AA1182" i="6"/>
  <c r="AE1182" i="6"/>
  <c r="X1178" i="6"/>
  <c r="AB1178" i="6"/>
  <c r="AF1178" i="6"/>
  <c r="Y1178" i="6"/>
  <c r="AC1178" i="6"/>
  <c r="AG1178" i="6"/>
  <c r="V1178" i="6"/>
  <c r="Z1178" i="6"/>
  <c r="AD1178" i="6"/>
  <c r="AH1178" i="6"/>
  <c r="W1178" i="6"/>
  <c r="AA1178" i="6"/>
  <c r="AE1178" i="6"/>
  <c r="X1174" i="6"/>
  <c r="AB1174" i="6"/>
  <c r="AF1174" i="6"/>
  <c r="Y1174" i="6"/>
  <c r="AC1174" i="6"/>
  <c r="AG1174" i="6"/>
  <c r="V1174" i="6"/>
  <c r="Z1174" i="6"/>
  <c r="AD1174" i="6"/>
  <c r="AH1174" i="6"/>
  <c r="W1174" i="6"/>
  <c r="AA1174" i="6"/>
  <c r="AE1174" i="6"/>
  <c r="X1170" i="6"/>
  <c r="AB1170" i="6"/>
  <c r="AF1170" i="6"/>
  <c r="Y1170" i="6"/>
  <c r="AC1170" i="6"/>
  <c r="AG1170" i="6"/>
  <c r="V1170" i="6"/>
  <c r="Z1170" i="6"/>
  <c r="AD1170" i="6"/>
  <c r="AH1170" i="6"/>
  <c r="W1170" i="6"/>
  <c r="AA1170" i="6"/>
  <c r="AE1170" i="6"/>
  <c r="X1166" i="6"/>
  <c r="AB1166" i="6"/>
  <c r="AF1166" i="6"/>
  <c r="Y1166" i="6"/>
  <c r="AC1166" i="6"/>
  <c r="AG1166" i="6"/>
  <c r="V1166" i="6"/>
  <c r="Z1166" i="6"/>
  <c r="AD1166" i="6"/>
  <c r="AH1166" i="6"/>
  <c r="W1166" i="6"/>
  <c r="AA1166" i="6"/>
  <c r="AE1166" i="6"/>
  <c r="X1162" i="6"/>
  <c r="AB1162" i="6"/>
  <c r="AF1162" i="6"/>
  <c r="Y1162" i="6"/>
  <c r="AC1162" i="6"/>
  <c r="AG1162" i="6"/>
  <c r="V1162" i="6"/>
  <c r="Z1162" i="6"/>
  <c r="AD1162" i="6"/>
  <c r="AH1162" i="6"/>
  <c r="W1162" i="6"/>
  <c r="AA1162" i="6"/>
  <c r="AE1162" i="6"/>
  <c r="X1158" i="6"/>
  <c r="AB1158" i="6"/>
  <c r="AF1158" i="6"/>
  <c r="Y1158" i="6"/>
  <c r="AC1158" i="6"/>
  <c r="AG1158" i="6"/>
  <c r="V1158" i="6"/>
  <c r="Z1158" i="6"/>
  <c r="AD1158" i="6"/>
  <c r="AH1158" i="6"/>
  <c r="W1158" i="6"/>
  <c r="AA1158" i="6"/>
  <c r="AE1158" i="6"/>
  <c r="X1154" i="6"/>
  <c r="AB1154" i="6"/>
  <c r="AF1154" i="6"/>
  <c r="Y1154" i="6"/>
  <c r="AC1154" i="6"/>
  <c r="AG1154" i="6"/>
  <c r="V1154" i="6"/>
  <c r="Z1154" i="6"/>
  <c r="AD1154" i="6"/>
  <c r="AH1154" i="6"/>
  <c r="W1154" i="6"/>
  <c r="AA1154" i="6"/>
  <c r="AE1154" i="6"/>
  <c r="X1150" i="6"/>
  <c r="AB1150" i="6"/>
  <c r="AF1150" i="6"/>
  <c r="Y1150" i="6"/>
  <c r="AC1150" i="6"/>
  <c r="AG1150" i="6"/>
  <c r="V1150" i="6"/>
  <c r="Z1150" i="6"/>
  <c r="AD1150" i="6"/>
  <c r="AH1150" i="6"/>
  <c r="W1150" i="6"/>
  <c r="AA1150" i="6"/>
  <c r="AE1150" i="6"/>
  <c r="X1146" i="6"/>
  <c r="AB1146" i="6"/>
  <c r="AF1146" i="6"/>
  <c r="Y1146" i="6"/>
  <c r="AC1146" i="6"/>
  <c r="AG1146" i="6"/>
  <c r="V1146" i="6"/>
  <c r="Z1146" i="6"/>
  <c r="AD1146" i="6"/>
  <c r="AH1146" i="6"/>
  <c r="W1146" i="6"/>
  <c r="AA1146" i="6"/>
  <c r="AE1146" i="6"/>
  <c r="Y1142" i="6"/>
  <c r="AC1142" i="6"/>
  <c r="AG1142" i="6"/>
  <c r="V1142" i="6"/>
  <c r="Z1142" i="6"/>
  <c r="AD1142" i="6"/>
  <c r="AH1142" i="6"/>
  <c r="W1142" i="6"/>
  <c r="AA1142" i="6"/>
  <c r="AE1142" i="6"/>
  <c r="X1142" i="6"/>
  <c r="AB1142" i="6"/>
  <c r="AF1142" i="6"/>
  <c r="Y1138" i="6"/>
  <c r="AC1138" i="6"/>
  <c r="AG1138" i="6"/>
  <c r="V1138" i="6"/>
  <c r="Z1138" i="6"/>
  <c r="AD1138" i="6"/>
  <c r="AH1138" i="6"/>
  <c r="W1138" i="6"/>
  <c r="AA1138" i="6"/>
  <c r="AE1138" i="6"/>
  <c r="X1138" i="6"/>
  <c r="AB1138" i="6"/>
  <c r="AF1138" i="6"/>
  <c r="Y1134" i="6"/>
  <c r="AC1134" i="6"/>
  <c r="AG1134" i="6"/>
  <c r="V1134" i="6"/>
  <c r="Z1134" i="6"/>
  <c r="AD1134" i="6"/>
  <c r="AH1134" i="6"/>
  <c r="W1134" i="6"/>
  <c r="AA1134" i="6"/>
  <c r="AE1134" i="6"/>
  <c r="AB1134" i="6"/>
  <c r="AF1134" i="6"/>
  <c r="X1134" i="6"/>
  <c r="Y1130" i="6"/>
  <c r="AC1130" i="6"/>
  <c r="AG1130" i="6"/>
  <c r="V1130" i="6"/>
  <c r="Z1130" i="6"/>
  <c r="AD1130" i="6"/>
  <c r="AH1130" i="6"/>
  <c r="W1130" i="6"/>
  <c r="AA1130" i="6"/>
  <c r="AE1130" i="6"/>
  <c r="AF1130" i="6"/>
  <c r="X1130" i="6"/>
  <c r="AB1130" i="6"/>
  <c r="Y1126" i="6"/>
  <c r="AC1126" i="6"/>
  <c r="AG1126" i="6"/>
  <c r="V1126" i="6"/>
  <c r="Z1126" i="6"/>
  <c r="AD1126" i="6"/>
  <c r="AH1126" i="6"/>
  <c r="W1126" i="6"/>
  <c r="AA1126" i="6"/>
  <c r="AE1126" i="6"/>
  <c r="X1126" i="6"/>
  <c r="AB1126" i="6"/>
  <c r="AF1126" i="6"/>
  <c r="Y1122" i="6"/>
  <c r="AC1122" i="6"/>
  <c r="AG1122" i="6"/>
  <c r="V1122" i="6"/>
  <c r="Z1122" i="6"/>
  <c r="AD1122" i="6"/>
  <c r="AH1122" i="6"/>
  <c r="W1122" i="6"/>
  <c r="AA1122" i="6"/>
  <c r="AE1122" i="6"/>
  <c r="X1122" i="6"/>
  <c r="AB1122" i="6"/>
  <c r="AF1122" i="6"/>
  <c r="Y1118" i="6"/>
  <c r="AC1118" i="6"/>
  <c r="AG1118" i="6"/>
  <c r="V1118" i="6"/>
  <c r="Z1118" i="6"/>
  <c r="AD1118" i="6"/>
  <c r="AH1118" i="6"/>
  <c r="W1118" i="6"/>
  <c r="AA1118" i="6"/>
  <c r="AE1118" i="6"/>
  <c r="AB1118" i="6"/>
  <c r="AF1118" i="6"/>
  <c r="X1118" i="6"/>
  <c r="Y1114" i="6"/>
  <c r="AC1114" i="6"/>
  <c r="AG1114" i="6"/>
  <c r="V1114" i="6"/>
  <c r="Z1114" i="6"/>
  <c r="AD1114" i="6"/>
  <c r="AH1114" i="6"/>
  <c r="W1114" i="6"/>
  <c r="AA1114" i="6"/>
  <c r="AE1114" i="6"/>
  <c r="AF1114" i="6"/>
  <c r="X1114" i="6"/>
  <c r="AB1114" i="6"/>
  <c r="Y1110" i="6"/>
  <c r="AC1110" i="6"/>
  <c r="AG1110" i="6"/>
  <c r="V1110" i="6"/>
  <c r="Z1110" i="6"/>
  <c r="AD1110" i="6"/>
  <c r="AH1110" i="6"/>
  <c r="W1110" i="6"/>
  <c r="AA1110" i="6"/>
  <c r="AE1110" i="6"/>
  <c r="X1110" i="6"/>
  <c r="AB1110" i="6"/>
  <c r="AF1110" i="6"/>
  <c r="Y1106" i="6"/>
  <c r="AC1106" i="6"/>
  <c r="AG1106" i="6"/>
  <c r="V1106" i="6"/>
  <c r="Z1106" i="6"/>
  <c r="AD1106" i="6"/>
  <c r="AH1106" i="6"/>
  <c r="W1106" i="6"/>
  <c r="AA1106" i="6"/>
  <c r="AE1106" i="6"/>
  <c r="X1106" i="6"/>
  <c r="AB1106" i="6"/>
  <c r="AF1106" i="6"/>
  <c r="Y1102" i="6"/>
  <c r="AC1102" i="6"/>
  <c r="AG1102" i="6"/>
  <c r="V1102" i="6"/>
  <c r="Z1102" i="6"/>
  <c r="AD1102" i="6"/>
  <c r="AH1102" i="6"/>
  <c r="W1102" i="6"/>
  <c r="AA1102" i="6"/>
  <c r="AE1102" i="6"/>
  <c r="AB1102" i="6"/>
  <c r="AF1102" i="6"/>
  <c r="X1102" i="6"/>
  <c r="Y1098" i="6"/>
  <c r="AC1098" i="6"/>
  <c r="AG1098" i="6"/>
  <c r="V1098" i="6"/>
  <c r="Z1098" i="6"/>
  <c r="AD1098" i="6"/>
  <c r="AH1098" i="6"/>
  <c r="W1098" i="6"/>
  <c r="AA1098" i="6"/>
  <c r="AE1098" i="6"/>
  <c r="AF1098" i="6"/>
  <c r="X1098" i="6"/>
  <c r="AB1098" i="6"/>
  <c r="Y1094" i="6"/>
  <c r="AC1094" i="6"/>
  <c r="AG1094" i="6"/>
  <c r="V1094" i="6"/>
  <c r="Z1094" i="6"/>
  <c r="AD1094" i="6"/>
  <c r="AH1094" i="6"/>
  <c r="W1094" i="6"/>
  <c r="AA1094" i="6"/>
  <c r="AE1094" i="6"/>
  <c r="X1094" i="6"/>
  <c r="AB1094" i="6"/>
  <c r="AF1094" i="6"/>
  <c r="Y1090" i="6"/>
  <c r="AC1090" i="6"/>
  <c r="AG1090" i="6"/>
  <c r="V1090" i="6"/>
  <c r="Z1090" i="6"/>
  <c r="AD1090" i="6"/>
  <c r="AH1090" i="6"/>
  <c r="W1090" i="6"/>
  <c r="AA1090" i="6"/>
  <c r="AE1090" i="6"/>
  <c r="X1090" i="6"/>
  <c r="AB1090" i="6"/>
  <c r="AF1090" i="6"/>
  <c r="Y1086" i="6"/>
  <c r="AC1086" i="6"/>
  <c r="AG1086" i="6"/>
  <c r="V1086" i="6"/>
  <c r="Z1086" i="6"/>
  <c r="AD1086" i="6"/>
  <c r="AH1086" i="6"/>
  <c r="W1086" i="6"/>
  <c r="AA1086" i="6"/>
  <c r="AE1086" i="6"/>
  <c r="X1086" i="6"/>
  <c r="AB1086" i="6"/>
  <c r="AF1086" i="6"/>
  <c r="Y1082" i="6"/>
  <c r="AC1082" i="6"/>
  <c r="AG1082" i="6"/>
  <c r="V1082" i="6"/>
  <c r="Z1082" i="6"/>
  <c r="AD1082" i="6"/>
  <c r="AH1082" i="6"/>
  <c r="W1082" i="6"/>
  <c r="AA1082" i="6"/>
  <c r="AE1082" i="6"/>
  <c r="X1082" i="6"/>
  <c r="AB1082" i="6"/>
  <c r="AF1082" i="6"/>
  <c r="Y1078" i="6"/>
  <c r="AC1078" i="6"/>
  <c r="AG1078" i="6"/>
  <c r="V1078" i="6"/>
  <c r="Z1078" i="6"/>
  <c r="AD1078" i="6"/>
  <c r="AH1078" i="6"/>
  <c r="W1078" i="6"/>
  <c r="AA1078" i="6"/>
  <c r="AE1078" i="6"/>
  <c r="X1078" i="6"/>
  <c r="AB1078" i="6"/>
  <c r="AF1078" i="6"/>
  <c r="Y1074" i="6"/>
  <c r="AC1074" i="6"/>
  <c r="AG1074" i="6"/>
  <c r="V1074" i="6"/>
  <c r="Z1074" i="6"/>
  <c r="AD1074" i="6"/>
  <c r="AH1074" i="6"/>
  <c r="W1074" i="6"/>
  <c r="AA1074" i="6"/>
  <c r="AE1074" i="6"/>
  <c r="X1074" i="6"/>
  <c r="AB1074" i="6"/>
  <c r="AF1074" i="6"/>
  <c r="Y1070" i="6"/>
  <c r="AC1070" i="6"/>
  <c r="AG1070" i="6"/>
  <c r="V1070" i="6"/>
  <c r="Z1070" i="6"/>
  <c r="AD1070" i="6"/>
  <c r="AH1070" i="6"/>
  <c r="W1070" i="6"/>
  <c r="AA1070" i="6"/>
  <c r="AE1070" i="6"/>
  <c r="X1070" i="6"/>
  <c r="AB1070" i="6"/>
  <c r="AF1070" i="6"/>
  <c r="Y1066" i="6"/>
  <c r="AC1066" i="6"/>
  <c r="AG1066" i="6"/>
  <c r="V1066" i="6"/>
  <c r="Z1066" i="6"/>
  <c r="AD1066" i="6"/>
  <c r="AH1066" i="6"/>
  <c r="W1066" i="6"/>
  <c r="AA1066" i="6"/>
  <c r="AE1066" i="6"/>
  <c r="X1066" i="6"/>
  <c r="AB1066" i="6"/>
  <c r="AF1066" i="6"/>
  <c r="Y1062" i="6"/>
  <c r="AC1062" i="6"/>
  <c r="AG1062" i="6"/>
  <c r="V1062" i="6"/>
  <c r="Z1062" i="6"/>
  <c r="AD1062" i="6"/>
  <c r="AH1062" i="6"/>
  <c r="W1062" i="6"/>
  <c r="AA1062" i="6"/>
  <c r="AE1062" i="6"/>
  <c r="X1062" i="6"/>
  <c r="AB1062" i="6"/>
  <c r="AF1062" i="6"/>
  <c r="Y1058" i="6"/>
  <c r="AC1058" i="6"/>
  <c r="AG1058" i="6"/>
  <c r="V1058" i="6"/>
  <c r="Z1058" i="6"/>
  <c r="AD1058" i="6"/>
  <c r="AH1058" i="6"/>
  <c r="W1058" i="6"/>
  <c r="AA1058" i="6"/>
  <c r="AE1058" i="6"/>
  <c r="X1058" i="6"/>
  <c r="AB1058" i="6"/>
  <c r="AF1058" i="6"/>
  <c r="Y1054" i="6"/>
  <c r="AC1054" i="6"/>
  <c r="AG1054" i="6"/>
  <c r="V1054" i="6"/>
  <c r="Z1054" i="6"/>
  <c r="AD1054" i="6"/>
  <c r="AH1054" i="6"/>
  <c r="W1054" i="6"/>
  <c r="AA1054" i="6"/>
  <c r="AE1054" i="6"/>
  <c r="X1054" i="6"/>
  <c r="AB1054" i="6"/>
  <c r="AF1054" i="6"/>
  <c r="Y1050" i="6"/>
  <c r="AC1050" i="6"/>
  <c r="AG1050" i="6"/>
  <c r="V1050" i="6"/>
  <c r="Z1050" i="6"/>
  <c r="AD1050" i="6"/>
  <c r="AH1050" i="6"/>
  <c r="W1050" i="6"/>
  <c r="AA1050" i="6"/>
  <c r="AE1050" i="6"/>
  <c r="X1050" i="6"/>
  <c r="AB1050" i="6"/>
  <c r="AF1050" i="6"/>
  <c r="Y1046" i="6"/>
  <c r="AC1046" i="6"/>
  <c r="AG1046" i="6"/>
  <c r="V1046" i="6"/>
  <c r="Z1046" i="6"/>
  <c r="AD1046" i="6"/>
  <c r="AH1046" i="6"/>
  <c r="W1046" i="6"/>
  <c r="AA1046" i="6"/>
  <c r="AE1046" i="6"/>
  <c r="X1046" i="6"/>
  <c r="AB1046" i="6"/>
  <c r="AF1046" i="6"/>
  <c r="Y1042" i="6"/>
  <c r="AC1042" i="6"/>
  <c r="AG1042" i="6"/>
  <c r="V1042" i="6"/>
  <c r="Z1042" i="6"/>
  <c r="AD1042" i="6"/>
  <c r="AH1042" i="6"/>
  <c r="W1042" i="6"/>
  <c r="AA1042" i="6"/>
  <c r="AE1042" i="6"/>
  <c r="X1042" i="6"/>
  <c r="AB1042" i="6"/>
  <c r="AF1042" i="6"/>
  <c r="Y1038" i="6"/>
  <c r="AC1038" i="6"/>
  <c r="AG1038" i="6"/>
  <c r="V1038" i="6"/>
  <c r="Z1038" i="6"/>
  <c r="AD1038" i="6"/>
  <c r="AH1038" i="6"/>
  <c r="W1038" i="6"/>
  <c r="AA1038" i="6"/>
  <c r="AE1038" i="6"/>
  <c r="X1038" i="6"/>
  <c r="AB1038" i="6"/>
  <c r="AF1038" i="6"/>
  <c r="Y1034" i="6"/>
  <c r="AC1034" i="6"/>
  <c r="AG1034" i="6"/>
  <c r="V1034" i="6"/>
  <c r="Z1034" i="6"/>
  <c r="AD1034" i="6"/>
  <c r="AH1034" i="6"/>
  <c r="W1034" i="6"/>
  <c r="AA1034" i="6"/>
  <c r="AE1034" i="6"/>
  <c r="X1034" i="6"/>
  <c r="AB1034" i="6"/>
  <c r="AF1034" i="6"/>
  <c r="Y1030" i="6"/>
  <c r="AC1030" i="6"/>
  <c r="AG1030" i="6"/>
  <c r="V1030" i="6"/>
  <c r="Z1030" i="6"/>
  <c r="AD1030" i="6"/>
  <c r="AH1030" i="6"/>
  <c r="W1030" i="6"/>
  <c r="AA1030" i="6"/>
  <c r="AE1030" i="6"/>
  <c r="X1030" i="6"/>
  <c r="AB1030" i="6"/>
  <c r="AF1030" i="6"/>
  <c r="Y1026" i="6"/>
  <c r="AC1026" i="6"/>
  <c r="AG1026" i="6"/>
  <c r="V1026" i="6"/>
  <c r="Z1026" i="6"/>
  <c r="AD1026" i="6"/>
  <c r="AH1026" i="6"/>
  <c r="W1026" i="6"/>
  <c r="AA1026" i="6"/>
  <c r="AE1026" i="6"/>
  <c r="X1026" i="6"/>
  <c r="AB1026" i="6"/>
  <c r="AF1026" i="6"/>
  <c r="Y1022" i="6"/>
  <c r="AC1022" i="6"/>
  <c r="AG1022" i="6"/>
  <c r="V1022" i="6"/>
  <c r="Z1022" i="6"/>
  <c r="AD1022" i="6"/>
  <c r="AH1022" i="6"/>
  <c r="W1022" i="6"/>
  <c r="AA1022" i="6"/>
  <c r="AE1022" i="6"/>
  <c r="X1022" i="6"/>
  <c r="AB1022" i="6"/>
  <c r="AF1022" i="6"/>
  <c r="Y1018" i="6"/>
  <c r="AC1018" i="6"/>
  <c r="AG1018" i="6"/>
  <c r="V1018" i="6"/>
  <c r="Z1018" i="6"/>
  <c r="AD1018" i="6"/>
  <c r="AH1018" i="6"/>
  <c r="W1018" i="6"/>
  <c r="AA1018" i="6"/>
  <c r="AE1018" i="6"/>
  <c r="X1018" i="6"/>
  <c r="AB1018" i="6"/>
  <c r="AF1018" i="6"/>
  <c r="Y1014" i="6"/>
  <c r="AC1014" i="6"/>
  <c r="AG1014" i="6"/>
  <c r="V1014" i="6"/>
  <c r="Z1014" i="6"/>
  <c r="AD1014" i="6"/>
  <c r="AH1014" i="6"/>
  <c r="W1014" i="6"/>
  <c r="AA1014" i="6"/>
  <c r="AE1014" i="6"/>
  <c r="X1014" i="6"/>
  <c r="AB1014" i="6"/>
  <c r="AF1014" i="6"/>
  <c r="Y1010" i="6"/>
  <c r="AC1010" i="6"/>
  <c r="AG1010" i="6"/>
  <c r="V1010" i="6"/>
  <c r="Z1010" i="6"/>
  <c r="AD1010" i="6"/>
  <c r="AH1010" i="6"/>
  <c r="W1010" i="6"/>
  <c r="AA1010" i="6"/>
  <c r="AE1010" i="6"/>
  <c r="X1010" i="6"/>
  <c r="AB1010" i="6"/>
  <c r="AF1010" i="6"/>
  <c r="Y1006" i="6"/>
  <c r="AC1006" i="6"/>
  <c r="AG1006" i="6"/>
  <c r="V1006" i="6"/>
  <c r="Z1006" i="6"/>
  <c r="AD1006" i="6"/>
  <c r="AH1006" i="6"/>
  <c r="W1006" i="6"/>
  <c r="AA1006" i="6"/>
  <c r="AE1006" i="6"/>
  <c r="X1006" i="6"/>
  <c r="AB1006" i="6"/>
  <c r="AF1006" i="6"/>
  <c r="Y1002" i="6"/>
  <c r="AC1002" i="6"/>
  <c r="AG1002" i="6"/>
  <c r="V1002" i="6"/>
  <c r="Z1002" i="6"/>
  <c r="AD1002" i="6"/>
  <c r="AH1002" i="6"/>
  <c r="W1002" i="6"/>
  <c r="AA1002" i="6"/>
  <c r="AE1002" i="6"/>
  <c r="X1002" i="6"/>
  <c r="AB1002" i="6"/>
  <c r="AF1002" i="6"/>
  <c r="Y998" i="6"/>
  <c r="AC998" i="6"/>
  <c r="AG998" i="6"/>
  <c r="V998" i="6"/>
  <c r="Z998" i="6"/>
  <c r="AD998" i="6"/>
  <c r="AH998" i="6"/>
  <c r="W998" i="6"/>
  <c r="AA998" i="6"/>
  <c r="AE998" i="6"/>
  <c r="X998" i="6"/>
  <c r="AB998" i="6"/>
  <c r="AF998" i="6"/>
  <c r="Y994" i="6"/>
  <c r="AC994" i="6"/>
  <c r="AG994" i="6"/>
  <c r="V994" i="6"/>
  <c r="Z994" i="6"/>
  <c r="AD994" i="6"/>
  <c r="AH994" i="6"/>
  <c r="W994" i="6"/>
  <c r="AA994" i="6"/>
  <c r="AE994" i="6"/>
  <c r="X994" i="6"/>
  <c r="AB994" i="6"/>
  <c r="AF994" i="6"/>
  <c r="Y990" i="6"/>
  <c r="AC990" i="6"/>
  <c r="AG990" i="6"/>
  <c r="V990" i="6"/>
  <c r="Z990" i="6"/>
  <c r="AD990" i="6"/>
  <c r="AH990" i="6"/>
  <c r="W990" i="6"/>
  <c r="AA990" i="6"/>
  <c r="AE990" i="6"/>
  <c r="X990" i="6"/>
  <c r="AB990" i="6"/>
  <c r="AF990" i="6"/>
  <c r="Y986" i="6"/>
  <c r="AC986" i="6"/>
  <c r="AG986" i="6"/>
  <c r="V986" i="6"/>
  <c r="Z986" i="6"/>
  <c r="AD986" i="6"/>
  <c r="AH986" i="6"/>
  <c r="W986" i="6"/>
  <c r="AA986" i="6"/>
  <c r="AE986" i="6"/>
  <c r="X986" i="6"/>
  <c r="AB986" i="6"/>
  <c r="AF986" i="6"/>
  <c r="Y982" i="6"/>
  <c r="AC982" i="6"/>
  <c r="AG982" i="6"/>
  <c r="V982" i="6"/>
  <c r="Z982" i="6"/>
  <c r="AD982" i="6"/>
  <c r="AH982" i="6"/>
  <c r="W982" i="6"/>
  <c r="AA982" i="6"/>
  <c r="AE982" i="6"/>
  <c r="X982" i="6"/>
  <c r="AB982" i="6"/>
  <c r="AF982" i="6"/>
  <c r="Y978" i="6"/>
  <c r="AC978" i="6"/>
  <c r="AG978" i="6"/>
  <c r="V978" i="6"/>
  <c r="Z978" i="6"/>
  <c r="AD978" i="6"/>
  <c r="AH978" i="6"/>
  <c r="W978" i="6"/>
  <c r="AA978" i="6"/>
  <c r="AE978" i="6"/>
  <c r="X978" i="6"/>
  <c r="AB978" i="6"/>
  <c r="AF978" i="6"/>
  <c r="Y974" i="6"/>
  <c r="AC974" i="6"/>
  <c r="AG974" i="6"/>
  <c r="V974" i="6"/>
  <c r="Z974" i="6"/>
  <c r="AD974" i="6"/>
  <c r="AH974" i="6"/>
  <c r="W974" i="6"/>
  <c r="AA974" i="6"/>
  <c r="AE974" i="6"/>
  <c r="X974" i="6"/>
  <c r="AB974" i="6"/>
  <c r="AF974" i="6"/>
  <c r="Y970" i="6"/>
  <c r="AC970" i="6"/>
  <c r="AG970" i="6"/>
  <c r="V970" i="6"/>
  <c r="Z970" i="6"/>
  <c r="AD970" i="6"/>
  <c r="AH970" i="6"/>
  <c r="W970" i="6"/>
  <c r="AA970" i="6"/>
  <c r="AE970" i="6"/>
  <c r="X970" i="6"/>
  <c r="AB970" i="6"/>
  <c r="AF970" i="6"/>
  <c r="Y966" i="6"/>
  <c r="AC966" i="6"/>
  <c r="AG966" i="6"/>
  <c r="V966" i="6"/>
  <c r="Z966" i="6"/>
  <c r="AD966" i="6"/>
  <c r="AH966" i="6"/>
  <c r="W966" i="6"/>
  <c r="AA966" i="6"/>
  <c r="AE966" i="6"/>
  <c r="X966" i="6"/>
  <c r="AB966" i="6"/>
  <c r="AF966" i="6"/>
  <c r="Y962" i="6"/>
  <c r="AC962" i="6"/>
  <c r="AG962" i="6"/>
  <c r="V962" i="6"/>
  <c r="Z962" i="6"/>
  <c r="AD962" i="6"/>
  <c r="AH962" i="6"/>
  <c r="W962" i="6"/>
  <c r="AA962" i="6"/>
  <c r="AE962" i="6"/>
  <c r="X962" i="6"/>
  <c r="AB962" i="6"/>
  <c r="AF962" i="6"/>
  <c r="Y958" i="6"/>
  <c r="AC958" i="6"/>
  <c r="AG958" i="6"/>
  <c r="V958" i="6"/>
  <c r="Z958" i="6"/>
  <c r="AD958" i="6"/>
  <c r="AH958" i="6"/>
  <c r="W958" i="6"/>
  <c r="AA958" i="6"/>
  <c r="AE958" i="6"/>
  <c r="X958" i="6"/>
  <c r="AB958" i="6"/>
  <c r="AF958" i="6"/>
  <c r="Y954" i="6"/>
  <c r="AC954" i="6"/>
  <c r="AG954" i="6"/>
  <c r="V954" i="6"/>
  <c r="Z954" i="6"/>
  <c r="AD954" i="6"/>
  <c r="AH954" i="6"/>
  <c r="W954" i="6"/>
  <c r="AA954" i="6"/>
  <c r="AE954" i="6"/>
  <c r="X954" i="6"/>
  <c r="AB954" i="6"/>
  <c r="AF954" i="6"/>
  <c r="Y950" i="6"/>
  <c r="AC950" i="6"/>
  <c r="AG950" i="6"/>
  <c r="V950" i="6"/>
  <c r="Z950" i="6"/>
  <c r="AD950" i="6"/>
  <c r="AH950" i="6"/>
  <c r="W950" i="6"/>
  <c r="AA950" i="6"/>
  <c r="AE950" i="6"/>
  <c r="X950" i="6"/>
  <c r="AB950" i="6"/>
  <c r="AF950" i="6"/>
  <c r="Y946" i="6"/>
  <c r="AC946" i="6"/>
  <c r="AG946" i="6"/>
  <c r="V946" i="6"/>
  <c r="Z946" i="6"/>
  <c r="AD946" i="6"/>
  <c r="AH946" i="6"/>
  <c r="W946" i="6"/>
  <c r="AA946" i="6"/>
  <c r="AE946" i="6"/>
  <c r="X946" i="6"/>
  <c r="AB946" i="6"/>
  <c r="AF946" i="6"/>
  <c r="Y942" i="6"/>
  <c r="AC942" i="6"/>
  <c r="AG942" i="6"/>
  <c r="V942" i="6"/>
  <c r="Z942" i="6"/>
  <c r="AD942" i="6"/>
  <c r="AH942" i="6"/>
  <c r="W942" i="6"/>
  <c r="AA942" i="6"/>
  <c r="AE942" i="6"/>
  <c r="X942" i="6"/>
  <c r="AB942" i="6"/>
  <c r="AF942" i="6"/>
  <c r="Y938" i="6"/>
  <c r="AC938" i="6"/>
  <c r="AG938" i="6"/>
  <c r="V938" i="6"/>
  <c r="Z938" i="6"/>
  <c r="AD938" i="6"/>
  <c r="AH938" i="6"/>
  <c r="W938" i="6"/>
  <c r="AA938" i="6"/>
  <c r="AE938" i="6"/>
  <c r="X938" i="6"/>
  <c r="AB938" i="6"/>
  <c r="AF938" i="6"/>
  <c r="X934" i="6"/>
  <c r="AB934" i="6"/>
  <c r="AF934" i="6"/>
  <c r="Y934" i="6"/>
  <c r="AC934" i="6"/>
  <c r="AG934" i="6"/>
  <c r="V934" i="6"/>
  <c r="Z934" i="6"/>
  <c r="AD934" i="6"/>
  <c r="AH934" i="6"/>
  <c r="AE934" i="6"/>
  <c r="W934" i="6"/>
  <c r="AA934" i="6"/>
  <c r="X930" i="6"/>
  <c r="AB930" i="6"/>
  <c r="AF930" i="6"/>
  <c r="Y930" i="6"/>
  <c r="AC930" i="6"/>
  <c r="AG930" i="6"/>
  <c r="V930" i="6"/>
  <c r="Z930" i="6"/>
  <c r="AD930" i="6"/>
  <c r="AH930" i="6"/>
  <c r="W930" i="6"/>
  <c r="AA930" i="6"/>
  <c r="AE930" i="6"/>
  <c r="X926" i="6"/>
  <c r="AB926" i="6"/>
  <c r="AF926" i="6"/>
  <c r="Y926" i="6"/>
  <c r="AC926" i="6"/>
  <c r="AG926" i="6"/>
  <c r="V926" i="6"/>
  <c r="Z926" i="6"/>
  <c r="AD926" i="6"/>
  <c r="AH926" i="6"/>
  <c r="W926" i="6"/>
  <c r="AA926" i="6"/>
  <c r="AE926" i="6"/>
  <c r="X922" i="6"/>
  <c r="AB922" i="6"/>
  <c r="AF922" i="6"/>
  <c r="Y922" i="6"/>
  <c r="AC922" i="6"/>
  <c r="AG922" i="6"/>
  <c r="V922" i="6"/>
  <c r="Z922" i="6"/>
  <c r="AD922" i="6"/>
  <c r="AH922" i="6"/>
  <c r="W922" i="6"/>
  <c r="AA922" i="6"/>
  <c r="AE922" i="6"/>
  <c r="X918" i="6"/>
  <c r="AB918" i="6"/>
  <c r="AF918" i="6"/>
  <c r="Y918" i="6"/>
  <c r="AC918" i="6"/>
  <c r="AG918" i="6"/>
  <c r="V918" i="6"/>
  <c r="Z918" i="6"/>
  <c r="AD918" i="6"/>
  <c r="AH918" i="6"/>
  <c r="W918" i="6"/>
  <c r="AA918" i="6"/>
  <c r="AE918" i="6"/>
  <c r="X914" i="6"/>
  <c r="AB914" i="6"/>
  <c r="AF914" i="6"/>
  <c r="Y914" i="6"/>
  <c r="AC914" i="6"/>
  <c r="AG914" i="6"/>
  <c r="V914" i="6"/>
  <c r="Z914" i="6"/>
  <c r="AD914" i="6"/>
  <c r="AH914" i="6"/>
  <c r="W914" i="6"/>
  <c r="AA914" i="6"/>
  <c r="AE914" i="6"/>
  <c r="X910" i="6"/>
  <c r="AB910" i="6"/>
  <c r="AF910" i="6"/>
  <c r="Y910" i="6"/>
  <c r="AC910" i="6"/>
  <c r="AG910" i="6"/>
  <c r="V910" i="6"/>
  <c r="Z910" i="6"/>
  <c r="AD910" i="6"/>
  <c r="AH910" i="6"/>
  <c r="W910" i="6"/>
  <c r="AA910" i="6"/>
  <c r="AE910" i="6"/>
  <c r="X906" i="6"/>
  <c r="AB906" i="6"/>
  <c r="AF906" i="6"/>
  <c r="Y906" i="6"/>
  <c r="AC906" i="6"/>
  <c r="AG906" i="6"/>
  <c r="V906" i="6"/>
  <c r="Z906" i="6"/>
  <c r="AD906" i="6"/>
  <c r="AH906" i="6"/>
  <c r="W906" i="6"/>
  <c r="AA906" i="6"/>
  <c r="AE906" i="6"/>
  <c r="X902" i="6"/>
  <c r="AB902" i="6"/>
  <c r="AF902" i="6"/>
  <c r="Y902" i="6"/>
  <c r="AC902" i="6"/>
  <c r="AG902" i="6"/>
  <c r="V902" i="6"/>
  <c r="Z902" i="6"/>
  <c r="AD902" i="6"/>
  <c r="AH902" i="6"/>
  <c r="W902" i="6"/>
  <c r="AA902" i="6"/>
  <c r="AE902" i="6"/>
  <c r="X898" i="6"/>
  <c r="AB898" i="6"/>
  <c r="AF898" i="6"/>
  <c r="Y898" i="6"/>
  <c r="AC898" i="6"/>
  <c r="AG898" i="6"/>
  <c r="V898" i="6"/>
  <c r="Z898" i="6"/>
  <c r="AD898" i="6"/>
  <c r="AH898" i="6"/>
  <c r="W898" i="6"/>
  <c r="AA898" i="6"/>
  <c r="AE898" i="6"/>
  <c r="X894" i="6"/>
  <c r="AB894" i="6"/>
  <c r="AF894" i="6"/>
  <c r="Y894" i="6"/>
  <c r="AC894" i="6"/>
  <c r="AG894" i="6"/>
  <c r="V894" i="6"/>
  <c r="Z894" i="6"/>
  <c r="AD894" i="6"/>
  <c r="AH894" i="6"/>
  <c r="W894" i="6"/>
  <c r="AA894" i="6"/>
  <c r="AE894" i="6"/>
  <c r="X890" i="6"/>
  <c r="AB890" i="6"/>
  <c r="AF890" i="6"/>
  <c r="Y890" i="6"/>
  <c r="AC890" i="6"/>
  <c r="AG890" i="6"/>
  <c r="V890" i="6"/>
  <c r="Z890" i="6"/>
  <c r="AD890" i="6"/>
  <c r="AH890" i="6"/>
  <c r="W890" i="6"/>
  <c r="AA890" i="6"/>
  <c r="AE890" i="6"/>
  <c r="X886" i="6"/>
  <c r="AB886" i="6"/>
  <c r="AF886" i="6"/>
  <c r="Y886" i="6"/>
  <c r="AC886" i="6"/>
  <c r="AG886" i="6"/>
  <c r="V886" i="6"/>
  <c r="Z886" i="6"/>
  <c r="AD886" i="6"/>
  <c r="AH886" i="6"/>
  <c r="W886" i="6"/>
  <c r="AA886" i="6"/>
  <c r="AE886" i="6"/>
  <c r="X882" i="6"/>
  <c r="AB882" i="6"/>
  <c r="AF882" i="6"/>
  <c r="Y882" i="6"/>
  <c r="AC882" i="6"/>
  <c r="AG882" i="6"/>
  <c r="V882" i="6"/>
  <c r="Z882" i="6"/>
  <c r="AD882" i="6"/>
  <c r="AH882" i="6"/>
  <c r="W882" i="6"/>
  <c r="AA882" i="6"/>
  <c r="AE882" i="6"/>
  <c r="X878" i="6"/>
  <c r="AB878" i="6"/>
  <c r="AF878" i="6"/>
  <c r="Y878" i="6"/>
  <c r="AC878" i="6"/>
  <c r="AG878" i="6"/>
  <c r="V878" i="6"/>
  <c r="Z878" i="6"/>
  <c r="AD878" i="6"/>
  <c r="AH878" i="6"/>
  <c r="W878" i="6"/>
  <c r="AA878" i="6"/>
  <c r="AE878" i="6"/>
  <c r="X874" i="6"/>
  <c r="AB874" i="6"/>
  <c r="AF874" i="6"/>
  <c r="Y874" i="6"/>
  <c r="AC874" i="6"/>
  <c r="AG874" i="6"/>
  <c r="V874" i="6"/>
  <c r="Z874" i="6"/>
  <c r="AD874" i="6"/>
  <c r="AH874" i="6"/>
  <c r="W874" i="6"/>
  <c r="AA874" i="6"/>
  <c r="AE874" i="6"/>
  <c r="X870" i="6"/>
  <c r="AB870" i="6"/>
  <c r="AF870" i="6"/>
  <c r="Y870" i="6"/>
  <c r="AC870" i="6"/>
  <c r="AG870" i="6"/>
  <c r="V870" i="6"/>
  <c r="Z870" i="6"/>
  <c r="AD870" i="6"/>
  <c r="AH870" i="6"/>
  <c r="W870" i="6"/>
  <c r="AA870" i="6"/>
  <c r="AE870" i="6"/>
  <c r="X866" i="6"/>
  <c r="AB866" i="6"/>
  <c r="AF866" i="6"/>
  <c r="Y866" i="6"/>
  <c r="AC866" i="6"/>
  <c r="AG866" i="6"/>
  <c r="V866" i="6"/>
  <c r="Z866" i="6"/>
  <c r="AD866" i="6"/>
  <c r="AH866" i="6"/>
  <c r="W866" i="6"/>
  <c r="AA866" i="6"/>
  <c r="AE866" i="6"/>
  <c r="X862" i="6"/>
  <c r="AB862" i="6"/>
  <c r="AF862" i="6"/>
  <c r="Y862" i="6"/>
  <c r="AC862" i="6"/>
  <c r="AG862" i="6"/>
  <c r="V862" i="6"/>
  <c r="Z862" i="6"/>
  <c r="AD862" i="6"/>
  <c r="AH862" i="6"/>
  <c r="W862" i="6"/>
  <c r="AA862" i="6"/>
  <c r="AE862" i="6"/>
  <c r="X858" i="6"/>
  <c r="AB858" i="6"/>
  <c r="AF858" i="6"/>
  <c r="Y858" i="6"/>
  <c r="AC858" i="6"/>
  <c r="AG858" i="6"/>
  <c r="V858" i="6"/>
  <c r="Z858" i="6"/>
  <c r="AD858" i="6"/>
  <c r="AH858" i="6"/>
  <c r="W858" i="6"/>
  <c r="AA858" i="6"/>
  <c r="AE858" i="6"/>
  <c r="X854" i="6"/>
  <c r="AB854" i="6"/>
  <c r="AF854" i="6"/>
  <c r="Y854" i="6"/>
  <c r="AC854" i="6"/>
  <c r="AG854" i="6"/>
  <c r="V854" i="6"/>
  <c r="Z854" i="6"/>
  <c r="AD854" i="6"/>
  <c r="AH854" i="6"/>
  <c r="W854" i="6"/>
  <c r="AA854" i="6"/>
  <c r="AE854" i="6"/>
  <c r="X850" i="6"/>
  <c r="AB850" i="6"/>
  <c r="AF850" i="6"/>
  <c r="Y850" i="6"/>
  <c r="AC850" i="6"/>
  <c r="AG850" i="6"/>
  <c r="V850" i="6"/>
  <c r="Z850" i="6"/>
  <c r="AD850" i="6"/>
  <c r="AH850" i="6"/>
  <c r="W850" i="6"/>
  <c r="AA850" i="6"/>
  <c r="AE850" i="6"/>
  <c r="X846" i="6"/>
  <c r="AB846" i="6"/>
  <c r="AF846" i="6"/>
  <c r="Y846" i="6"/>
  <c r="AC846" i="6"/>
  <c r="AG846" i="6"/>
  <c r="V846" i="6"/>
  <c r="Z846" i="6"/>
  <c r="AD846" i="6"/>
  <c r="AH846" i="6"/>
  <c r="W846" i="6"/>
  <c r="AA846" i="6"/>
  <c r="AE846" i="6"/>
  <c r="X842" i="6"/>
  <c r="AB842" i="6"/>
  <c r="AF842" i="6"/>
  <c r="Y842" i="6"/>
  <c r="AC842" i="6"/>
  <c r="AG842" i="6"/>
  <c r="V842" i="6"/>
  <c r="Z842" i="6"/>
  <c r="AD842" i="6"/>
  <c r="AH842" i="6"/>
  <c r="W842" i="6"/>
  <c r="AA842" i="6"/>
  <c r="AE842" i="6"/>
  <c r="X838" i="6"/>
  <c r="AB838" i="6"/>
  <c r="AF838" i="6"/>
  <c r="Y838" i="6"/>
  <c r="AC838" i="6"/>
  <c r="AG838" i="6"/>
  <c r="V838" i="6"/>
  <c r="Z838" i="6"/>
  <c r="AD838" i="6"/>
  <c r="AH838" i="6"/>
  <c r="W838" i="6"/>
  <c r="AA838" i="6"/>
  <c r="AE838" i="6"/>
  <c r="X834" i="6"/>
  <c r="AB834" i="6"/>
  <c r="AF834" i="6"/>
  <c r="Y834" i="6"/>
  <c r="AC834" i="6"/>
  <c r="AG834" i="6"/>
  <c r="V834" i="6"/>
  <c r="Z834" i="6"/>
  <c r="AD834" i="6"/>
  <c r="AH834" i="6"/>
  <c r="W834" i="6"/>
  <c r="AA834" i="6"/>
  <c r="AE834" i="6"/>
  <c r="W830" i="6"/>
  <c r="AA830" i="6"/>
  <c r="X830" i="6"/>
  <c r="AB830" i="6"/>
  <c r="AF830" i="6"/>
  <c r="V830" i="6"/>
  <c r="AC830" i="6"/>
  <c r="AG830" i="6"/>
  <c r="Y830" i="6"/>
  <c r="AD830" i="6"/>
  <c r="AH830" i="6"/>
  <c r="Z830" i="6"/>
  <c r="AE830" i="6"/>
  <c r="W826" i="6"/>
  <c r="AA826" i="6"/>
  <c r="AE826" i="6"/>
  <c r="X826" i="6"/>
  <c r="AB826" i="6"/>
  <c r="AF826" i="6"/>
  <c r="Y826" i="6"/>
  <c r="AG826" i="6"/>
  <c r="Z826" i="6"/>
  <c r="AH826" i="6"/>
  <c r="AC826" i="6"/>
  <c r="V826" i="6"/>
  <c r="AD826" i="6"/>
  <c r="Y822" i="6"/>
  <c r="AC822" i="6"/>
  <c r="AG822" i="6"/>
  <c r="V822" i="6"/>
  <c r="Z822" i="6"/>
  <c r="AD822" i="6"/>
  <c r="AH822" i="6"/>
  <c r="W822" i="6"/>
  <c r="AA822" i="6"/>
  <c r="AE822" i="6"/>
  <c r="X822" i="6"/>
  <c r="AB822" i="6"/>
  <c r="AF822" i="6"/>
  <c r="Y818" i="6"/>
  <c r="AC818" i="6"/>
  <c r="AG818" i="6"/>
  <c r="V818" i="6"/>
  <c r="Z818" i="6"/>
  <c r="AD818" i="6"/>
  <c r="AH818" i="6"/>
  <c r="W818" i="6"/>
  <c r="AA818" i="6"/>
  <c r="AE818" i="6"/>
  <c r="X818" i="6"/>
  <c r="AB818" i="6"/>
  <c r="AF818" i="6"/>
  <c r="Y814" i="6"/>
  <c r="AC814" i="6"/>
  <c r="AG814" i="6"/>
  <c r="V814" i="6"/>
  <c r="Z814" i="6"/>
  <c r="AD814" i="6"/>
  <c r="AH814" i="6"/>
  <c r="W814" i="6"/>
  <c r="AA814" i="6"/>
  <c r="AE814" i="6"/>
  <c r="X814" i="6"/>
  <c r="AB814" i="6"/>
  <c r="AF814" i="6"/>
  <c r="Y810" i="6"/>
  <c r="AC810" i="6"/>
  <c r="AG810" i="6"/>
  <c r="V810" i="6"/>
  <c r="Z810" i="6"/>
  <c r="AD810" i="6"/>
  <c r="AH810" i="6"/>
  <c r="W810" i="6"/>
  <c r="AA810" i="6"/>
  <c r="AE810" i="6"/>
  <c r="X810" i="6"/>
  <c r="AB810" i="6"/>
  <c r="AF810" i="6"/>
  <c r="Y806" i="6"/>
  <c r="AC806" i="6"/>
  <c r="AG806" i="6"/>
  <c r="V806" i="6"/>
  <c r="Z806" i="6"/>
  <c r="AD806" i="6"/>
  <c r="AH806" i="6"/>
  <c r="W806" i="6"/>
  <c r="AA806" i="6"/>
  <c r="AE806" i="6"/>
  <c r="X806" i="6"/>
  <c r="AB806" i="6"/>
  <c r="AF806" i="6"/>
  <c r="Y802" i="6"/>
  <c r="AC802" i="6"/>
  <c r="AG802" i="6"/>
  <c r="V802" i="6"/>
  <c r="Z802" i="6"/>
  <c r="AD802" i="6"/>
  <c r="AH802" i="6"/>
  <c r="W802" i="6"/>
  <c r="AA802" i="6"/>
  <c r="AE802" i="6"/>
  <c r="X802" i="6"/>
  <c r="AB802" i="6"/>
  <c r="AF802" i="6"/>
  <c r="Y798" i="6"/>
  <c r="AC798" i="6"/>
  <c r="AG798" i="6"/>
  <c r="V798" i="6"/>
  <c r="Z798" i="6"/>
  <c r="AD798" i="6"/>
  <c r="AH798" i="6"/>
  <c r="W798" i="6"/>
  <c r="AA798" i="6"/>
  <c r="AE798" i="6"/>
  <c r="X798" i="6"/>
  <c r="AB798" i="6"/>
  <c r="AF798" i="6"/>
  <c r="Y794" i="6"/>
  <c r="AC794" i="6"/>
  <c r="AG794" i="6"/>
  <c r="V794" i="6"/>
  <c r="Z794" i="6"/>
  <c r="AD794" i="6"/>
  <c r="AH794" i="6"/>
  <c r="W794" i="6"/>
  <c r="AA794" i="6"/>
  <c r="AE794" i="6"/>
  <c r="X794" i="6"/>
  <c r="AB794" i="6"/>
  <c r="AF794" i="6"/>
  <c r="Y790" i="6"/>
  <c r="AC790" i="6"/>
  <c r="AG790" i="6"/>
  <c r="V790" i="6"/>
  <c r="Z790" i="6"/>
  <c r="AD790" i="6"/>
  <c r="AH790" i="6"/>
  <c r="W790" i="6"/>
  <c r="AA790" i="6"/>
  <c r="AE790" i="6"/>
  <c r="X790" i="6"/>
  <c r="AB790" i="6"/>
  <c r="AF790" i="6"/>
  <c r="X786" i="6"/>
  <c r="AB786" i="6"/>
  <c r="AF786" i="6"/>
  <c r="Y786" i="6"/>
  <c r="AC786" i="6"/>
  <c r="AG786" i="6"/>
  <c r="W786" i="6"/>
  <c r="AE786" i="6"/>
  <c r="Z786" i="6"/>
  <c r="AH786" i="6"/>
  <c r="AA786" i="6"/>
  <c r="V786" i="6"/>
  <c r="AD786" i="6"/>
  <c r="X782" i="6"/>
  <c r="AB782" i="6"/>
  <c r="AF782" i="6"/>
  <c r="Y782" i="6"/>
  <c r="AC782" i="6"/>
  <c r="AG782" i="6"/>
  <c r="W782" i="6"/>
  <c r="AE782" i="6"/>
  <c r="Z782" i="6"/>
  <c r="AA782" i="6"/>
  <c r="AD782" i="6"/>
  <c r="AH782" i="6"/>
  <c r="V782" i="6"/>
  <c r="W778" i="6"/>
  <c r="AA778" i="6"/>
  <c r="AE778" i="6"/>
  <c r="X778" i="6"/>
  <c r="AB778" i="6"/>
  <c r="AF778" i="6"/>
  <c r="Y778" i="6"/>
  <c r="AC778" i="6"/>
  <c r="AG778" i="6"/>
  <c r="AD778" i="6"/>
  <c r="AH778" i="6"/>
  <c r="V778" i="6"/>
  <c r="Z778" i="6"/>
  <c r="W774" i="6"/>
  <c r="AA774" i="6"/>
  <c r="AE774" i="6"/>
  <c r="X774" i="6"/>
  <c r="AB774" i="6"/>
  <c r="AF774" i="6"/>
  <c r="Y774" i="6"/>
  <c r="AC774" i="6"/>
  <c r="AG774" i="6"/>
  <c r="AH774" i="6"/>
  <c r="V774" i="6"/>
  <c r="Z774" i="6"/>
  <c r="AD774" i="6"/>
  <c r="W770" i="6"/>
  <c r="AA770" i="6"/>
  <c r="AE770" i="6"/>
  <c r="X770" i="6"/>
  <c r="AB770" i="6"/>
  <c r="AF770" i="6"/>
  <c r="Y770" i="6"/>
  <c r="AC770" i="6"/>
  <c r="AG770" i="6"/>
  <c r="V770" i="6"/>
  <c r="Z770" i="6"/>
  <c r="AD770" i="6"/>
  <c r="AH770" i="6"/>
  <c r="W766" i="6"/>
  <c r="AA766" i="6"/>
  <c r="AE766" i="6"/>
  <c r="X766" i="6"/>
  <c r="AB766" i="6"/>
  <c r="AF766" i="6"/>
  <c r="Y766" i="6"/>
  <c r="AC766" i="6"/>
  <c r="AG766" i="6"/>
  <c r="Z766" i="6"/>
  <c r="AD766" i="6"/>
  <c r="AH766" i="6"/>
  <c r="V766" i="6"/>
  <c r="W762" i="6"/>
  <c r="AA762" i="6"/>
  <c r="AE762" i="6"/>
  <c r="X762" i="6"/>
  <c r="AB762" i="6"/>
  <c r="AF762" i="6"/>
  <c r="Y762" i="6"/>
  <c r="AC762" i="6"/>
  <c r="AG762" i="6"/>
  <c r="AD762" i="6"/>
  <c r="AH762" i="6"/>
  <c r="V762" i="6"/>
  <c r="Z762" i="6"/>
  <c r="W758" i="6"/>
  <c r="AA758" i="6"/>
  <c r="AE758" i="6"/>
  <c r="X758" i="6"/>
  <c r="AB758" i="6"/>
  <c r="AF758" i="6"/>
  <c r="Y758" i="6"/>
  <c r="AC758" i="6"/>
  <c r="AG758" i="6"/>
  <c r="AH758" i="6"/>
  <c r="V758" i="6"/>
  <c r="Z758" i="6"/>
  <c r="AD758" i="6"/>
  <c r="W754" i="6"/>
  <c r="AA754" i="6"/>
  <c r="AE754" i="6"/>
  <c r="X754" i="6"/>
  <c r="AB754" i="6"/>
  <c r="AF754" i="6"/>
  <c r="Y754" i="6"/>
  <c r="AC754" i="6"/>
  <c r="AG754" i="6"/>
  <c r="V754" i="6"/>
  <c r="Z754" i="6"/>
  <c r="AD754" i="6"/>
  <c r="AH754" i="6"/>
  <c r="W750" i="6"/>
  <c r="AA750" i="6"/>
  <c r="AE750" i="6"/>
  <c r="X750" i="6"/>
  <c r="AB750" i="6"/>
  <c r="AF750" i="6"/>
  <c r="Y750" i="6"/>
  <c r="AC750" i="6"/>
  <c r="AG750" i="6"/>
  <c r="Z750" i="6"/>
  <c r="AD750" i="6"/>
  <c r="AH750" i="6"/>
  <c r="V750" i="6"/>
  <c r="W746" i="6"/>
  <c r="AA746" i="6"/>
  <c r="AE746" i="6"/>
  <c r="X746" i="6"/>
  <c r="AB746" i="6"/>
  <c r="AF746" i="6"/>
  <c r="Y746" i="6"/>
  <c r="AC746" i="6"/>
  <c r="AG746" i="6"/>
  <c r="AD746" i="6"/>
  <c r="AH746" i="6"/>
  <c r="V746" i="6"/>
  <c r="Z746" i="6"/>
  <c r="W742" i="6"/>
  <c r="AA742" i="6"/>
  <c r="AE742" i="6"/>
  <c r="X742" i="6"/>
  <c r="AB742" i="6"/>
  <c r="AF742" i="6"/>
  <c r="Y742" i="6"/>
  <c r="AC742" i="6"/>
  <c r="AG742" i="6"/>
  <c r="AH742" i="6"/>
  <c r="V742" i="6"/>
  <c r="Z742" i="6"/>
  <c r="AD742" i="6"/>
  <c r="W738" i="6"/>
  <c r="AA738" i="6"/>
  <c r="AE738" i="6"/>
  <c r="X738" i="6"/>
  <c r="AB738" i="6"/>
  <c r="AF738" i="6"/>
  <c r="Y738" i="6"/>
  <c r="AC738" i="6"/>
  <c r="AG738" i="6"/>
  <c r="V738" i="6"/>
  <c r="Z738" i="6"/>
  <c r="AD738" i="6"/>
  <c r="AH738" i="6"/>
  <c r="W734" i="6"/>
  <c r="AA734" i="6"/>
  <c r="AE734" i="6"/>
  <c r="X734" i="6"/>
  <c r="AB734" i="6"/>
  <c r="AF734" i="6"/>
  <c r="Y734" i="6"/>
  <c r="AC734" i="6"/>
  <c r="AG734" i="6"/>
  <c r="Z734" i="6"/>
  <c r="AD734" i="6"/>
  <c r="AH734" i="6"/>
  <c r="V734" i="6"/>
  <c r="W730" i="6"/>
  <c r="AA730" i="6"/>
  <c r="AE730" i="6"/>
  <c r="X730" i="6"/>
  <c r="AB730" i="6"/>
  <c r="AF730" i="6"/>
  <c r="Y730" i="6"/>
  <c r="AC730" i="6"/>
  <c r="AG730" i="6"/>
  <c r="AD730" i="6"/>
  <c r="AH730" i="6"/>
  <c r="V730" i="6"/>
  <c r="Z730" i="6"/>
  <c r="W726" i="6"/>
  <c r="AA726" i="6"/>
  <c r="AE726" i="6"/>
  <c r="X726" i="6"/>
  <c r="AB726" i="6"/>
  <c r="AF726" i="6"/>
  <c r="Y726" i="6"/>
  <c r="AC726" i="6"/>
  <c r="AG726" i="6"/>
  <c r="AH726" i="6"/>
  <c r="V726" i="6"/>
  <c r="Z726" i="6"/>
  <c r="AD726" i="6"/>
  <c r="W722" i="6"/>
  <c r="AA722" i="6"/>
  <c r="AE722" i="6"/>
  <c r="X722" i="6"/>
  <c r="AB722" i="6"/>
  <c r="AF722" i="6"/>
  <c r="Y722" i="6"/>
  <c r="AC722" i="6"/>
  <c r="AG722" i="6"/>
  <c r="V722" i="6"/>
  <c r="Z722" i="6"/>
  <c r="AD722" i="6"/>
  <c r="AH722" i="6"/>
  <c r="W718" i="6"/>
  <c r="AA718" i="6"/>
  <c r="AE718" i="6"/>
  <c r="X718" i="6"/>
  <c r="AB718" i="6"/>
  <c r="AF718" i="6"/>
  <c r="Y718" i="6"/>
  <c r="AC718" i="6"/>
  <c r="AG718" i="6"/>
  <c r="Z718" i="6"/>
  <c r="AD718" i="6"/>
  <c r="AH718" i="6"/>
  <c r="V718" i="6"/>
  <c r="W714" i="6"/>
  <c r="AA714" i="6"/>
  <c r="AE714" i="6"/>
  <c r="X714" i="6"/>
  <c r="AB714" i="6"/>
  <c r="AF714" i="6"/>
  <c r="Y714" i="6"/>
  <c r="AC714" i="6"/>
  <c r="AG714" i="6"/>
  <c r="AD714" i="6"/>
  <c r="AH714" i="6"/>
  <c r="V714" i="6"/>
  <c r="Z714" i="6"/>
  <c r="W710" i="6"/>
  <c r="AA710" i="6"/>
  <c r="AE710" i="6"/>
  <c r="X710" i="6"/>
  <c r="AB710" i="6"/>
  <c r="AF710" i="6"/>
  <c r="Y710" i="6"/>
  <c r="AC710" i="6"/>
  <c r="AG710" i="6"/>
  <c r="AH710" i="6"/>
  <c r="V710" i="6"/>
  <c r="Z710" i="6"/>
  <c r="AD710" i="6"/>
  <c r="W706" i="6"/>
  <c r="AA706" i="6"/>
  <c r="AE706" i="6"/>
  <c r="X706" i="6"/>
  <c r="AB706" i="6"/>
  <c r="AF706" i="6"/>
  <c r="Y706" i="6"/>
  <c r="AC706" i="6"/>
  <c r="AG706" i="6"/>
  <c r="V706" i="6"/>
  <c r="Z706" i="6"/>
  <c r="AD706" i="6"/>
  <c r="AH706" i="6"/>
  <c r="W702" i="6"/>
  <c r="AA702" i="6"/>
  <c r="AE702" i="6"/>
  <c r="X702" i="6"/>
  <c r="AB702" i="6"/>
  <c r="AF702" i="6"/>
  <c r="Y702" i="6"/>
  <c r="AC702" i="6"/>
  <c r="AG702" i="6"/>
  <c r="Z702" i="6"/>
  <c r="AD702" i="6"/>
  <c r="AH702" i="6"/>
  <c r="V702" i="6"/>
  <c r="W698" i="6"/>
  <c r="AA698" i="6"/>
  <c r="AE698" i="6"/>
  <c r="X698" i="6"/>
  <c r="AB698" i="6"/>
  <c r="AF698" i="6"/>
  <c r="Y698" i="6"/>
  <c r="AC698" i="6"/>
  <c r="AG698" i="6"/>
  <c r="AD698" i="6"/>
  <c r="AH698" i="6"/>
  <c r="V698" i="6"/>
  <c r="Z698" i="6"/>
  <c r="W694" i="6"/>
  <c r="AA694" i="6"/>
  <c r="AE694" i="6"/>
  <c r="X694" i="6"/>
  <c r="AB694" i="6"/>
  <c r="AF694" i="6"/>
  <c r="Y694" i="6"/>
  <c r="AC694" i="6"/>
  <c r="AG694" i="6"/>
  <c r="AH694" i="6"/>
  <c r="V694" i="6"/>
  <c r="Z694" i="6"/>
  <c r="AD694" i="6"/>
  <c r="W690" i="6"/>
  <c r="AA690" i="6"/>
  <c r="AE690" i="6"/>
  <c r="X690" i="6"/>
  <c r="AB690" i="6"/>
  <c r="AF690" i="6"/>
  <c r="Y690" i="6"/>
  <c r="AC690" i="6"/>
  <c r="AG690" i="6"/>
  <c r="V690" i="6"/>
  <c r="Z690" i="6"/>
  <c r="AD690" i="6"/>
  <c r="AH690" i="6"/>
  <c r="W686" i="6"/>
  <c r="AA686" i="6"/>
  <c r="AE686" i="6"/>
  <c r="X686" i="6"/>
  <c r="AB686" i="6"/>
  <c r="AF686" i="6"/>
  <c r="Y686" i="6"/>
  <c r="AC686" i="6"/>
  <c r="AG686" i="6"/>
  <c r="Z686" i="6"/>
  <c r="AD686" i="6"/>
  <c r="AH686" i="6"/>
  <c r="V686" i="6"/>
  <c r="W682" i="6"/>
  <c r="AA682" i="6"/>
  <c r="AE682" i="6"/>
  <c r="X682" i="6"/>
  <c r="AB682" i="6"/>
  <c r="AF682" i="6"/>
  <c r="Y682" i="6"/>
  <c r="AC682" i="6"/>
  <c r="AG682" i="6"/>
  <c r="AD682" i="6"/>
  <c r="AH682" i="6"/>
  <c r="V682" i="6"/>
  <c r="Z682" i="6"/>
  <c r="W678" i="6"/>
  <c r="AA678" i="6"/>
  <c r="AE678" i="6"/>
  <c r="X678" i="6"/>
  <c r="AB678" i="6"/>
  <c r="AF678" i="6"/>
  <c r="Y678" i="6"/>
  <c r="AC678" i="6"/>
  <c r="AG678" i="6"/>
  <c r="AH678" i="6"/>
  <c r="V678" i="6"/>
  <c r="Z678" i="6"/>
  <c r="AD678" i="6"/>
  <c r="W674" i="6"/>
  <c r="AA674" i="6"/>
  <c r="AE674" i="6"/>
  <c r="X674" i="6"/>
  <c r="AB674" i="6"/>
  <c r="AF674" i="6"/>
  <c r="Y674" i="6"/>
  <c r="AC674" i="6"/>
  <c r="AG674" i="6"/>
  <c r="V674" i="6"/>
  <c r="Z674" i="6"/>
  <c r="AD674" i="6"/>
  <c r="AH674" i="6"/>
  <c r="W670" i="6"/>
  <c r="AA670" i="6"/>
  <c r="AE670" i="6"/>
  <c r="X670" i="6"/>
  <c r="AB670" i="6"/>
  <c r="AF670" i="6"/>
  <c r="Y670" i="6"/>
  <c r="AC670" i="6"/>
  <c r="AG670" i="6"/>
  <c r="Z670" i="6"/>
  <c r="AD670" i="6"/>
  <c r="AH670" i="6"/>
  <c r="V670" i="6"/>
  <c r="W666" i="6"/>
  <c r="AA666" i="6"/>
  <c r="AE666" i="6"/>
  <c r="X666" i="6"/>
  <c r="AB666" i="6"/>
  <c r="AF666" i="6"/>
  <c r="Y666" i="6"/>
  <c r="AC666" i="6"/>
  <c r="AG666" i="6"/>
  <c r="AD666" i="6"/>
  <c r="AH666" i="6"/>
  <c r="V666" i="6"/>
  <c r="Z666" i="6"/>
  <c r="W662" i="6"/>
  <c r="AA662" i="6"/>
  <c r="AE662" i="6"/>
  <c r="X662" i="6"/>
  <c r="AB662" i="6"/>
  <c r="AF662" i="6"/>
  <c r="Y662" i="6"/>
  <c r="AC662" i="6"/>
  <c r="AG662" i="6"/>
  <c r="AH662" i="6"/>
  <c r="V662" i="6"/>
  <c r="Z662" i="6"/>
  <c r="AD662" i="6"/>
  <c r="W658" i="6"/>
  <c r="AA658" i="6"/>
  <c r="AE658" i="6"/>
  <c r="X658" i="6"/>
  <c r="AB658" i="6"/>
  <c r="AF658" i="6"/>
  <c r="Y658" i="6"/>
  <c r="AC658" i="6"/>
  <c r="AG658" i="6"/>
  <c r="V658" i="6"/>
  <c r="Z658" i="6"/>
  <c r="AD658" i="6"/>
  <c r="AH658" i="6"/>
  <c r="W654" i="6"/>
  <c r="AA654" i="6"/>
  <c r="AE654" i="6"/>
  <c r="X654" i="6"/>
  <c r="AB654" i="6"/>
  <c r="AF654" i="6"/>
  <c r="Y654" i="6"/>
  <c r="AC654" i="6"/>
  <c r="AG654" i="6"/>
  <c r="Z654" i="6"/>
  <c r="AD654" i="6"/>
  <c r="AH654" i="6"/>
  <c r="V654" i="6"/>
  <c r="W650" i="6"/>
  <c r="AA650" i="6"/>
  <c r="AE650" i="6"/>
  <c r="X650" i="6"/>
  <c r="AB650" i="6"/>
  <c r="AF650" i="6"/>
  <c r="Y650" i="6"/>
  <c r="AC650" i="6"/>
  <c r="AG650" i="6"/>
  <c r="AD650" i="6"/>
  <c r="AH650" i="6"/>
  <c r="V650" i="6"/>
  <c r="Z650" i="6"/>
  <c r="W646" i="6"/>
  <c r="AA646" i="6"/>
  <c r="AE646" i="6"/>
  <c r="X646" i="6"/>
  <c r="AB646" i="6"/>
  <c r="AF646" i="6"/>
  <c r="Y646" i="6"/>
  <c r="AC646" i="6"/>
  <c r="AG646" i="6"/>
  <c r="AH646" i="6"/>
  <c r="V646" i="6"/>
  <c r="Z646" i="6"/>
  <c r="AD646" i="6"/>
  <c r="W642" i="6"/>
  <c r="AA642" i="6"/>
  <c r="AE642" i="6"/>
  <c r="X642" i="6"/>
  <c r="AB642" i="6"/>
  <c r="AF642" i="6"/>
  <c r="Y642" i="6"/>
  <c r="AC642" i="6"/>
  <c r="AG642" i="6"/>
  <c r="V642" i="6"/>
  <c r="Z642" i="6"/>
  <c r="AD642" i="6"/>
  <c r="AH642" i="6"/>
  <c r="W638" i="6"/>
  <c r="AA638" i="6"/>
  <c r="AE638" i="6"/>
  <c r="X638" i="6"/>
  <c r="AB638" i="6"/>
  <c r="AF638" i="6"/>
  <c r="Y638" i="6"/>
  <c r="AC638" i="6"/>
  <c r="AG638" i="6"/>
  <c r="Z638" i="6"/>
  <c r="AD638" i="6"/>
  <c r="AH638" i="6"/>
  <c r="V638" i="6"/>
  <c r="W634" i="6"/>
  <c r="AA634" i="6"/>
  <c r="AE634" i="6"/>
  <c r="X634" i="6"/>
  <c r="AB634" i="6"/>
  <c r="AF634" i="6"/>
  <c r="Y634" i="6"/>
  <c r="AC634" i="6"/>
  <c r="AG634" i="6"/>
  <c r="AD634" i="6"/>
  <c r="AH634" i="6"/>
  <c r="V634" i="6"/>
  <c r="Z634" i="6"/>
  <c r="W630" i="6"/>
  <c r="AA630" i="6"/>
  <c r="AE630" i="6"/>
  <c r="X630" i="6"/>
  <c r="AB630" i="6"/>
  <c r="AF630" i="6"/>
  <c r="Y630" i="6"/>
  <c r="AC630" i="6"/>
  <c r="AG630" i="6"/>
  <c r="AH630" i="6"/>
  <c r="V630" i="6"/>
  <c r="Z630" i="6"/>
  <c r="AD630" i="6"/>
  <c r="W626" i="6"/>
  <c r="AA626" i="6"/>
  <c r="AE626" i="6"/>
  <c r="X626" i="6"/>
  <c r="AB626" i="6"/>
  <c r="AF626" i="6"/>
  <c r="Y626" i="6"/>
  <c r="AC626" i="6"/>
  <c r="AG626" i="6"/>
  <c r="V626" i="6"/>
  <c r="Z626" i="6"/>
  <c r="AD626" i="6"/>
  <c r="AH626" i="6"/>
  <c r="W622" i="6"/>
  <c r="AA622" i="6"/>
  <c r="AE622" i="6"/>
  <c r="X622" i="6"/>
  <c r="AB622" i="6"/>
  <c r="AF622" i="6"/>
  <c r="Y622" i="6"/>
  <c r="AC622" i="6"/>
  <c r="AG622" i="6"/>
  <c r="Z622" i="6"/>
  <c r="AD622" i="6"/>
  <c r="AH622" i="6"/>
  <c r="V622" i="6"/>
  <c r="W618" i="6"/>
  <c r="AA618" i="6"/>
  <c r="AE618" i="6"/>
  <c r="X618" i="6"/>
  <c r="AB618" i="6"/>
  <c r="AF618" i="6"/>
  <c r="Y618" i="6"/>
  <c r="AC618" i="6"/>
  <c r="AG618" i="6"/>
  <c r="AD618" i="6"/>
  <c r="AH618" i="6"/>
  <c r="V618" i="6"/>
  <c r="Z618" i="6"/>
  <c r="W614" i="6"/>
  <c r="AA614" i="6"/>
  <c r="AE614" i="6"/>
  <c r="X614" i="6"/>
  <c r="AB614" i="6"/>
  <c r="AF614" i="6"/>
  <c r="Y614" i="6"/>
  <c r="AC614" i="6"/>
  <c r="AG614" i="6"/>
  <c r="AH614" i="6"/>
  <c r="V614" i="6"/>
  <c r="Z614" i="6"/>
  <c r="AD614" i="6"/>
  <c r="W610" i="6"/>
  <c r="AA610" i="6"/>
  <c r="AE610" i="6"/>
  <c r="X610" i="6"/>
  <c r="AB610" i="6"/>
  <c r="AF610" i="6"/>
  <c r="Y610" i="6"/>
  <c r="AC610" i="6"/>
  <c r="AG610" i="6"/>
  <c r="V610" i="6"/>
  <c r="Z610" i="6"/>
  <c r="AD610" i="6"/>
  <c r="AH610" i="6"/>
  <c r="W606" i="6"/>
  <c r="AA606" i="6"/>
  <c r="AE606" i="6"/>
  <c r="X606" i="6"/>
  <c r="AB606" i="6"/>
  <c r="AF606" i="6"/>
  <c r="Y606" i="6"/>
  <c r="AC606" i="6"/>
  <c r="AG606" i="6"/>
  <c r="Z606" i="6"/>
  <c r="AD606" i="6"/>
  <c r="AH606" i="6"/>
  <c r="V606" i="6"/>
  <c r="W602" i="6"/>
  <c r="AA602" i="6"/>
  <c r="AE602" i="6"/>
  <c r="X602" i="6"/>
  <c r="AB602" i="6"/>
  <c r="AF602" i="6"/>
  <c r="Y602" i="6"/>
  <c r="AC602" i="6"/>
  <c r="AG602" i="6"/>
  <c r="AD602" i="6"/>
  <c r="AH602" i="6"/>
  <c r="V602" i="6"/>
  <c r="Z602" i="6"/>
  <c r="W598" i="6"/>
  <c r="AA598" i="6"/>
  <c r="AE598" i="6"/>
  <c r="X598" i="6"/>
  <c r="AB598" i="6"/>
  <c r="AF598" i="6"/>
  <c r="Y598" i="6"/>
  <c r="AC598" i="6"/>
  <c r="AG598" i="6"/>
  <c r="AH598" i="6"/>
  <c r="V598" i="6"/>
  <c r="Z598" i="6"/>
  <c r="AD598" i="6"/>
  <c r="W594" i="6"/>
  <c r="AA594" i="6"/>
  <c r="AE594" i="6"/>
  <c r="X594" i="6"/>
  <c r="AB594" i="6"/>
  <c r="AF594" i="6"/>
  <c r="Y594" i="6"/>
  <c r="AC594" i="6"/>
  <c r="AG594" i="6"/>
  <c r="V594" i="6"/>
  <c r="Z594" i="6"/>
  <c r="AD594" i="6"/>
  <c r="AH594" i="6"/>
  <c r="W590" i="6"/>
  <c r="AA590" i="6"/>
  <c r="AE590" i="6"/>
  <c r="X590" i="6"/>
  <c r="AB590" i="6"/>
  <c r="AF590" i="6"/>
  <c r="Y590" i="6"/>
  <c r="AC590" i="6"/>
  <c r="AG590" i="6"/>
  <c r="Z590" i="6"/>
  <c r="AD590" i="6"/>
  <c r="AH590" i="6"/>
  <c r="V590" i="6"/>
  <c r="W586" i="6"/>
  <c r="AA586" i="6"/>
  <c r="AE586" i="6"/>
  <c r="X586" i="6"/>
  <c r="AB586" i="6"/>
  <c r="AF586" i="6"/>
  <c r="Y586" i="6"/>
  <c r="AC586" i="6"/>
  <c r="AG586" i="6"/>
  <c r="AD586" i="6"/>
  <c r="AH586" i="6"/>
  <c r="V586" i="6"/>
  <c r="Z586" i="6"/>
  <c r="W582" i="6"/>
  <c r="AA582" i="6"/>
  <c r="AE582" i="6"/>
  <c r="X582" i="6"/>
  <c r="AB582" i="6"/>
  <c r="AF582" i="6"/>
  <c r="Y582" i="6"/>
  <c r="AC582" i="6"/>
  <c r="AG582" i="6"/>
  <c r="AH582" i="6"/>
  <c r="V582" i="6"/>
  <c r="Z582" i="6"/>
  <c r="AD582" i="6"/>
  <c r="W578" i="6"/>
  <c r="AA578" i="6"/>
  <c r="AE578" i="6"/>
  <c r="X578" i="6"/>
  <c r="AB578" i="6"/>
  <c r="AF578" i="6"/>
  <c r="Y578" i="6"/>
  <c r="AC578" i="6"/>
  <c r="AG578" i="6"/>
  <c r="V578" i="6"/>
  <c r="Z578" i="6"/>
  <c r="AD578" i="6"/>
  <c r="AH578" i="6"/>
  <c r="W574" i="6"/>
  <c r="AA574" i="6"/>
  <c r="AE574" i="6"/>
  <c r="X574" i="6"/>
  <c r="AB574" i="6"/>
  <c r="AF574" i="6"/>
  <c r="Y574" i="6"/>
  <c r="AC574" i="6"/>
  <c r="AG574" i="6"/>
  <c r="Z574" i="6"/>
  <c r="AD574" i="6"/>
  <c r="AH574" i="6"/>
  <c r="V574" i="6"/>
  <c r="W570" i="6"/>
  <c r="AA570" i="6"/>
  <c r="AE570" i="6"/>
  <c r="X570" i="6"/>
  <c r="AB570" i="6"/>
  <c r="AF570" i="6"/>
  <c r="Y570" i="6"/>
  <c r="AC570" i="6"/>
  <c r="AG570" i="6"/>
  <c r="AD570" i="6"/>
  <c r="AH570" i="6"/>
  <c r="V570" i="6"/>
  <c r="Z570" i="6"/>
  <c r="W566" i="6"/>
  <c r="AA566" i="6"/>
  <c r="AE566" i="6"/>
  <c r="X566" i="6"/>
  <c r="AB566" i="6"/>
  <c r="AF566" i="6"/>
  <c r="Y566" i="6"/>
  <c r="AC566" i="6"/>
  <c r="AG566" i="6"/>
  <c r="AH566" i="6"/>
  <c r="V566" i="6"/>
  <c r="Z566" i="6"/>
  <c r="AD566" i="6"/>
  <c r="W562" i="6"/>
  <c r="AA562" i="6"/>
  <c r="AE562" i="6"/>
  <c r="X562" i="6"/>
  <c r="AB562" i="6"/>
  <c r="AF562" i="6"/>
  <c r="Y562" i="6"/>
  <c r="AC562" i="6"/>
  <c r="AG562" i="6"/>
  <c r="V562" i="6"/>
  <c r="Z562" i="6"/>
  <c r="AD562" i="6"/>
  <c r="AH562" i="6"/>
  <c r="W558" i="6"/>
  <c r="AA558" i="6"/>
  <c r="AE558" i="6"/>
  <c r="X558" i="6"/>
  <c r="AB558" i="6"/>
  <c r="AF558" i="6"/>
  <c r="Y558" i="6"/>
  <c r="AC558" i="6"/>
  <c r="AG558" i="6"/>
  <c r="Z558" i="6"/>
  <c r="AD558" i="6"/>
  <c r="AH558" i="6"/>
  <c r="V558" i="6"/>
  <c r="W554" i="6"/>
  <c r="AA554" i="6"/>
  <c r="AE554" i="6"/>
  <c r="X554" i="6"/>
  <c r="AB554" i="6"/>
  <c r="AF554" i="6"/>
  <c r="Y554" i="6"/>
  <c r="AC554" i="6"/>
  <c r="AG554" i="6"/>
  <c r="AD554" i="6"/>
  <c r="AH554" i="6"/>
  <c r="V554" i="6"/>
  <c r="Z554" i="6"/>
  <c r="W550" i="6"/>
  <c r="AA550" i="6"/>
  <c r="AE550" i="6"/>
  <c r="X550" i="6"/>
  <c r="AB550" i="6"/>
  <c r="AF550" i="6"/>
  <c r="Y550" i="6"/>
  <c r="AC550" i="6"/>
  <c r="AG550" i="6"/>
  <c r="AH550" i="6"/>
  <c r="V550" i="6"/>
  <c r="Z550" i="6"/>
  <c r="AD550" i="6"/>
  <c r="W546" i="6"/>
  <c r="AA546" i="6"/>
  <c r="AE546" i="6"/>
  <c r="X546" i="6"/>
  <c r="AB546" i="6"/>
  <c r="AF546" i="6"/>
  <c r="Y546" i="6"/>
  <c r="AC546" i="6"/>
  <c r="AG546" i="6"/>
  <c r="V546" i="6"/>
  <c r="Z546" i="6"/>
  <c r="AD546" i="6"/>
  <c r="AH546" i="6"/>
  <c r="W542" i="6"/>
  <c r="AA542" i="6"/>
  <c r="AE542" i="6"/>
  <c r="X542" i="6"/>
  <c r="AB542" i="6"/>
  <c r="AF542" i="6"/>
  <c r="Y542" i="6"/>
  <c r="AC542" i="6"/>
  <c r="AG542" i="6"/>
  <c r="Z542" i="6"/>
  <c r="AD542" i="6"/>
  <c r="AH542" i="6"/>
  <c r="V542" i="6"/>
  <c r="W538" i="6"/>
  <c r="AA538" i="6"/>
  <c r="AE538" i="6"/>
  <c r="X538" i="6"/>
  <c r="AB538" i="6"/>
  <c r="AF538" i="6"/>
  <c r="Y538" i="6"/>
  <c r="AC538" i="6"/>
  <c r="AG538" i="6"/>
  <c r="AD538" i="6"/>
  <c r="AH538" i="6"/>
  <c r="V538" i="6"/>
  <c r="Z538" i="6"/>
  <c r="W534" i="6"/>
  <c r="AA534" i="6"/>
  <c r="AE534" i="6"/>
  <c r="X534" i="6"/>
  <c r="AB534" i="6"/>
  <c r="AF534" i="6"/>
  <c r="Y534" i="6"/>
  <c r="AC534" i="6"/>
  <c r="AG534" i="6"/>
  <c r="AH534" i="6"/>
  <c r="V534" i="6"/>
  <c r="Z534" i="6"/>
  <c r="AD534" i="6"/>
  <c r="W530" i="6"/>
  <c r="AA530" i="6"/>
  <c r="AE530" i="6"/>
  <c r="X530" i="6"/>
  <c r="AB530" i="6"/>
  <c r="AF530" i="6"/>
  <c r="Y530" i="6"/>
  <c r="AC530" i="6"/>
  <c r="AG530" i="6"/>
  <c r="V530" i="6"/>
  <c r="Z530" i="6"/>
  <c r="AD530" i="6"/>
  <c r="AH530" i="6"/>
  <c r="W526" i="6"/>
  <c r="AA526" i="6"/>
  <c r="AE526" i="6"/>
  <c r="X526" i="6"/>
  <c r="AB526" i="6"/>
  <c r="AF526" i="6"/>
  <c r="Y526" i="6"/>
  <c r="AC526" i="6"/>
  <c r="AG526" i="6"/>
  <c r="Z526" i="6"/>
  <c r="AD526" i="6"/>
  <c r="AH526" i="6"/>
  <c r="V526" i="6"/>
  <c r="X522" i="6"/>
  <c r="AB522" i="6"/>
  <c r="AF522" i="6"/>
  <c r="Y522" i="6"/>
  <c r="AC522" i="6"/>
  <c r="AG522" i="6"/>
  <c r="V522" i="6"/>
  <c r="Z522" i="6"/>
  <c r="AD522" i="6"/>
  <c r="AH522" i="6"/>
  <c r="W522" i="6"/>
  <c r="AA522" i="6"/>
  <c r="AE522" i="6"/>
  <c r="X518" i="6"/>
  <c r="AB518" i="6"/>
  <c r="AF518" i="6"/>
  <c r="Y518" i="6"/>
  <c r="AC518" i="6"/>
  <c r="AG518" i="6"/>
  <c r="V518" i="6"/>
  <c r="Z518" i="6"/>
  <c r="AD518" i="6"/>
  <c r="AH518" i="6"/>
  <c r="W518" i="6"/>
  <c r="AA518" i="6"/>
  <c r="AE518" i="6"/>
  <c r="X514" i="6"/>
  <c r="AB514" i="6"/>
  <c r="AF514" i="6"/>
  <c r="Y514" i="6"/>
  <c r="AC514" i="6"/>
  <c r="AG514" i="6"/>
  <c r="V514" i="6"/>
  <c r="Z514" i="6"/>
  <c r="AD514" i="6"/>
  <c r="AH514" i="6"/>
  <c r="AA514" i="6"/>
  <c r="AE514" i="6"/>
  <c r="W514" i="6"/>
  <c r="X510" i="6"/>
  <c r="AB510" i="6"/>
  <c r="AF510" i="6"/>
  <c r="Y510" i="6"/>
  <c r="AC510" i="6"/>
  <c r="AG510" i="6"/>
  <c r="V510" i="6"/>
  <c r="Z510" i="6"/>
  <c r="AD510" i="6"/>
  <c r="AH510" i="6"/>
  <c r="AE510" i="6"/>
  <c r="W510" i="6"/>
  <c r="AA510" i="6"/>
  <c r="X506" i="6"/>
  <c r="AB506" i="6"/>
  <c r="AF506" i="6"/>
  <c r="Y506" i="6"/>
  <c r="AC506" i="6"/>
  <c r="AG506" i="6"/>
  <c r="V506" i="6"/>
  <c r="Z506" i="6"/>
  <c r="AD506" i="6"/>
  <c r="AH506" i="6"/>
  <c r="W506" i="6"/>
  <c r="AA506" i="6"/>
  <c r="AE506" i="6"/>
  <c r="X502" i="6"/>
  <c r="AB502" i="6"/>
  <c r="AF502" i="6"/>
  <c r="Y502" i="6"/>
  <c r="AC502" i="6"/>
  <c r="AG502" i="6"/>
  <c r="V502" i="6"/>
  <c r="Z502" i="6"/>
  <c r="AD502" i="6"/>
  <c r="AH502" i="6"/>
  <c r="W502" i="6"/>
  <c r="AA502" i="6"/>
  <c r="AE502" i="6"/>
  <c r="X498" i="6"/>
  <c r="AB498" i="6"/>
  <c r="AF498" i="6"/>
  <c r="Y498" i="6"/>
  <c r="AC498" i="6"/>
  <c r="AG498" i="6"/>
  <c r="V498" i="6"/>
  <c r="Z498" i="6"/>
  <c r="AD498" i="6"/>
  <c r="AH498" i="6"/>
  <c r="AA498" i="6"/>
  <c r="AE498" i="6"/>
  <c r="W498" i="6"/>
  <c r="X494" i="6"/>
  <c r="AB494" i="6"/>
  <c r="AF494" i="6"/>
  <c r="Y494" i="6"/>
  <c r="AC494" i="6"/>
  <c r="AG494" i="6"/>
  <c r="V494" i="6"/>
  <c r="Z494" i="6"/>
  <c r="AD494" i="6"/>
  <c r="AH494" i="6"/>
  <c r="AE494" i="6"/>
  <c r="W494" i="6"/>
  <c r="AA494" i="6"/>
  <c r="X490" i="6"/>
  <c r="AB490" i="6"/>
  <c r="AF490" i="6"/>
  <c r="Y490" i="6"/>
  <c r="AC490" i="6"/>
  <c r="AG490" i="6"/>
  <c r="V490" i="6"/>
  <c r="Z490" i="6"/>
  <c r="AD490" i="6"/>
  <c r="AH490" i="6"/>
  <c r="W490" i="6"/>
  <c r="AA490" i="6"/>
  <c r="AE490" i="6"/>
  <c r="X486" i="6"/>
  <c r="AB486" i="6"/>
  <c r="AF486" i="6"/>
  <c r="Y486" i="6"/>
  <c r="AC486" i="6"/>
  <c r="AG486" i="6"/>
  <c r="V486" i="6"/>
  <c r="Z486" i="6"/>
  <c r="AD486" i="6"/>
  <c r="AH486" i="6"/>
  <c r="W486" i="6"/>
  <c r="AA486" i="6"/>
  <c r="AE486" i="6"/>
  <c r="X482" i="6"/>
  <c r="AB482" i="6"/>
  <c r="AF482" i="6"/>
  <c r="Y482" i="6"/>
  <c r="AC482" i="6"/>
  <c r="AG482" i="6"/>
  <c r="V482" i="6"/>
  <c r="Z482" i="6"/>
  <c r="AD482" i="6"/>
  <c r="AH482" i="6"/>
  <c r="AA482" i="6"/>
  <c r="AE482" i="6"/>
  <c r="W482" i="6"/>
  <c r="X478" i="6"/>
  <c r="AB478" i="6"/>
  <c r="AF478" i="6"/>
  <c r="Y478" i="6"/>
  <c r="AC478" i="6"/>
  <c r="AG478" i="6"/>
  <c r="V478" i="6"/>
  <c r="Z478" i="6"/>
  <c r="AD478" i="6"/>
  <c r="AH478" i="6"/>
  <c r="AE478" i="6"/>
  <c r="W478" i="6"/>
  <c r="AA478" i="6"/>
  <c r="X474" i="6"/>
  <c r="AB474" i="6"/>
  <c r="AF474" i="6"/>
  <c r="Y474" i="6"/>
  <c r="AC474" i="6"/>
  <c r="AG474" i="6"/>
  <c r="V474" i="6"/>
  <c r="Z474" i="6"/>
  <c r="AD474" i="6"/>
  <c r="AH474" i="6"/>
  <c r="W474" i="6"/>
  <c r="AA474" i="6"/>
  <c r="AE474" i="6"/>
  <c r="X470" i="6"/>
  <c r="AB470" i="6"/>
  <c r="AF470" i="6"/>
  <c r="Y470" i="6"/>
  <c r="AC470" i="6"/>
  <c r="AG470" i="6"/>
  <c r="V470" i="6"/>
  <c r="Z470" i="6"/>
  <c r="AD470" i="6"/>
  <c r="AH470" i="6"/>
  <c r="W470" i="6"/>
  <c r="AA470" i="6"/>
  <c r="AE470" i="6"/>
  <c r="X466" i="6"/>
  <c r="AB466" i="6"/>
  <c r="AF466" i="6"/>
  <c r="Y466" i="6"/>
  <c r="AC466" i="6"/>
  <c r="AG466" i="6"/>
  <c r="V466" i="6"/>
  <c r="Z466" i="6"/>
  <c r="AD466" i="6"/>
  <c r="AH466" i="6"/>
  <c r="AA466" i="6"/>
  <c r="AE466" i="6"/>
  <c r="W466" i="6"/>
  <c r="X462" i="6"/>
  <c r="AB462" i="6"/>
  <c r="AF462" i="6"/>
  <c r="Y462" i="6"/>
  <c r="AC462" i="6"/>
  <c r="AG462" i="6"/>
  <c r="V462" i="6"/>
  <c r="Z462" i="6"/>
  <c r="AD462" i="6"/>
  <c r="AH462" i="6"/>
  <c r="AE462" i="6"/>
  <c r="W462" i="6"/>
  <c r="AA462" i="6"/>
  <c r="X458" i="6"/>
  <c r="AB458" i="6"/>
  <c r="AF458" i="6"/>
  <c r="Y458" i="6"/>
  <c r="AC458" i="6"/>
  <c r="AG458" i="6"/>
  <c r="V458" i="6"/>
  <c r="Z458" i="6"/>
  <c r="AD458" i="6"/>
  <c r="AH458" i="6"/>
  <c r="W458" i="6"/>
  <c r="AA458" i="6"/>
  <c r="AE458" i="6"/>
  <c r="X454" i="6"/>
  <c r="AB454" i="6"/>
  <c r="AF454" i="6"/>
  <c r="Y454" i="6"/>
  <c r="AC454" i="6"/>
  <c r="AG454" i="6"/>
  <c r="V454" i="6"/>
  <c r="Z454" i="6"/>
  <c r="AD454" i="6"/>
  <c r="AH454" i="6"/>
  <c r="W454" i="6"/>
  <c r="AA454" i="6"/>
  <c r="AE454" i="6"/>
  <c r="X450" i="6"/>
  <c r="AB450" i="6"/>
  <c r="AF450" i="6"/>
  <c r="Y450" i="6"/>
  <c r="AC450" i="6"/>
  <c r="AG450" i="6"/>
  <c r="V450" i="6"/>
  <c r="Z450" i="6"/>
  <c r="AD450" i="6"/>
  <c r="AH450" i="6"/>
  <c r="AA450" i="6"/>
  <c r="AE450" i="6"/>
  <c r="W450" i="6"/>
  <c r="X446" i="6"/>
  <c r="AB446" i="6"/>
  <c r="AF446" i="6"/>
  <c r="V446" i="6"/>
  <c r="Z446" i="6"/>
  <c r="AD446" i="6"/>
  <c r="AH446" i="6"/>
  <c r="AC446" i="6"/>
  <c r="W446" i="6"/>
  <c r="AE446" i="6"/>
  <c r="Y446" i="6"/>
  <c r="AG446" i="6"/>
  <c r="AA446" i="6"/>
  <c r="X442" i="6"/>
  <c r="AB442" i="6"/>
  <c r="AF442" i="6"/>
  <c r="Y442" i="6"/>
  <c r="AC442" i="6"/>
  <c r="AG442" i="6"/>
  <c r="V442" i="6"/>
  <c r="Z442" i="6"/>
  <c r="AD442" i="6"/>
  <c r="AH442" i="6"/>
  <c r="W442" i="6"/>
  <c r="AA442" i="6"/>
  <c r="AE442" i="6"/>
  <c r="X438" i="6"/>
  <c r="AB438" i="6"/>
  <c r="AF438" i="6"/>
  <c r="Y438" i="6"/>
  <c r="AC438" i="6"/>
  <c r="AG438" i="6"/>
  <c r="V438" i="6"/>
  <c r="Z438" i="6"/>
  <c r="AD438" i="6"/>
  <c r="AH438" i="6"/>
  <c r="AA438" i="6"/>
  <c r="AE438" i="6"/>
  <c r="W438" i="6"/>
  <c r="X434" i="6"/>
  <c r="AB434" i="6"/>
  <c r="AF434" i="6"/>
  <c r="Y434" i="6"/>
  <c r="AC434" i="6"/>
  <c r="AG434" i="6"/>
  <c r="V434" i="6"/>
  <c r="Z434" i="6"/>
  <c r="AD434" i="6"/>
  <c r="AH434" i="6"/>
  <c r="AE434" i="6"/>
  <c r="W434" i="6"/>
  <c r="AA434" i="6"/>
  <c r="X430" i="6"/>
  <c r="AB430" i="6"/>
  <c r="AF430" i="6"/>
  <c r="Y430" i="6"/>
  <c r="AC430" i="6"/>
  <c r="AG430" i="6"/>
  <c r="V430" i="6"/>
  <c r="Z430" i="6"/>
  <c r="AD430" i="6"/>
  <c r="AH430" i="6"/>
  <c r="W430" i="6"/>
  <c r="AA430" i="6"/>
  <c r="AE430" i="6"/>
  <c r="X426" i="6"/>
  <c r="AB426" i="6"/>
  <c r="AF426" i="6"/>
  <c r="Y426" i="6"/>
  <c r="AC426" i="6"/>
  <c r="AG426" i="6"/>
  <c r="V426" i="6"/>
  <c r="Z426" i="6"/>
  <c r="AD426" i="6"/>
  <c r="AH426" i="6"/>
  <c r="W426" i="6"/>
  <c r="AA426" i="6"/>
  <c r="AE426" i="6"/>
  <c r="X422" i="6"/>
  <c r="AB422" i="6"/>
  <c r="AF422" i="6"/>
  <c r="Y422" i="6"/>
  <c r="AC422" i="6"/>
  <c r="AG422" i="6"/>
  <c r="V422" i="6"/>
  <c r="Z422" i="6"/>
  <c r="AD422" i="6"/>
  <c r="AH422" i="6"/>
  <c r="AA422" i="6"/>
  <c r="AE422" i="6"/>
  <c r="W422" i="6"/>
  <c r="X418" i="6"/>
  <c r="AB418" i="6"/>
  <c r="AF418" i="6"/>
  <c r="Y418" i="6"/>
  <c r="AC418" i="6"/>
  <c r="AG418" i="6"/>
  <c r="V418" i="6"/>
  <c r="Z418" i="6"/>
  <c r="AD418" i="6"/>
  <c r="AH418" i="6"/>
  <c r="AE418" i="6"/>
  <c r="W418" i="6"/>
  <c r="AA418" i="6"/>
  <c r="X414" i="6"/>
  <c r="AB414" i="6"/>
  <c r="AF414" i="6"/>
  <c r="Y414" i="6"/>
  <c r="AC414" i="6"/>
  <c r="AG414" i="6"/>
  <c r="V414" i="6"/>
  <c r="Z414" i="6"/>
  <c r="AD414" i="6"/>
  <c r="AH414" i="6"/>
  <c r="W414" i="6"/>
  <c r="AA414" i="6"/>
  <c r="AE414" i="6"/>
  <c r="X410" i="6"/>
  <c r="AB410" i="6"/>
  <c r="AF410" i="6"/>
  <c r="Y410" i="6"/>
  <c r="AC410" i="6"/>
  <c r="AG410" i="6"/>
  <c r="V410" i="6"/>
  <c r="Z410" i="6"/>
  <c r="AD410" i="6"/>
  <c r="AH410" i="6"/>
  <c r="W410" i="6"/>
  <c r="AA410" i="6"/>
  <c r="AE410" i="6"/>
  <c r="X406" i="6"/>
  <c r="AB406" i="6"/>
  <c r="AF406" i="6"/>
  <c r="Y406" i="6"/>
  <c r="AC406" i="6"/>
  <c r="AG406" i="6"/>
  <c r="V406" i="6"/>
  <c r="Z406" i="6"/>
  <c r="AD406" i="6"/>
  <c r="AH406" i="6"/>
  <c r="AA406" i="6"/>
  <c r="AE406" i="6"/>
  <c r="W406" i="6"/>
  <c r="X402" i="6"/>
  <c r="AB402" i="6"/>
  <c r="AF402" i="6"/>
  <c r="Y402" i="6"/>
  <c r="AC402" i="6"/>
  <c r="AG402" i="6"/>
  <c r="V402" i="6"/>
  <c r="Z402" i="6"/>
  <c r="AD402" i="6"/>
  <c r="AH402" i="6"/>
  <c r="AE402" i="6"/>
  <c r="W402" i="6"/>
  <c r="AA402" i="6"/>
  <c r="X398" i="6"/>
  <c r="AB398" i="6"/>
  <c r="AF398" i="6"/>
  <c r="Y398" i="6"/>
  <c r="AC398" i="6"/>
  <c r="AG398" i="6"/>
  <c r="V398" i="6"/>
  <c r="Z398" i="6"/>
  <c r="AD398" i="6"/>
  <c r="AH398" i="6"/>
  <c r="W398" i="6"/>
  <c r="AA398" i="6"/>
  <c r="AE398" i="6"/>
  <c r="X394" i="6"/>
  <c r="AB394" i="6"/>
  <c r="AF394" i="6"/>
  <c r="Y394" i="6"/>
  <c r="AC394" i="6"/>
  <c r="AG394" i="6"/>
  <c r="V394" i="6"/>
  <c r="Z394" i="6"/>
  <c r="AD394" i="6"/>
  <c r="AH394" i="6"/>
  <c r="W394" i="6"/>
  <c r="AA394" i="6"/>
  <c r="AE394" i="6"/>
  <c r="X390" i="6"/>
  <c r="AB390" i="6"/>
  <c r="AF390" i="6"/>
  <c r="Y390" i="6"/>
  <c r="AC390" i="6"/>
  <c r="AG390" i="6"/>
  <c r="V390" i="6"/>
  <c r="Z390" i="6"/>
  <c r="AD390" i="6"/>
  <c r="AH390" i="6"/>
  <c r="AA390" i="6"/>
  <c r="AE390" i="6"/>
  <c r="W390" i="6"/>
  <c r="X386" i="6"/>
  <c r="AB386" i="6"/>
  <c r="AF386" i="6"/>
  <c r="Y386" i="6"/>
  <c r="AC386" i="6"/>
  <c r="AG386" i="6"/>
  <c r="V386" i="6"/>
  <c r="Z386" i="6"/>
  <c r="AD386" i="6"/>
  <c r="AH386" i="6"/>
  <c r="AE386" i="6"/>
  <c r="W386" i="6"/>
  <c r="AA386" i="6"/>
  <c r="X382" i="6"/>
  <c r="AB382" i="6"/>
  <c r="AF382" i="6"/>
  <c r="Y382" i="6"/>
  <c r="AC382" i="6"/>
  <c r="AG382" i="6"/>
  <c r="V382" i="6"/>
  <c r="Z382" i="6"/>
  <c r="AD382" i="6"/>
  <c r="AH382" i="6"/>
  <c r="W382" i="6"/>
  <c r="AA382" i="6"/>
  <c r="AE382" i="6"/>
  <c r="X378" i="6"/>
  <c r="AB378" i="6"/>
  <c r="AF378" i="6"/>
  <c r="Y378" i="6"/>
  <c r="AC378" i="6"/>
  <c r="AG378" i="6"/>
  <c r="V378" i="6"/>
  <c r="Z378" i="6"/>
  <c r="AD378" i="6"/>
  <c r="AH378" i="6"/>
  <c r="W378" i="6"/>
  <c r="AA378" i="6"/>
  <c r="AE378" i="6"/>
  <c r="X374" i="6"/>
  <c r="AB374" i="6"/>
  <c r="AF374" i="6"/>
  <c r="Y374" i="6"/>
  <c r="AC374" i="6"/>
  <c r="AG374" i="6"/>
  <c r="V374" i="6"/>
  <c r="Z374" i="6"/>
  <c r="AD374" i="6"/>
  <c r="AH374" i="6"/>
  <c r="AA374" i="6"/>
  <c r="AE374" i="6"/>
  <c r="W374" i="6"/>
  <c r="X370" i="6"/>
  <c r="AB370" i="6"/>
  <c r="AF370" i="6"/>
  <c r="Y370" i="6"/>
  <c r="AC370" i="6"/>
  <c r="AG370" i="6"/>
  <c r="V370" i="6"/>
  <c r="Z370" i="6"/>
  <c r="AD370" i="6"/>
  <c r="AH370" i="6"/>
  <c r="AE370" i="6"/>
  <c r="W370" i="6"/>
  <c r="AA370" i="6"/>
  <c r="X366" i="6"/>
  <c r="AB366" i="6"/>
  <c r="AF366" i="6"/>
  <c r="Y366" i="6"/>
  <c r="AC366" i="6"/>
  <c r="AG366" i="6"/>
  <c r="V366" i="6"/>
  <c r="Z366" i="6"/>
  <c r="AD366" i="6"/>
  <c r="AH366" i="6"/>
  <c r="W366" i="6"/>
  <c r="AA366" i="6"/>
  <c r="AE366" i="6"/>
  <c r="X362" i="6"/>
  <c r="AB362" i="6"/>
  <c r="AF362" i="6"/>
  <c r="Y362" i="6"/>
  <c r="AC362" i="6"/>
  <c r="AG362" i="6"/>
  <c r="V362" i="6"/>
  <c r="Z362" i="6"/>
  <c r="AD362" i="6"/>
  <c r="AH362" i="6"/>
  <c r="W362" i="6"/>
  <c r="AA362" i="6"/>
  <c r="AE362" i="6"/>
  <c r="X358" i="6"/>
  <c r="AB358" i="6"/>
  <c r="AF358" i="6"/>
  <c r="Y358" i="6"/>
  <c r="AC358" i="6"/>
  <c r="AG358" i="6"/>
  <c r="V358" i="6"/>
  <c r="Z358" i="6"/>
  <c r="AD358" i="6"/>
  <c r="AH358" i="6"/>
  <c r="AA358" i="6"/>
  <c r="AE358" i="6"/>
  <c r="W358" i="6"/>
  <c r="Y354" i="6"/>
  <c r="AC354" i="6"/>
  <c r="AG354" i="6"/>
  <c r="V354" i="6"/>
  <c r="W354" i="6"/>
  <c r="AA354" i="6"/>
  <c r="AE354" i="6"/>
  <c r="AD354" i="6"/>
  <c r="X354" i="6"/>
  <c r="AF354" i="6"/>
  <c r="Z354" i="6"/>
  <c r="AH354" i="6"/>
  <c r="AB354" i="6"/>
  <c r="Y350" i="6"/>
  <c r="AC350" i="6"/>
  <c r="AG350" i="6"/>
  <c r="V350" i="6"/>
  <c r="Z350" i="6"/>
  <c r="AD350" i="6"/>
  <c r="AH350" i="6"/>
  <c r="W350" i="6"/>
  <c r="AA350" i="6"/>
  <c r="AE350" i="6"/>
  <c r="X350" i="6"/>
  <c r="AB350" i="6"/>
  <c r="AF350" i="6"/>
  <c r="Y346" i="6"/>
  <c r="AC346" i="6"/>
  <c r="AG346" i="6"/>
  <c r="V346" i="6"/>
  <c r="Z346" i="6"/>
  <c r="AD346" i="6"/>
  <c r="AH346" i="6"/>
  <c r="W346" i="6"/>
  <c r="AA346" i="6"/>
  <c r="AE346" i="6"/>
  <c r="AB346" i="6"/>
  <c r="AF346" i="6"/>
  <c r="X346" i="6"/>
  <c r="Y342" i="6"/>
  <c r="AC342" i="6"/>
  <c r="AG342" i="6"/>
  <c r="V342" i="6"/>
  <c r="Z342" i="6"/>
  <c r="AD342" i="6"/>
  <c r="AH342" i="6"/>
  <c r="W342" i="6"/>
  <c r="AA342" i="6"/>
  <c r="AE342" i="6"/>
  <c r="AF342" i="6"/>
  <c r="X342" i="6"/>
  <c r="AB342" i="6"/>
  <c r="Y338" i="6"/>
  <c r="AC338" i="6"/>
  <c r="AG338" i="6"/>
  <c r="V338" i="6"/>
  <c r="Z338" i="6"/>
  <c r="AD338" i="6"/>
  <c r="AH338" i="6"/>
  <c r="W338" i="6"/>
  <c r="AA338" i="6"/>
  <c r="AE338" i="6"/>
  <c r="X338" i="6"/>
  <c r="AB338" i="6"/>
  <c r="AF338" i="6"/>
  <c r="Y334" i="6"/>
  <c r="AC334" i="6"/>
  <c r="AG334" i="6"/>
  <c r="V334" i="6"/>
  <c r="Z334" i="6"/>
  <c r="AD334" i="6"/>
  <c r="AH334" i="6"/>
  <c r="W334" i="6"/>
  <c r="AA334" i="6"/>
  <c r="AE334" i="6"/>
  <c r="X334" i="6"/>
  <c r="AB334" i="6"/>
  <c r="AF334" i="6"/>
  <c r="Y330" i="6"/>
  <c r="AC330" i="6"/>
  <c r="AG330" i="6"/>
  <c r="V330" i="6"/>
  <c r="Z330" i="6"/>
  <c r="AD330" i="6"/>
  <c r="AH330" i="6"/>
  <c r="W330" i="6"/>
  <c r="AA330" i="6"/>
  <c r="AE330" i="6"/>
  <c r="AB330" i="6"/>
  <c r="AF330" i="6"/>
  <c r="X330" i="6"/>
  <c r="Y326" i="6"/>
  <c r="AC326" i="6"/>
  <c r="AG326" i="6"/>
  <c r="V326" i="6"/>
  <c r="Z326" i="6"/>
  <c r="AD326" i="6"/>
  <c r="AH326" i="6"/>
  <c r="W326" i="6"/>
  <c r="AA326" i="6"/>
  <c r="AE326" i="6"/>
  <c r="AF326" i="6"/>
  <c r="X326" i="6"/>
  <c r="AB326" i="6"/>
  <c r="Y322" i="6"/>
  <c r="AC322" i="6"/>
  <c r="AG322" i="6"/>
  <c r="V322" i="6"/>
  <c r="Z322" i="6"/>
  <c r="AD322" i="6"/>
  <c r="AH322" i="6"/>
  <c r="W322" i="6"/>
  <c r="AA322" i="6"/>
  <c r="AE322" i="6"/>
  <c r="X322" i="6"/>
  <c r="AB322" i="6"/>
  <c r="AF322" i="6"/>
  <c r="Y318" i="6"/>
  <c r="AC318" i="6"/>
  <c r="AG318" i="6"/>
  <c r="V318" i="6"/>
  <c r="Z318" i="6"/>
  <c r="AD318" i="6"/>
  <c r="AH318" i="6"/>
  <c r="W318" i="6"/>
  <c r="AA318" i="6"/>
  <c r="AE318" i="6"/>
  <c r="X318" i="6"/>
  <c r="AB318" i="6"/>
  <c r="AF318" i="6"/>
  <c r="W314" i="6"/>
  <c r="AA314" i="6"/>
  <c r="AE314" i="6"/>
  <c r="Y314" i="6"/>
  <c r="AC314" i="6"/>
  <c r="AG314" i="6"/>
  <c r="X314" i="6"/>
  <c r="AF314" i="6"/>
  <c r="Z314" i="6"/>
  <c r="AH314" i="6"/>
  <c r="AB314" i="6"/>
  <c r="V314" i="6"/>
  <c r="AD314" i="6"/>
  <c r="W310" i="6"/>
  <c r="AA310" i="6"/>
  <c r="AE310" i="6"/>
  <c r="X310" i="6"/>
  <c r="AB310" i="6"/>
  <c r="AF310" i="6"/>
  <c r="Y310" i="6"/>
  <c r="AC310" i="6"/>
  <c r="AG310" i="6"/>
  <c r="Z310" i="6"/>
  <c r="AD310" i="6"/>
  <c r="AH310" i="6"/>
  <c r="V310" i="6"/>
  <c r="W306" i="6"/>
  <c r="AA306" i="6"/>
  <c r="AE306" i="6"/>
  <c r="X306" i="6"/>
  <c r="AB306" i="6"/>
  <c r="AF306" i="6"/>
  <c r="Y306" i="6"/>
  <c r="AC306" i="6"/>
  <c r="AG306" i="6"/>
  <c r="AD306" i="6"/>
  <c r="AH306" i="6"/>
  <c r="V306" i="6"/>
  <c r="Z306" i="6"/>
  <c r="W302" i="6"/>
  <c r="AA302" i="6"/>
  <c r="AE302" i="6"/>
  <c r="X302" i="6"/>
  <c r="AB302" i="6"/>
  <c r="AF302" i="6"/>
  <c r="Y302" i="6"/>
  <c r="AC302" i="6"/>
  <c r="AG302" i="6"/>
  <c r="AH302" i="6"/>
  <c r="V302" i="6"/>
  <c r="Z302" i="6"/>
  <c r="AD302" i="6"/>
  <c r="W298" i="6"/>
  <c r="AA298" i="6"/>
  <c r="AE298" i="6"/>
  <c r="X298" i="6"/>
  <c r="AB298" i="6"/>
  <c r="AF298" i="6"/>
  <c r="Y298" i="6"/>
  <c r="AC298" i="6"/>
  <c r="AG298" i="6"/>
  <c r="V298" i="6"/>
  <c r="Z298" i="6"/>
  <c r="AD298" i="6"/>
  <c r="AH298" i="6"/>
  <c r="W294" i="6"/>
  <c r="AA294" i="6"/>
  <c r="AE294" i="6"/>
  <c r="X294" i="6"/>
  <c r="AB294" i="6"/>
  <c r="AF294" i="6"/>
  <c r="Y294" i="6"/>
  <c r="AC294" i="6"/>
  <c r="AG294" i="6"/>
  <c r="Z294" i="6"/>
  <c r="AD294" i="6"/>
  <c r="AH294" i="6"/>
  <c r="V294" i="6"/>
  <c r="W290" i="6"/>
  <c r="AA290" i="6"/>
  <c r="AE290" i="6"/>
  <c r="X290" i="6"/>
  <c r="AB290" i="6"/>
  <c r="AF290" i="6"/>
  <c r="Y290" i="6"/>
  <c r="AC290" i="6"/>
  <c r="AG290" i="6"/>
  <c r="AD290" i="6"/>
  <c r="AH290" i="6"/>
  <c r="V290" i="6"/>
  <c r="Z290" i="6"/>
  <c r="W286" i="6"/>
  <c r="AA286" i="6"/>
  <c r="AE286" i="6"/>
  <c r="X286" i="6"/>
  <c r="AB286" i="6"/>
  <c r="AF286" i="6"/>
  <c r="Y286" i="6"/>
  <c r="AC286" i="6"/>
  <c r="AG286" i="6"/>
  <c r="AH286" i="6"/>
  <c r="V286" i="6"/>
  <c r="Z286" i="6"/>
  <c r="AD286" i="6"/>
  <c r="W282" i="6"/>
  <c r="AA282" i="6"/>
  <c r="AE282" i="6"/>
  <c r="X282" i="6"/>
  <c r="AB282" i="6"/>
  <c r="AF282" i="6"/>
  <c r="Y282" i="6"/>
  <c r="AC282" i="6"/>
  <c r="AG282" i="6"/>
  <c r="V282" i="6"/>
  <c r="Z282" i="6"/>
  <c r="AD282" i="6"/>
  <c r="AH282" i="6"/>
  <c r="W278" i="6"/>
  <c r="AA278" i="6"/>
  <c r="AE278" i="6"/>
  <c r="X278" i="6"/>
  <c r="AB278" i="6"/>
  <c r="AF278" i="6"/>
  <c r="Y278" i="6"/>
  <c r="AC278" i="6"/>
  <c r="AG278" i="6"/>
  <c r="Z278" i="6"/>
  <c r="AD278" i="6"/>
  <c r="AH278" i="6"/>
  <c r="V278" i="6"/>
  <c r="W274" i="6"/>
  <c r="AA274" i="6"/>
  <c r="AE274" i="6"/>
  <c r="X274" i="6"/>
  <c r="AB274" i="6"/>
  <c r="AF274" i="6"/>
  <c r="Y274" i="6"/>
  <c r="AC274" i="6"/>
  <c r="AG274" i="6"/>
  <c r="AH274" i="6"/>
  <c r="V274" i="6"/>
  <c r="Z274" i="6"/>
  <c r="AD274" i="6"/>
  <c r="W270" i="6"/>
  <c r="AA270" i="6"/>
  <c r="AE270" i="6"/>
  <c r="X270" i="6"/>
  <c r="AB270" i="6"/>
  <c r="AF270" i="6"/>
  <c r="Y270" i="6"/>
  <c r="AC270" i="6"/>
  <c r="AG270" i="6"/>
  <c r="V270" i="6"/>
  <c r="Z270" i="6"/>
  <c r="AD270" i="6"/>
  <c r="AH270" i="6"/>
  <c r="W266" i="6"/>
  <c r="AA266" i="6"/>
  <c r="AE266" i="6"/>
  <c r="X266" i="6"/>
  <c r="AB266" i="6"/>
  <c r="AF266" i="6"/>
  <c r="Y266" i="6"/>
  <c r="AC266" i="6"/>
  <c r="AG266" i="6"/>
  <c r="Z266" i="6"/>
  <c r="AD266" i="6"/>
  <c r="AH266" i="6"/>
  <c r="V266" i="6"/>
  <c r="W262" i="6"/>
  <c r="AA262" i="6"/>
  <c r="AE262" i="6"/>
  <c r="X262" i="6"/>
  <c r="AB262" i="6"/>
  <c r="AF262" i="6"/>
  <c r="Y262" i="6"/>
  <c r="AC262" i="6"/>
  <c r="AG262" i="6"/>
  <c r="AD262" i="6"/>
  <c r="AH262" i="6"/>
  <c r="V262" i="6"/>
  <c r="Z262" i="6"/>
  <c r="W258" i="6"/>
  <c r="AA258" i="6"/>
  <c r="AE258" i="6"/>
  <c r="X258" i="6"/>
  <c r="AB258" i="6"/>
  <c r="AF258" i="6"/>
  <c r="Y258" i="6"/>
  <c r="AC258" i="6"/>
  <c r="AG258" i="6"/>
  <c r="AH258" i="6"/>
  <c r="V258" i="6"/>
  <c r="Z258" i="6"/>
  <c r="AD258" i="6"/>
  <c r="W254" i="6"/>
  <c r="AA254" i="6"/>
  <c r="AE254" i="6"/>
  <c r="X254" i="6"/>
  <c r="AB254" i="6"/>
  <c r="AF254" i="6"/>
  <c r="Y254" i="6"/>
  <c r="AC254" i="6"/>
  <c r="AG254" i="6"/>
  <c r="V254" i="6"/>
  <c r="Z254" i="6"/>
  <c r="AD254" i="6"/>
  <c r="AH254" i="6"/>
  <c r="W250" i="6"/>
  <c r="AA250" i="6"/>
  <c r="AE250" i="6"/>
  <c r="X250" i="6"/>
  <c r="AB250" i="6"/>
  <c r="AF250" i="6"/>
  <c r="Y250" i="6"/>
  <c r="AC250" i="6"/>
  <c r="AG250" i="6"/>
  <c r="Z250" i="6"/>
  <c r="AD250" i="6"/>
  <c r="AH250" i="6"/>
  <c r="V250" i="6"/>
  <c r="W246" i="6"/>
  <c r="AA246" i="6"/>
  <c r="AE246" i="6"/>
  <c r="X246" i="6"/>
  <c r="AB246" i="6"/>
  <c r="AF246" i="6"/>
  <c r="Y246" i="6"/>
  <c r="AC246" i="6"/>
  <c r="AG246" i="6"/>
  <c r="AD246" i="6"/>
  <c r="AH246" i="6"/>
  <c r="V246" i="6"/>
  <c r="Z246" i="6"/>
  <c r="W242" i="6"/>
  <c r="AA242" i="6"/>
  <c r="AE242" i="6"/>
  <c r="X242" i="6"/>
  <c r="AB242" i="6"/>
  <c r="AF242" i="6"/>
  <c r="Y242" i="6"/>
  <c r="AC242" i="6"/>
  <c r="AG242" i="6"/>
  <c r="AH242" i="6"/>
  <c r="V242" i="6"/>
  <c r="Z242" i="6"/>
  <c r="AD242" i="6"/>
  <c r="W238" i="6"/>
  <c r="AA238" i="6"/>
  <c r="AE238" i="6"/>
  <c r="X238" i="6"/>
  <c r="AB238" i="6"/>
  <c r="AF238" i="6"/>
  <c r="Y238" i="6"/>
  <c r="AC238" i="6"/>
  <c r="AG238" i="6"/>
  <c r="V238" i="6"/>
  <c r="Z238" i="6"/>
  <c r="AD238" i="6"/>
  <c r="AH238" i="6"/>
  <c r="W234" i="6"/>
  <c r="AA234" i="6"/>
  <c r="AE234" i="6"/>
  <c r="X234" i="6"/>
  <c r="AB234" i="6"/>
  <c r="AF234" i="6"/>
  <c r="Y234" i="6"/>
  <c r="AC234" i="6"/>
  <c r="AG234" i="6"/>
  <c r="Z234" i="6"/>
  <c r="AD234" i="6"/>
  <c r="AH234" i="6"/>
  <c r="V234" i="6"/>
  <c r="W230" i="6"/>
  <c r="AA230" i="6"/>
  <c r="AE230" i="6"/>
  <c r="Y230" i="6"/>
  <c r="AC230" i="6"/>
  <c r="AG230" i="6"/>
  <c r="X230" i="6"/>
  <c r="AF230" i="6"/>
  <c r="Z230" i="6"/>
  <c r="AH230" i="6"/>
  <c r="AB230" i="6"/>
  <c r="V230" i="6"/>
  <c r="AD230" i="6"/>
  <c r="W226" i="6"/>
  <c r="AA226" i="6"/>
  <c r="AE226" i="6"/>
  <c r="X226" i="6"/>
  <c r="AB226" i="6"/>
  <c r="AF226" i="6"/>
  <c r="Y226" i="6"/>
  <c r="AC226" i="6"/>
  <c r="AG226" i="6"/>
  <c r="Z226" i="6"/>
  <c r="AD226" i="6"/>
  <c r="AH226" i="6"/>
  <c r="V226" i="6"/>
  <c r="W222" i="6"/>
  <c r="AA222" i="6"/>
  <c r="AE222" i="6"/>
  <c r="X222" i="6"/>
  <c r="AB222" i="6"/>
  <c r="AF222" i="6"/>
  <c r="Y222" i="6"/>
  <c r="AC222" i="6"/>
  <c r="AG222" i="6"/>
  <c r="AD222" i="6"/>
  <c r="AH222" i="6"/>
  <c r="V222" i="6"/>
  <c r="Z222" i="6"/>
  <c r="W218" i="6"/>
  <c r="AA218" i="6"/>
  <c r="AE218" i="6"/>
  <c r="X218" i="6"/>
  <c r="AB218" i="6"/>
  <c r="AF218" i="6"/>
  <c r="Y218" i="6"/>
  <c r="AC218" i="6"/>
  <c r="AG218" i="6"/>
  <c r="AH218" i="6"/>
  <c r="V218" i="6"/>
  <c r="Z218" i="6"/>
  <c r="AD218" i="6"/>
  <c r="W214" i="6"/>
  <c r="AA214" i="6"/>
  <c r="AE214" i="6"/>
  <c r="X214" i="6"/>
  <c r="AB214" i="6"/>
  <c r="AF214" i="6"/>
  <c r="Y214" i="6"/>
  <c r="AC214" i="6"/>
  <c r="AG214" i="6"/>
  <c r="V214" i="6"/>
  <c r="Z214" i="6"/>
  <c r="AD214" i="6"/>
  <c r="AH214" i="6"/>
  <c r="X210" i="6"/>
  <c r="AB210" i="6"/>
  <c r="Y210" i="6"/>
  <c r="AC210" i="6"/>
  <c r="V210" i="6"/>
  <c r="Z210" i="6"/>
  <c r="AD210" i="6"/>
  <c r="AH210" i="6"/>
  <c r="W210" i="6"/>
  <c r="AG210" i="6"/>
  <c r="AA210" i="6"/>
  <c r="AE210" i="6"/>
  <c r="AF210" i="6"/>
  <c r="X206" i="6"/>
  <c r="AB206" i="6"/>
  <c r="AF206" i="6"/>
  <c r="Y206" i="6"/>
  <c r="AC206" i="6"/>
  <c r="AG206" i="6"/>
  <c r="V206" i="6"/>
  <c r="Z206" i="6"/>
  <c r="AD206" i="6"/>
  <c r="AH206" i="6"/>
  <c r="AA206" i="6"/>
  <c r="AE206" i="6"/>
  <c r="W206" i="6"/>
  <c r="X202" i="6"/>
  <c r="AB202" i="6"/>
  <c r="AF202" i="6"/>
  <c r="Y202" i="6"/>
  <c r="AC202" i="6"/>
  <c r="AG202" i="6"/>
  <c r="V202" i="6"/>
  <c r="Z202" i="6"/>
  <c r="AD202" i="6"/>
  <c r="AH202" i="6"/>
  <c r="AE202" i="6"/>
  <c r="W202" i="6"/>
  <c r="AA202" i="6"/>
  <c r="X198" i="6"/>
  <c r="AB198" i="6"/>
  <c r="AF198" i="6"/>
  <c r="Y198" i="6"/>
  <c r="AC198" i="6"/>
  <c r="AG198" i="6"/>
  <c r="V198" i="6"/>
  <c r="Z198" i="6"/>
  <c r="AD198" i="6"/>
  <c r="AH198" i="6"/>
  <c r="W198" i="6"/>
  <c r="AA198" i="6"/>
  <c r="AE198" i="6"/>
  <c r="X194" i="6"/>
  <c r="AB194" i="6"/>
  <c r="AF194" i="6"/>
  <c r="Y194" i="6"/>
  <c r="AC194" i="6"/>
  <c r="AG194" i="6"/>
  <c r="V194" i="6"/>
  <c r="Z194" i="6"/>
  <c r="AD194" i="6"/>
  <c r="AH194" i="6"/>
  <c r="W194" i="6"/>
  <c r="AA194" i="6"/>
  <c r="AE194" i="6"/>
  <c r="X190" i="6"/>
  <c r="AB190" i="6"/>
  <c r="AF190" i="6"/>
  <c r="Y190" i="6"/>
  <c r="AC190" i="6"/>
  <c r="AG190" i="6"/>
  <c r="V190" i="6"/>
  <c r="Z190" i="6"/>
  <c r="AD190" i="6"/>
  <c r="AH190" i="6"/>
  <c r="AA190" i="6"/>
  <c r="AE190" i="6"/>
  <c r="W190" i="6"/>
  <c r="X186" i="6"/>
  <c r="AB186" i="6"/>
  <c r="AF186" i="6"/>
  <c r="Y186" i="6"/>
  <c r="AC186" i="6"/>
  <c r="AG186" i="6"/>
  <c r="V186" i="6"/>
  <c r="Z186" i="6"/>
  <c r="AD186" i="6"/>
  <c r="AH186" i="6"/>
  <c r="AE186" i="6"/>
  <c r="W186" i="6"/>
  <c r="AA186" i="6"/>
  <c r="X182" i="6"/>
  <c r="AB182" i="6"/>
  <c r="AF182" i="6"/>
  <c r="Y182" i="6"/>
  <c r="AC182" i="6"/>
  <c r="AG182" i="6"/>
  <c r="V182" i="6"/>
  <c r="Z182" i="6"/>
  <c r="AD182" i="6"/>
  <c r="AH182" i="6"/>
  <c r="W182" i="6"/>
  <c r="AA182" i="6"/>
  <c r="AE182" i="6"/>
  <c r="X178" i="6"/>
  <c r="AB178" i="6"/>
  <c r="AF178" i="6"/>
  <c r="Y178" i="6"/>
  <c r="AC178" i="6"/>
  <c r="AG178" i="6"/>
  <c r="V178" i="6"/>
  <c r="Z178" i="6"/>
  <c r="AD178" i="6"/>
  <c r="AH178" i="6"/>
  <c r="W178" i="6"/>
  <c r="AA178" i="6"/>
  <c r="AE178" i="6"/>
  <c r="X174" i="6"/>
  <c r="AB174" i="6"/>
  <c r="AF174" i="6"/>
  <c r="Y174" i="6"/>
  <c r="AC174" i="6"/>
  <c r="AG174" i="6"/>
  <c r="V174" i="6"/>
  <c r="Z174" i="6"/>
  <c r="AD174" i="6"/>
  <c r="AH174" i="6"/>
  <c r="AA174" i="6"/>
  <c r="AE174" i="6"/>
  <c r="W174" i="6"/>
  <c r="X170" i="6"/>
  <c r="AB170" i="6"/>
  <c r="AF170" i="6"/>
  <c r="Y170" i="6"/>
  <c r="AC170" i="6"/>
  <c r="AG170" i="6"/>
  <c r="V170" i="6"/>
  <c r="Z170" i="6"/>
  <c r="AD170" i="6"/>
  <c r="AH170" i="6"/>
  <c r="AE170" i="6"/>
  <c r="W170" i="6"/>
  <c r="AA170" i="6"/>
  <c r="G166" i="6"/>
  <c r="P166" i="6"/>
  <c r="L166" i="6"/>
  <c r="H166" i="6"/>
  <c r="P1230" i="6"/>
  <c r="L1230" i="6"/>
  <c r="H1230" i="6"/>
  <c r="Q1229" i="6"/>
  <c r="M1229" i="6"/>
  <c r="I1229" i="6"/>
  <c r="R1228" i="6"/>
  <c r="N1228" i="6"/>
  <c r="J1228" i="6"/>
  <c r="S1227" i="6"/>
  <c r="O1227" i="6"/>
  <c r="K1227" i="6"/>
  <c r="G1227" i="6"/>
  <c r="P1226" i="6"/>
  <c r="L1226" i="6"/>
  <c r="H1226" i="6"/>
  <c r="Q1225" i="6"/>
  <c r="M1225" i="6"/>
  <c r="I1225" i="6"/>
  <c r="R1224" i="6"/>
  <c r="N1224" i="6"/>
  <c r="J1224" i="6"/>
  <c r="S1223" i="6"/>
  <c r="O1223" i="6"/>
  <c r="K1223" i="6"/>
  <c r="G1223" i="6"/>
  <c r="P1222" i="6"/>
  <c r="L1222" i="6"/>
  <c r="H1222" i="6"/>
  <c r="Q1221" i="6"/>
  <c r="M1221" i="6"/>
  <c r="I1221" i="6"/>
  <c r="R1220" i="6"/>
  <c r="N1220" i="6"/>
  <c r="J1220" i="6"/>
  <c r="S1219" i="6"/>
  <c r="O1219" i="6"/>
  <c r="K1219" i="6"/>
  <c r="G1219" i="6"/>
  <c r="P1218" i="6"/>
  <c r="L1218" i="6"/>
  <c r="H1218" i="6"/>
  <c r="Q1217" i="6"/>
  <c r="M1217" i="6"/>
  <c r="I1217" i="6"/>
  <c r="R1216" i="6"/>
  <c r="N1216" i="6"/>
  <c r="J1216" i="6"/>
  <c r="S1215" i="6"/>
  <c r="O1215" i="6"/>
  <c r="K1215" i="6"/>
  <c r="G1215" i="6"/>
  <c r="P1214" i="6"/>
  <c r="L1214" i="6"/>
  <c r="H1214" i="6"/>
  <c r="Q1213" i="6"/>
  <c r="M1213" i="6"/>
  <c r="I1213" i="6"/>
  <c r="R1212" i="6"/>
  <c r="N1212" i="6"/>
  <c r="J1212" i="6"/>
  <c r="S1211" i="6"/>
  <c r="O1211" i="6"/>
  <c r="K1211" i="6"/>
  <c r="G1211" i="6"/>
  <c r="P1210" i="6"/>
  <c r="L1210" i="6"/>
  <c r="H1210" i="6"/>
  <c r="Q1209" i="6"/>
  <c r="M1209" i="6"/>
  <c r="I1209" i="6"/>
  <c r="R1208" i="6"/>
  <c r="N1208" i="6"/>
  <c r="J1208" i="6"/>
  <c r="S1207" i="6"/>
  <c r="O1207" i="6"/>
  <c r="K1207" i="6"/>
  <c r="G1207" i="6"/>
  <c r="P1206" i="6"/>
  <c r="L1206" i="6"/>
  <c r="H1206" i="6"/>
  <c r="Q1205" i="6"/>
  <c r="M1205" i="6"/>
  <c r="I1205" i="6"/>
  <c r="R1204" i="6"/>
  <c r="N1204" i="6"/>
  <c r="J1204" i="6"/>
  <c r="S1203" i="6"/>
  <c r="O1203" i="6"/>
  <c r="K1203" i="6"/>
  <c r="G1203" i="6"/>
  <c r="P1202" i="6"/>
  <c r="L1202" i="6"/>
  <c r="H1202" i="6"/>
  <c r="Q1201" i="6"/>
  <c r="M1201" i="6"/>
  <c r="I1201" i="6"/>
  <c r="R1200" i="6"/>
  <c r="N1200" i="6"/>
  <c r="J1200" i="6"/>
  <c r="S1199" i="6"/>
  <c r="O1199" i="6"/>
  <c r="K1199" i="6"/>
  <c r="G1199" i="6"/>
  <c r="P1198" i="6"/>
  <c r="L1198" i="6"/>
  <c r="H1198" i="6"/>
  <c r="Q1197" i="6"/>
  <c r="M1197" i="6"/>
  <c r="I1197" i="6"/>
  <c r="R1196" i="6"/>
  <c r="N1196" i="6"/>
  <c r="J1196" i="6"/>
  <c r="S1195" i="6"/>
  <c r="O1195" i="6"/>
  <c r="K1195" i="6"/>
  <c r="G1195" i="6"/>
  <c r="P1194" i="6"/>
  <c r="L1194" i="6"/>
  <c r="H1194" i="6"/>
  <c r="Q1193" i="6"/>
  <c r="M1193" i="6"/>
  <c r="I1193" i="6"/>
  <c r="R1192" i="6"/>
  <c r="N1192" i="6"/>
  <c r="J1192" i="6"/>
  <c r="S1191" i="6"/>
  <c r="O1191" i="6"/>
  <c r="K1191" i="6"/>
  <c r="G1191" i="6"/>
  <c r="P1190" i="6"/>
  <c r="L1190" i="6"/>
  <c r="H1190" i="6"/>
  <c r="Q1189" i="6"/>
  <c r="M1189" i="6"/>
  <c r="I1189" i="6"/>
  <c r="R1188" i="6"/>
  <c r="N1188" i="6"/>
  <c r="J1188" i="6"/>
  <c r="S1187" i="6"/>
  <c r="O1187" i="6"/>
  <c r="K1187" i="6"/>
  <c r="G1187" i="6"/>
  <c r="P1186" i="6"/>
  <c r="L1186" i="6"/>
  <c r="H1186" i="6"/>
  <c r="Q1185" i="6"/>
  <c r="M1185" i="6"/>
  <c r="I1185" i="6"/>
  <c r="R1184" i="6"/>
  <c r="N1184" i="6"/>
  <c r="J1184" i="6"/>
  <c r="S1183" i="6"/>
  <c r="O1183" i="6"/>
  <c r="K1183" i="6"/>
  <c r="G1183" i="6"/>
  <c r="P1182" i="6"/>
  <c r="L1182" i="6"/>
  <c r="H1182" i="6"/>
  <c r="Q1181" i="6"/>
  <c r="M1181" i="6"/>
  <c r="I1181" i="6"/>
  <c r="R1180" i="6"/>
  <c r="N1180" i="6"/>
  <c r="J1180" i="6"/>
  <c r="S1179" i="6"/>
  <c r="O1179" i="6"/>
  <c r="K1179" i="6"/>
  <c r="G1179" i="6"/>
  <c r="P1178" i="6"/>
  <c r="L1178" i="6"/>
  <c r="H1178" i="6"/>
  <c r="Q1177" i="6"/>
  <c r="M1177" i="6"/>
  <c r="I1177" i="6"/>
  <c r="R1176" i="6"/>
  <c r="N1176" i="6"/>
  <c r="J1176" i="6"/>
  <c r="S1175" i="6"/>
  <c r="O1175" i="6"/>
  <c r="K1175" i="6"/>
  <c r="G1175" i="6"/>
  <c r="P1174" i="6"/>
  <c r="L1174" i="6"/>
  <c r="H1174" i="6"/>
  <c r="Q1173" i="6"/>
  <c r="M1173" i="6"/>
  <c r="I1173" i="6"/>
  <c r="R1172" i="6"/>
  <c r="N1172" i="6"/>
  <c r="J1172" i="6"/>
  <c r="S1171" i="6"/>
  <c r="O1171" i="6"/>
  <c r="K1171" i="6"/>
  <c r="G1171" i="6"/>
  <c r="P1170" i="6"/>
  <c r="L1170" i="6"/>
  <c r="H1170" i="6"/>
  <c r="Q1169" i="6"/>
  <c r="M1169" i="6"/>
  <c r="I1169" i="6"/>
  <c r="R1168" i="6"/>
  <c r="N1168" i="6"/>
  <c r="J1168" i="6"/>
  <c r="S1167" i="6"/>
  <c r="O1167" i="6"/>
  <c r="K1167" i="6"/>
  <c r="G1167" i="6"/>
  <c r="P1166" i="6"/>
  <c r="L1166" i="6"/>
  <c r="H1166" i="6"/>
  <c r="Q1165" i="6"/>
  <c r="M1165" i="6"/>
  <c r="I1165" i="6"/>
  <c r="R1164" i="6"/>
  <c r="N1164" i="6"/>
  <c r="J1164" i="6"/>
  <c r="S1163" i="6"/>
  <c r="O1163" i="6"/>
  <c r="K1163" i="6"/>
  <c r="G1163" i="6"/>
  <c r="P1162" i="6"/>
  <c r="L1162" i="6"/>
  <c r="H1162" i="6"/>
  <c r="Q1161" i="6"/>
  <c r="M1161" i="6"/>
  <c r="I1161" i="6"/>
  <c r="R1160" i="6"/>
  <c r="N1160" i="6"/>
  <c r="J1160" i="6"/>
  <c r="S1159" i="6"/>
  <c r="O1159" i="6"/>
  <c r="K1159" i="6"/>
  <c r="G1159" i="6"/>
  <c r="P1158" i="6"/>
  <c r="L1158" i="6"/>
  <c r="H1158" i="6"/>
  <c r="Q1157" i="6"/>
  <c r="M1157" i="6"/>
  <c r="I1157" i="6"/>
  <c r="R1156" i="6"/>
  <c r="N1156" i="6"/>
  <c r="J1156" i="6"/>
  <c r="S1155" i="6"/>
  <c r="O1155" i="6"/>
  <c r="K1155" i="6"/>
  <c r="G1155" i="6"/>
  <c r="P1154" i="6"/>
  <c r="L1154" i="6"/>
  <c r="H1154" i="6"/>
  <c r="Q1153" i="6"/>
  <c r="M1153" i="6"/>
  <c r="I1153" i="6"/>
  <c r="R1152" i="6"/>
  <c r="N1152" i="6"/>
  <c r="J1152" i="6"/>
  <c r="S1151" i="6"/>
  <c r="O1151" i="6"/>
  <c r="K1151" i="6"/>
  <c r="G1151" i="6"/>
  <c r="P1150" i="6"/>
  <c r="L1150" i="6"/>
  <c r="H1150" i="6"/>
  <c r="Q1149" i="6"/>
  <c r="M1149" i="6"/>
  <c r="I1149" i="6"/>
  <c r="R1148" i="6"/>
  <c r="N1148" i="6"/>
  <c r="J1148" i="6"/>
  <c r="S1147" i="6"/>
  <c r="O1147" i="6"/>
  <c r="K1147" i="6"/>
  <c r="G1147" i="6"/>
  <c r="P1146" i="6"/>
  <c r="L1146" i="6"/>
  <c r="H1146" i="6"/>
  <c r="Q1145" i="6"/>
  <c r="M1145" i="6"/>
  <c r="I1145" i="6"/>
  <c r="R1144" i="6"/>
  <c r="N1144" i="6"/>
  <c r="J1144" i="6"/>
  <c r="S1143" i="6"/>
  <c r="O1143" i="6"/>
  <c r="K1143" i="6"/>
  <c r="G1143" i="6"/>
  <c r="P1142" i="6"/>
  <c r="L1142" i="6"/>
  <c r="H1142" i="6"/>
  <c r="Q1141" i="6"/>
  <c r="M1141" i="6"/>
  <c r="I1141" i="6"/>
  <c r="R1140" i="6"/>
  <c r="N1140" i="6"/>
  <c r="J1140" i="6"/>
  <c r="S1139" i="6"/>
  <c r="O1139" i="6"/>
  <c r="K1139" i="6"/>
  <c r="G1139" i="6"/>
  <c r="P1138" i="6"/>
  <c r="L1138" i="6"/>
  <c r="H1138" i="6"/>
  <c r="Q1137" i="6"/>
  <c r="M1137" i="6"/>
  <c r="I1137" i="6"/>
  <c r="R1136" i="6"/>
  <c r="N1136" i="6"/>
  <c r="J1136" i="6"/>
  <c r="S1135" i="6"/>
  <c r="O1135" i="6"/>
  <c r="K1135" i="6"/>
  <c r="G1135" i="6"/>
  <c r="P1134" i="6"/>
  <c r="L1134" i="6"/>
  <c r="H1134" i="6"/>
  <c r="Q1133" i="6"/>
  <c r="M1133" i="6"/>
  <c r="I1133" i="6"/>
  <c r="R1132" i="6"/>
  <c r="N1132" i="6"/>
  <c r="J1132" i="6"/>
  <c r="S1131" i="6"/>
  <c r="O1131" i="6"/>
  <c r="K1131" i="6"/>
  <c r="G1131" i="6"/>
  <c r="P1130" i="6"/>
  <c r="L1130" i="6"/>
  <c r="H1130" i="6"/>
  <c r="Q1129" i="6"/>
  <c r="M1129" i="6"/>
  <c r="I1129" i="6"/>
  <c r="R1128" i="6"/>
  <c r="N1128" i="6"/>
  <c r="J1128" i="6"/>
  <c r="S1127" i="6"/>
  <c r="O1127" i="6"/>
  <c r="K1127" i="6"/>
  <c r="G1127" i="6"/>
  <c r="P1126" i="6"/>
  <c r="L1126" i="6"/>
  <c r="H1126" i="6"/>
  <c r="Q1125" i="6"/>
  <c r="M1125" i="6"/>
  <c r="I1125" i="6"/>
  <c r="R1124" i="6"/>
  <c r="N1124" i="6"/>
  <c r="J1124" i="6"/>
  <c r="S1123" i="6"/>
  <c r="O1123" i="6"/>
  <c r="K1123" i="6"/>
  <c r="G1123" i="6"/>
  <c r="P1122" i="6"/>
  <c r="L1122" i="6"/>
  <c r="H1122" i="6"/>
  <c r="Q1121" i="6"/>
  <c r="M1121" i="6"/>
  <c r="I1121" i="6"/>
  <c r="R1120" i="6"/>
  <c r="N1120" i="6"/>
  <c r="J1120" i="6"/>
  <c r="S1119" i="6"/>
  <c r="O1119" i="6"/>
  <c r="K1119" i="6"/>
  <c r="G1119" i="6"/>
  <c r="P1118" i="6"/>
  <c r="L1118" i="6"/>
  <c r="H1118" i="6"/>
  <c r="Q1117" i="6"/>
  <c r="M1117" i="6"/>
  <c r="I1117" i="6"/>
  <c r="R1116" i="6"/>
  <c r="N1116" i="6"/>
  <c r="J1116" i="6"/>
  <c r="S1115" i="6"/>
  <c r="K1115" i="6"/>
  <c r="P1114" i="6"/>
  <c r="H1114" i="6"/>
  <c r="M1113" i="6"/>
  <c r="R1112" i="6"/>
  <c r="J1112" i="6"/>
  <c r="O1111" i="6"/>
  <c r="L1110" i="6"/>
  <c r="I1109" i="6"/>
  <c r="S1107" i="6"/>
  <c r="P1106" i="6"/>
  <c r="M1105" i="6"/>
  <c r="J1104" i="6"/>
  <c r="G1103" i="6"/>
  <c r="Q1101" i="6"/>
  <c r="N1100" i="6"/>
  <c r="K1099" i="6"/>
  <c r="H1098" i="6"/>
  <c r="R1096" i="6"/>
  <c r="O1095" i="6"/>
  <c r="L1094" i="6"/>
  <c r="I1093" i="6"/>
  <c r="S1091" i="6"/>
  <c r="P1090" i="6"/>
  <c r="M1089" i="6"/>
  <c r="J1088" i="6"/>
  <c r="G1087" i="6"/>
  <c r="Q1085" i="6"/>
  <c r="N1084" i="6"/>
  <c r="K1083" i="6"/>
  <c r="H1108" i="6"/>
  <c r="L1108" i="6"/>
  <c r="P1108" i="6"/>
  <c r="I1108" i="6"/>
  <c r="M1108" i="6"/>
  <c r="Q1108" i="6"/>
  <c r="G1108" i="6"/>
  <c r="K1108" i="6"/>
  <c r="O1108" i="6"/>
  <c r="S1108" i="6"/>
  <c r="H1092" i="6"/>
  <c r="L1092" i="6"/>
  <c r="P1092" i="6"/>
  <c r="I1092" i="6"/>
  <c r="M1092" i="6"/>
  <c r="Q1092" i="6"/>
  <c r="G1092" i="6"/>
  <c r="K1092" i="6"/>
  <c r="O1092" i="6"/>
  <c r="S1092" i="6"/>
  <c r="H1076" i="6"/>
  <c r="L1076" i="6"/>
  <c r="P1076" i="6"/>
  <c r="I1076" i="6"/>
  <c r="M1076" i="6"/>
  <c r="Q1076" i="6"/>
  <c r="J1076" i="6"/>
  <c r="N1076" i="6"/>
  <c r="R1076" i="6"/>
  <c r="G1076" i="6"/>
  <c r="K1076" i="6"/>
  <c r="O1076" i="6"/>
  <c r="S1076" i="6"/>
  <c r="H1060" i="6"/>
  <c r="L1060" i="6"/>
  <c r="P1060" i="6"/>
  <c r="I1060" i="6"/>
  <c r="M1060" i="6"/>
  <c r="Q1060" i="6"/>
  <c r="J1060" i="6"/>
  <c r="N1060" i="6"/>
  <c r="R1060" i="6"/>
  <c r="G1060" i="6"/>
  <c r="K1060" i="6"/>
  <c r="O1060" i="6"/>
  <c r="S1060" i="6"/>
  <c r="H956" i="6"/>
  <c r="L956" i="6"/>
  <c r="P956" i="6"/>
  <c r="I956" i="6"/>
  <c r="M956" i="6"/>
  <c r="Q956" i="6"/>
  <c r="J956" i="6"/>
  <c r="N956" i="6"/>
  <c r="R956" i="6"/>
  <c r="G956" i="6"/>
  <c r="K956" i="6"/>
  <c r="O956" i="6"/>
  <c r="S956" i="6"/>
  <c r="H940" i="6"/>
  <c r="L940" i="6"/>
  <c r="P940" i="6"/>
  <c r="I940" i="6"/>
  <c r="M940" i="6"/>
  <c r="Q940" i="6"/>
  <c r="J940" i="6"/>
  <c r="N940" i="6"/>
  <c r="R940" i="6"/>
  <c r="G940" i="6"/>
  <c r="K940" i="6"/>
  <c r="O940" i="6"/>
  <c r="S940" i="6"/>
  <c r="H928" i="6"/>
  <c r="L928" i="6"/>
  <c r="P928" i="6"/>
  <c r="I928" i="6"/>
  <c r="M928" i="6"/>
  <c r="Q928" i="6"/>
  <c r="J928" i="6"/>
  <c r="N928" i="6"/>
  <c r="R928" i="6"/>
  <c r="G928" i="6"/>
  <c r="K928" i="6"/>
  <c r="O928" i="6"/>
  <c r="S928" i="6"/>
  <c r="H912" i="6"/>
  <c r="L912" i="6"/>
  <c r="P912" i="6"/>
  <c r="I912" i="6"/>
  <c r="M912" i="6"/>
  <c r="Q912" i="6"/>
  <c r="J912" i="6"/>
  <c r="N912" i="6"/>
  <c r="R912" i="6"/>
  <c r="G912" i="6"/>
  <c r="K912" i="6"/>
  <c r="O912" i="6"/>
  <c r="S912" i="6"/>
  <c r="H904" i="6"/>
  <c r="L904" i="6"/>
  <c r="P904" i="6"/>
  <c r="I904" i="6"/>
  <c r="M904" i="6"/>
  <c r="Q904" i="6"/>
  <c r="J904" i="6"/>
  <c r="N904" i="6"/>
  <c r="R904" i="6"/>
  <c r="G904" i="6"/>
  <c r="K904" i="6"/>
  <c r="O904" i="6"/>
  <c r="S904" i="6"/>
  <c r="H892" i="6"/>
  <c r="L892" i="6"/>
  <c r="P892" i="6"/>
  <c r="I892" i="6"/>
  <c r="M892" i="6"/>
  <c r="Q892" i="6"/>
  <c r="J892" i="6"/>
  <c r="N892" i="6"/>
  <c r="R892" i="6"/>
  <c r="G892" i="6"/>
  <c r="K892" i="6"/>
  <c r="O892" i="6"/>
  <c r="S892" i="6"/>
  <c r="H880" i="6"/>
  <c r="L880" i="6"/>
  <c r="P880" i="6"/>
  <c r="I880" i="6"/>
  <c r="M880" i="6"/>
  <c r="Q880" i="6"/>
  <c r="J880" i="6"/>
  <c r="N880" i="6"/>
  <c r="R880" i="6"/>
  <c r="G880" i="6"/>
  <c r="K880" i="6"/>
  <c r="O880" i="6"/>
  <c r="S880" i="6"/>
  <c r="H872" i="6"/>
  <c r="L872" i="6"/>
  <c r="P872" i="6"/>
  <c r="I872" i="6"/>
  <c r="M872" i="6"/>
  <c r="Q872" i="6"/>
  <c r="J872" i="6"/>
  <c r="N872" i="6"/>
  <c r="R872" i="6"/>
  <c r="G872" i="6"/>
  <c r="K872" i="6"/>
  <c r="O872" i="6"/>
  <c r="S872" i="6"/>
  <c r="H864" i="6"/>
  <c r="L864" i="6"/>
  <c r="P864" i="6"/>
  <c r="I864" i="6"/>
  <c r="M864" i="6"/>
  <c r="Q864" i="6"/>
  <c r="J864" i="6"/>
  <c r="N864" i="6"/>
  <c r="R864" i="6"/>
  <c r="G864" i="6"/>
  <c r="K864" i="6"/>
  <c r="O864" i="6"/>
  <c r="S864" i="6"/>
  <c r="H856" i="6"/>
  <c r="L856" i="6"/>
  <c r="P856" i="6"/>
  <c r="I856" i="6"/>
  <c r="M856" i="6"/>
  <c r="Q856" i="6"/>
  <c r="J856" i="6"/>
  <c r="N856" i="6"/>
  <c r="R856" i="6"/>
  <c r="G856" i="6"/>
  <c r="K856" i="6"/>
  <c r="O856" i="6"/>
  <c r="S856" i="6"/>
  <c r="H848" i="6"/>
  <c r="L848" i="6"/>
  <c r="P848" i="6"/>
  <c r="I848" i="6"/>
  <c r="M848" i="6"/>
  <c r="Q848" i="6"/>
  <c r="J848" i="6"/>
  <c r="N848" i="6"/>
  <c r="R848" i="6"/>
  <c r="G848" i="6"/>
  <c r="K848" i="6"/>
  <c r="O848" i="6"/>
  <c r="S848" i="6"/>
  <c r="H840" i="6"/>
  <c r="L840" i="6"/>
  <c r="P840" i="6"/>
  <c r="I840" i="6"/>
  <c r="M840" i="6"/>
  <c r="Q840" i="6"/>
  <c r="J840" i="6"/>
  <c r="N840" i="6"/>
  <c r="R840" i="6"/>
  <c r="G840" i="6"/>
  <c r="K840" i="6"/>
  <c r="O840" i="6"/>
  <c r="S840" i="6"/>
  <c r="H832" i="6"/>
  <c r="L832" i="6"/>
  <c r="P832" i="6"/>
  <c r="I832" i="6"/>
  <c r="M832" i="6"/>
  <c r="Q832" i="6"/>
  <c r="J832" i="6"/>
  <c r="N832" i="6"/>
  <c r="R832" i="6"/>
  <c r="G832" i="6"/>
  <c r="K832" i="6"/>
  <c r="O832" i="6"/>
  <c r="S832" i="6"/>
  <c r="H824" i="6"/>
  <c r="L824" i="6"/>
  <c r="P824" i="6"/>
  <c r="I824" i="6"/>
  <c r="M824" i="6"/>
  <c r="Q824" i="6"/>
  <c r="J824" i="6"/>
  <c r="N824" i="6"/>
  <c r="R824" i="6"/>
  <c r="G824" i="6"/>
  <c r="K824" i="6"/>
  <c r="O824" i="6"/>
  <c r="S824" i="6"/>
  <c r="H816" i="6"/>
  <c r="L816" i="6"/>
  <c r="P816" i="6"/>
  <c r="I816" i="6"/>
  <c r="M816" i="6"/>
  <c r="Q816" i="6"/>
  <c r="J816" i="6"/>
  <c r="N816" i="6"/>
  <c r="R816" i="6"/>
  <c r="G816" i="6"/>
  <c r="K816" i="6"/>
  <c r="O816" i="6"/>
  <c r="S816" i="6"/>
  <c r="H808" i="6"/>
  <c r="L808" i="6"/>
  <c r="P808" i="6"/>
  <c r="I808" i="6"/>
  <c r="M808" i="6"/>
  <c r="Q808" i="6"/>
  <c r="J808" i="6"/>
  <c r="N808" i="6"/>
  <c r="R808" i="6"/>
  <c r="G808" i="6"/>
  <c r="K808" i="6"/>
  <c r="O808" i="6"/>
  <c r="S808" i="6"/>
  <c r="H800" i="6"/>
  <c r="L800" i="6"/>
  <c r="P800" i="6"/>
  <c r="I800" i="6"/>
  <c r="M800" i="6"/>
  <c r="Q800" i="6"/>
  <c r="J800" i="6"/>
  <c r="N800" i="6"/>
  <c r="R800" i="6"/>
  <c r="G800" i="6"/>
  <c r="K800" i="6"/>
  <c r="O800" i="6"/>
  <c r="S800" i="6"/>
  <c r="H792" i="6"/>
  <c r="L792" i="6"/>
  <c r="P792" i="6"/>
  <c r="I792" i="6"/>
  <c r="M792" i="6"/>
  <c r="Q792" i="6"/>
  <c r="J792" i="6"/>
  <c r="N792" i="6"/>
  <c r="R792" i="6"/>
  <c r="G792" i="6"/>
  <c r="K792" i="6"/>
  <c r="O792" i="6"/>
  <c r="S792" i="6"/>
  <c r="H784" i="6"/>
  <c r="L784" i="6"/>
  <c r="P784" i="6"/>
  <c r="I784" i="6"/>
  <c r="M784" i="6"/>
  <c r="Q784" i="6"/>
  <c r="J784" i="6"/>
  <c r="N784" i="6"/>
  <c r="R784" i="6"/>
  <c r="G784" i="6"/>
  <c r="K784" i="6"/>
  <c r="O784" i="6"/>
  <c r="S784" i="6"/>
  <c r="H776" i="6"/>
  <c r="L776" i="6"/>
  <c r="P776" i="6"/>
  <c r="I776" i="6"/>
  <c r="M776" i="6"/>
  <c r="Q776" i="6"/>
  <c r="J776" i="6"/>
  <c r="N776" i="6"/>
  <c r="R776" i="6"/>
  <c r="G776" i="6"/>
  <c r="K776" i="6"/>
  <c r="O776" i="6"/>
  <c r="S776" i="6"/>
  <c r="H764" i="6"/>
  <c r="L764" i="6"/>
  <c r="P764" i="6"/>
  <c r="I764" i="6"/>
  <c r="M764" i="6"/>
  <c r="Q764" i="6"/>
  <c r="J764" i="6"/>
  <c r="N764" i="6"/>
  <c r="R764" i="6"/>
  <c r="G764" i="6"/>
  <c r="K764" i="6"/>
  <c r="O764" i="6"/>
  <c r="S764" i="6"/>
  <c r="H756" i="6"/>
  <c r="L756" i="6"/>
  <c r="P756" i="6"/>
  <c r="I756" i="6"/>
  <c r="M756" i="6"/>
  <c r="Q756" i="6"/>
  <c r="J756" i="6"/>
  <c r="N756" i="6"/>
  <c r="R756" i="6"/>
  <c r="G756" i="6"/>
  <c r="K756" i="6"/>
  <c r="O756" i="6"/>
  <c r="S756" i="6"/>
  <c r="H748" i="6"/>
  <c r="L748" i="6"/>
  <c r="P748" i="6"/>
  <c r="I748" i="6"/>
  <c r="M748" i="6"/>
  <c r="Q748" i="6"/>
  <c r="J748" i="6"/>
  <c r="N748" i="6"/>
  <c r="R748" i="6"/>
  <c r="G748" i="6"/>
  <c r="K748" i="6"/>
  <c r="O748" i="6"/>
  <c r="S748" i="6"/>
  <c r="H740" i="6"/>
  <c r="L740" i="6"/>
  <c r="P740" i="6"/>
  <c r="I740" i="6"/>
  <c r="M740" i="6"/>
  <c r="Q740" i="6"/>
  <c r="J740" i="6"/>
  <c r="N740" i="6"/>
  <c r="R740" i="6"/>
  <c r="G740" i="6"/>
  <c r="K740" i="6"/>
  <c r="O740" i="6"/>
  <c r="S740" i="6"/>
  <c r="H732" i="6"/>
  <c r="L732" i="6"/>
  <c r="P732" i="6"/>
  <c r="I732" i="6"/>
  <c r="M732" i="6"/>
  <c r="Q732" i="6"/>
  <c r="J732" i="6"/>
  <c r="N732" i="6"/>
  <c r="R732" i="6"/>
  <c r="G732" i="6"/>
  <c r="K732" i="6"/>
  <c r="O732" i="6"/>
  <c r="S732" i="6"/>
  <c r="H708" i="6"/>
  <c r="L708" i="6"/>
  <c r="P708" i="6"/>
  <c r="I708" i="6"/>
  <c r="M708" i="6"/>
  <c r="Q708" i="6"/>
  <c r="J708" i="6"/>
  <c r="N708" i="6"/>
  <c r="R708" i="6"/>
  <c r="G708" i="6"/>
  <c r="K708" i="6"/>
  <c r="O708" i="6"/>
  <c r="S708" i="6"/>
  <c r="H700" i="6"/>
  <c r="L700" i="6"/>
  <c r="P700" i="6"/>
  <c r="I700" i="6"/>
  <c r="M700" i="6"/>
  <c r="Q700" i="6"/>
  <c r="J700" i="6"/>
  <c r="N700" i="6"/>
  <c r="R700" i="6"/>
  <c r="G700" i="6"/>
  <c r="K700" i="6"/>
  <c r="O700" i="6"/>
  <c r="S700" i="6"/>
  <c r="H692" i="6"/>
  <c r="L692" i="6"/>
  <c r="P692" i="6"/>
  <c r="I692" i="6"/>
  <c r="M692" i="6"/>
  <c r="Q692" i="6"/>
  <c r="J692" i="6"/>
  <c r="N692" i="6"/>
  <c r="R692" i="6"/>
  <c r="G692" i="6"/>
  <c r="K692" i="6"/>
  <c r="O692" i="6"/>
  <c r="S692" i="6"/>
  <c r="H684" i="6"/>
  <c r="L684" i="6"/>
  <c r="P684" i="6"/>
  <c r="I684" i="6"/>
  <c r="M684" i="6"/>
  <c r="Q684" i="6"/>
  <c r="J684" i="6"/>
  <c r="N684" i="6"/>
  <c r="R684" i="6"/>
  <c r="G684" i="6"/>
  <c r="K684" i="6"/>
  <c r="O684" i="6"/>
  <c r="S684" i="6"/>
  <c r="H676" i="6"/>
  <c r="L676" i="6"/>
  <c r="P676" i="6"/>
  <c r="I676" i="6"/>
  <c r="M676" i="6"/>
  <c r="Q676" i="6"/>
  <c r="J676" i="6"/>
  <c r="N676" i="6"/>
  <c r="R676" i="6"/>
  <c r="G676" i="6"/>
  <c r="K676" i="6"/>
  <c r="O676" i="6"/>
  <c r="S676" i="6"/>
  <c r="H668" i="6"/>
  <c r="L668" i="6"/>
  <c r="P668" i="6"/>
  <c r="I668" i="6"/>
  <c r="M668" i="6"/>
  <c r="Q668" i="6"/>
  <c r="J668" i="6"/>
  <c r="N668" i="6"/>
  <c r="R668" i="6"/>
  <c r="G668" i="6"/>
  <c r="K668" i="6"/>
  <c r="O668" i="6"/>
  <c r="S668" i="6"/>
  <c r="H660" i="6"/>
  <c r="L660" i="6"/>
  <c r="P660" i="6"/>
  <c r="I660" i="6"/>
  <c r="M660" i="6"/>
  <c r="Q660" i="6"/>
  <c r="J660" i="6"/>
  <c r="N660" i="6"/>
  <c r="R660" i="6"/>
  <c r="G660" i="6"/>
  <c r="K660" i="6"/>
  <c r="O660" i="6"/>
  <c r="S660" i="6"/>
  <c r="H652" i="6"/>
  <c r="L652" i="6"/>
  <c r="P652" i="6"/>
  <c r="I652" i="6"/>
  <c r="M652" i="6"/>
  <c r="Q652" i="6"/>
  <c r="J652" i="6"/>
  <c r="N652" i="6"/>
  <c r="R652" i="6"/>
  <c r="G652" i="6"/>
  <c r="K652" i="6"/>
  <c r="O652" i="6"/>
  <c r="S652" i="6"/>
  <c r="H644" i="6"/>
  <c r="L644" i="6"/>
  <c r="P644" i="6"/>
  <c r="I644" i="6"/>
  <c r="M644" i="6"/>
  <c r="Q644" i="6"/>
  <c r="J644" i="6"/>
  <c r="N644" i="6"/>
  <c r="R644" i="6"/>
  <c r="G644" i="6"/>
  <c r="K644" i="6"/>
  <c r="O644" i="6"/>
  <c r="S644" i="6"/>
  <c r="H636" i="6"/>
  <c r="L636" i="6"/>
  <c r="P636" i="6"/>
  <c r="I636" i="6"/>
  <c r="M636" i="6"/>
  <c r="Q636" i="6"/>
  <c r="J636" i="6"/>
  <c r="N636" i="6"/>
  <c r="R636" i="6"/>
  <c r="G636" i="6"/>
  <c r="K636" i="6"/>
  <c r="O636" i="6"/>
  <c r="S636" i="6"/>
  <c r="H628" i="6"/>
  <c r="L628" i="6"/>
  <c r="P628" i="6"/>
  <c r="I628" i="6"/>
  <c r="M628" i="6"/>
  <c r="Q628" i="6"/>
  <c r="J628" i="6"/>
  <c r="N628" i="6"/>
  <c r="R628" i="6"/>
  <c r="G628" i="6"/>
  <c r="K628" i="6"/>
  <c r="O628" i="6"/>
  <c r="S628" i="6"/>
  <c r="H620" i="6"/>
  <c r="L620" i="6"/>
  <c r="P620" i="6"/>
  <c r="I620" i="6"/>
  <c r="M620" i="6"/>
  <c r="Q620" i="6"/>
  <c r="J620" i="6"/>
  <c r="N620" i="6"/>
  <c r="R620" i="6"/>
  <c r="G620" i="6"/>
  <c r="K620" i="6"/>
  <c r="O620" i="6"/>
  <c r="S620" i="6"/>
  <c r="H612" i="6"/>
  <c r="L612" i="6"/>
  <c r="P612" i="6"/>
  <c r="I612" i="6"/>
  <c r="M612" i="6"/>
  <c r="Q612" i="6"/>
  <c r="J612" i="6"/>
  <c r="N612" i="6"/>
  <c r="R612" i="6"/>
  <c r="G612" i="6"/>
  <c r="K612" i="6"/>
  <c r="O612" i="6"/>
  <c r="S612" i="6"/>
  <c r="H604" i="6"/>
  <c r="L604" i="6"/>
  <c r="P604" i="6"/>
  <c r="I604" i="6"/>
  <c r="M604" i="6"/>
  <c r="Q604" i="6"/>
  <c r="J604" i="6"/>
  <c r="N604" i="6"/>
  <c r="R604" i="6"/>
  <c r="G604" i="6"/>
  <c r="K604" i="6"/>
  <c r="O604" i="6"/>
  <c r="S604" i="6"/>
  <c r="H592" i="6"/>
  <c r="L592" i="6"/>
  <c r="P592" i="6"/>
  <c r="I592" i="6"/>
  <c r="M592" i="6"/>
  <c r="Q592" i="6"/>
  <c r="J592" i="6"/>
  <c r="N592" i="6"/>
  <c r="R592" i="6"/>
  <c r="G592" i="6"/>
  <c r="K592" i="6"/>
  <c r="O592" i="6"/>
  <c r="S592" i="6"/>
  <c r="H584" i="6"/>
  <c r="L584" i="6"/>
  <c r="P584" i="6"/>
  <c r="I584" i="6"/>
  <c r="M584" i="6"/>
  <c r="Q584" i="6"/>
  <c r="J584" i="6"/>
  <c r="N584" i="6"/>
  <c r="R584" i="6"/>
  <c r="G584" i="6"/>
  <c r="K584" i="6"/>
  <c r="O584" i="6"/>
  <c r="S584" i="6"/>
  <c r="H576" i="6"/>
  <c r="L576" i="6"/>
  <c r="P576" i="6"/>
  <c r="I576" i="6"/>
  <c r="M576" i="6"/>
  <c r="Q576" i="6"/>
  <c r="J576" i="6"/>
  <c r="N576" i="6"/>
  <c r="R576" i="6"/>
  <c r="G576" i="6"/>
  <c r="K576" i="6"/>
  <c r="O576" i="6"/>
  <c r="S576" i="6"/>
  <c r="H572" i="6"/>
  <c r="L572" i="6"/>
  <c r="P572" i="6"/>
  <c r="I572" i="6"/>
  <c r="M572" i="6"/>
  <c r="Q572" i="6"/>
  <c r="J572" i="6"/>
  <c r="N572" i="6"/>
  <c r="R572" i="6"/>
  <c r="G572" i="6"/>
  <c r="K572" i="6"/>
  <c r="O572" i="6"/>
  <c r="S572" i="6"/>
  <c r="H564" i="6"/>
  <c r="L564" i="6"/>
  <c r="P564" i="6"/>
  <c r="I564" i="6"/>
  <c r="M564" i="6"/>
  <c r="Q564" i="6"/>
  <c r="J564" i="6"/>
  <c r="N564" i="6"/>
  <c r="R564" i="6"/>
  <c r="G564" i="6"/>
  <c r="K564" i="6"/>
  <c r="O564" i="6"/>
  <c r="S564" i="6"/>
  <c r="H556" i="6"/>
  <c r="L556" i="6"/>
  <c r="P556" i="6"/>
  <c r="I556" i="6"/>
  <c r="M556" i="6"/>
  <c r="Q556" i="6"/>
  <c r="J556" i="6"/>
  <c r="N556" i="6"/>
  <c r="R556" i="6"/>
  <c r="G556" i="6"/>
  <c r="K556" i="6"/>
  <c r="O556" i="6"/>
  <c r="S556" i="6"/>
  <c r="H548" i="6"/>
  <c r="L548" i="6"/>
  <c r="P548" i="6"/>
  <c r="I548" i="6"/>
  <c r="M548" i="6"/>
  <c r="Q548" i="6"/>
  <c r="J548" i="6"/>
  <c r="N548" i="6"/>
  <c r="R548" i="6"/>
  <c r="G548" i="6"/>
  <c r="K548" i="6"/>
  <c r="O548" i="6"/>
  <c r="S548" i="6"/>
  <c r="H540" i="6"/>
  <c r="L540" i="6"/>
  <c r="P540" i="6"/>
  <c r="I540" i="6"/>
  <c r="M540" i="6"/>
  <c r="Q540" i="6"/>
  <c r="J540" i="6"/>
  <c r="N540" i="6"/>
  <c r="R540" i="6"/>
  <c r="G540" i="6"/>
  <c r="K540" i="6"/>
  <c r="O540" i="6"/>
  <c r="S540" i="6"/>
  <c r="H528" i="6"/>
  <c r="L528" i="6"/>
  <c r="P528" i="6"/>
  <c r="I528" i="6"/>
  <c r="M528" i="6"/>
  <c r="Q528" i="6"/>
  <c r="J528" i="6"/>
  <c r="N528" i="6"/>
  <c r="R528" i="6"/>
  <c r="G528" i="6"/>
  <c r="K528" i="6"/>
  <c r="O528" i="6"/>
  <c r="S528" i="6"/>
  <c r="H520" i="6"/>
  <c r="L520" i="6"/>
  <c r="P520" i="6"/>
  <c r="I520" i="6"/>
  <c r="M520" i="6"/>
  <c r="Q520" i="6"/>
  <c r="J520" i="6"/>
  <c r="N520" i="6"/>
  <c r="R520" i="6"/>
  <c r="G520" i="6"/>
  <c r="K520" i="6"/>
  <c r="O520" i="6"/>
  <c r="S520" i="6"/>
  <c r="H512" i="6"/>
  <c r="L512" i="6"/>
  <c r="P512" i="6"/>
  <c r="I512" i="6"/>
  <c r="M512" i="6"/>
  <c r="Q512" i="6"/>
  <c r="J512" i="6"/>
  <c r="N512" i="6"/>
  <c r="R512" i="6"/>
  <c r="G512" i="6"/>
  <c r="K512" i="6"/>
  <c r="O512" i="6"/>
  <c r="S512" i="6"/>
  <c r="H504" i="6"/>
  <c r="L504" i="6"/>
  <c r="P504" i="6"/>
  <c r="I504" i="6"/>
  <c r="M504" i="6"/>
  <c r="Q504" i="6"/>
  <c r="J504" i="6"/>
  <c r="N504" i="6"/>
  <c r="R504" i="6"/>
  <c r="G504" i="6"/>
  <c r="K504" i="6"/>
  <c r="O504" i="6"/>
  <c r="S504" i="6"/>
  <c r="H496" i="6"/>
  <c r="L496" i="6"/>
  <c r="P496" i="6"/>
  <c r="I496" i="6"/>
  <c r="M496" i="6"/>
  <c r="Q496" i="6"/>
  <c r="J496" i="6"/>
  <c r="N496" i="6"/>
  <c r="R496" i="6"/>
  <c r="G496" i="6"/>
  <c r="K496" i="6"/>
  <c r="O496" i="6"/>
  <c r="S496" i="6"/>
  <c r="H468" i="6"/>
  <c r="L468" i="6"/>
  <c r="P468" i="6"/>
  <c r="I468" i="6"/>
  <c r="M468" i="6"/>
  <c r="Q468" i="6"/>
  <c r="J468" i="6"/>
  <c r="N468" i="6"/>
  <c r="R468" i="6"/>
  <c r="G468" i="6"/>
  <c r="K468" i="6"/>
  <c r="O468" i="6"/>
  <c r="S468" i="6"/>
  <c r="H464" i="6"/>
  <c r="L464" i="6"/>
  <c r="P464" i="6"/>
  <c r="I464" i="6"/>
  <c r="M464" i="6"/>
  <c r="Q464" i="6"/>
  <c r="J464" i="6"/>
  <c r="N464" i="6"/>
  <c r="R464" i="6"/>
  <c r="G464" i="6"/>
  <c r="K464" i="6"/>
  <c r="O464" i="6"/>
  <c r="S464" i="6"/>
  <c r="H460" i="6"/>
  <c r="L460" i="6"/>
  <c r="P460" i="6"/>
  <c r="I460" i="6"/>
  <c r="M460" i="6"/>
  <c r="Q460" i="6"/>
  <c r="J460" i="6"/>
  <c r="N460" i="6"/>
  <c r="R460" i="6"/>
  <c r="G460" i="6"/>
  <c r="K460" i="6"/>
  <c r="O460" i="6"/>
  <c r="S460" i="6"/>
  <c r="H456" i="6"/>
  <c r="L456" i="6"/>
  <c r="P456" i="6"/>
  <c r="I456" i="6"/>
  <c r="M456" i="6"/>
  <c r="Q456" i="6"/>
  <c r="J456" i="6"/>
  <c r="N456" i="6"/>
  <c r="R456" i="6"/>
  <c r="G456" i="6"/>
  <c r="K456" i="6"/>
  <c r="O456" i="6"/>
  <c r="S456" i="6"/>
  <c r="H452" i="6"/>
  <c r="L452" i="6"/>
  <c r="P452" i="6"/>
  <c r="I452" i="6"/>
  <c r="M452" i="6"/>
  <c r="Q452" i="6"/>
  <c r="J452" i="6"/>
  <c r="N452" i="6"/>
  <c r="R452" i="6"/>
  <c r="G452" i="6"/>
  <c r="K452" i="6"/>
  <c r="O452" i="6"/>
  <c r="S452" i="6"/>
  <c r="H448" i="6"/>
  <c r="L448" i="6"/>
  <c r="P448" i="6"/>
  <c r="I448" i="6"/>
  <c r="M448" i="6"/>
  <c r="Q448" i="6"/>
  <c r="J448" i="6"/>
  <c r="N448" i="6"/>
  <c r="R448" i="6"/>
  <c r="G448" i="6"/>
  <c r="K448" i="6"/>
  <c r="O448" i="6"/>
  <c r="S448" i="6"/>
  <c r="H444" i="6"/>
  <c r="L444" i="6"/>
  <c r="P444" i="6"/>
  <c r="I444" i="6"/>
  <c r="M444" i="6"/>
  <c r="Q444" i="6"/>
  <c r="J444" i="6"/>
  <c r="N444" i="6"/>
  <c r="R444" i="6"/>
  <c r="G444" i="6"/>
  <c r="K444" i="6"/>
  <c r="O444" i="6"/>
  <c r="S444" i="6"/>
  <c r="H440" i="6"/>
  <c r="L440" i="6"/>
  <c r="P440" i="6"/>
  <c r="I440" i="6"/>
  <c r="M440" i="6"/>
  <c r="Q440" i="6"/>
  <c r="J440" i="6"/>
  <c r="N440" i="6"/>
  <c r="R440" i="6"/>
  <c r="G440" i="6"/>
  <c r="K440" i="6"/>
  <c r="O440" i="6"/>
  <c r="S440" i="6"/>
  <c r="H436" i="6"/>
  <c r="L436" i="6"/>
  <c r="P436" i="6"/>
  <c r="I436" i="6"/>
  <c r="M436" i="6"/>
  <c r="Q436" i="6"/>
  <c r="J436" i="6"/>
  <c r="N436" i="6"/>
  <c r="R436" i="6"/>
  <c r="G436" i="6"/>
  <c r="K436" i="6"/>
  <c r="O436" i="6"/>
  <c r="S436" i="6"/>
  <c r="H432" i="6"/>
  <c r="L432" i="6"/>
  <c r="P432" i="6"/>
  <c r="I432" i="6"/>
  <c r="M432" i="6"/>
  <c r="Q432" i="6"/>
  <c r="J432" i="6"/>
  <c r="N432" i="6"/>
  <c r="R432" i="6"/>
  <c r="G432" i="6"/>
  <c r="K432" i="6"/>
  <c r="O432" i="6"/>
  <c r="S432" i="6"/>
  <c r="H428" i="6"/>
  <c r="L428" i="6"/>
  <c r="P428" i="6"/>
  <c r="I428" i="6"/>
  <c r="M428" i="6"/>
  <c r="Q428" i="6"/>
  <c r="J428" i="6"/>
  <c r="N428" i="6"/>
  <c r="R428" i="6"/>
  <c r="G428" i="6"/>
  <c r="K428" i="6"/>
  <c r="O428" i="6"/>
  <c r="S428" i="6"/>
  <c r="H424" i="6"/>
  <c r="L424" i="6"/>
  <c r="P424" i="6"/>
  <c r="I424" i="6"/>
  <c r="M424" i="6"/>
  <c r="Q424" i="6"/>
  <c r="J424" i="6"/>
  <c r="N424" i="6"/>
  <c r="R424" i="6"/>
  <c r="G424" i="6"/>
  <c r="K424" i="6"/>
  <c r="O424" i="6"/>
  <c r="S424" i="6"/>
  <c r="H420" i="6"/>
  <c r="L420" i="6"/>
  <c r="P420" i="6"/>
  <c r="I420" i="6"/>
  <c r="M420" i="6"/>
  <c r="Q420" i="6"/>
  <c r="J420" i="6"/>
  <c r="N420" i="6"/>
  <c r="R420" i="6"/>
  <c r="G420" i="6"/>
  <c r="K420" i="6"/>
  <c r="O420" i="6"/>
  <c r="S420" i="6"/>
  <c r="H416" i="6"/>
  <c r="L416" i="6"/>
  <c r="P416" i="6"/>
  <c r="I416" i="6"/>
  <c r="M416" i="6"/>
  <c r="Q416" i="6"/>
  <c r="J416" i="6"/>
  <c r="N416" i="6"/>
  <c r="R416" i="6"/>
  <c r="G416" i="6"/>
  <c r="K416" i="6"/>
  <c r="O416" i="6"/>
  <c r="S416" i="6"/>
  <c r="H412" i="6"/>
  <c r="L412" i="6"/>
  <c r="P412" i="6"/>
  <c r="I412" i="6"/>
  <c r="M412" i="6"/>
  <c r="Q412" i="6"/>
  <c r="J412" i="6"/>
  <c r="N412" i="6"/>
  <c r="R412" i="6"/>
  <c r="G412" i="6"/>
  <c r="K412" i="6"/>
  <c r="O412" i="6"/>
  <c r="S412" i="6"/>
  <c r="H408" i="6"/>
  <c r="L408" i="6"/>
  <c r="P408" i="6"/>
  <c r="I408" i="6"/>
  <c r="M408" i="6"/>
  <c r="Q408" i="6"/>
  <c r="J408" i="6"/>
  <c r="N408" i="6"/>
  <c r="R408" i="6"/>
  <c r="G408" i="6"/>
  <c r="K408" i="6"/>
  <c r="O408" i="6"/>
  <c r="S408" i="6"/>
  <c r="H404" i="6"/>
  <c r="L404" i="6"/>
  <c r="P404" i="6"/>
  <c r="I404" i="6"/>
  <c r="M404" i="6"/>
  <c r="Q404" i="6"/>
  <c r="J404" i="6"/>
  <c r="N404" i="6"/>
  <c r="R404" i="6"/>
  <c r="G404" i="6"/>
  <c r="K404" i="6"/>
  <c r="O404" i="6"/>
  <c r="S404" i="6"/>
  <c r="H400" i="6"/>
  <c r="L400" i="6"/>
  <c r="P400" i="6"/>
  <c r="I400" i="6"/>
  <c r="M400" i="6"/>
  <c r="Q400" i="6"/>
  <c r="J400" i="6"/>
  <c r="N400" i="6"/>
  <c r="R400" i="6"/>
  <c r="G400" i="6"/>
  <c r="K400" i="6"/>
  <c r="O400" i="6"/>
  <c r="S400" i="6"/>
  <c r="H396" i="6"/>
  <c r="L396" i="6"/>
  <c r="P396" i="6"/>
  <c r="I396" i="6"/>
  <c r="M396" i="6"/>
  <c r="Q396" i="6"/>
  <c r="J396" i="6"/>
  <c r="N396" i="6"/>
  <c r="R396" i="6"/>
  <c r="G396" i="6"/>
  <c r="K396" i="6"/>
  <c r="O396" i="6"/>
  <c r="S396" i="6"/>
  <c r="H392" i="6"/>
  <c r="L392" i="6"/>
  <c r="P392" i="6"/>
  <c r="I392" i="6"/>
  <c r="M392" i="6"/>
  <c r="Q392" i="6"/>
  <c r="J392" i="6"/>
  <c r="N392" i="6"/>
  <c r="R392" i="6"/>
  <c r="G392" i="6"/>
  <c r="K392" i="6"/>
  <c r="O392" i="6"/>
  <c r="S392" i="6"/>
  <c r="H388" i="6"/>
  <c r="L388" i="6"/>
  <c r="P388" i="6"/>
  <c r="I388" i="6"/>
  <c r="M388" i="6"/>
  <c r="Q388" i="6"/>
  <c r="J388" i="6"/>
  <c r="N388" i="6"/>
  <c r="R388" i="6"/>
  <c r="G388" i="6"/>
  <c r="K388" i="6"/>
  <c r="O388" i="6"/>
  <c r="S388" i="6"/>
  <c r="H384" i="6"/>
  <c r="L384" i="6"/>
  <c r="P384" i="6"/>
  <c r="I384" i="6"/>
  <c r="M384" i="6"/>
  <c r="Q384" i="6"/>
  <c r="J384" i="6"/>
  <c r="N384" i="6"/>
  <c r="R384" i="6"/>
  <c r="G384" i="6"/>
  <c r="K384" i="6"/>
  <c r="O384" i="6"/>
  <c r="S384" i="6"/>
  <c r="H380" i="6"/>
  <c r="L380" i="6"/>
  <c r="P380" i="6"/>
  <c r="I380" i="6"/>
  <c r="M380" i="6"/>
  <c r="Q380" i="6"/>
  <c r="J380" i="6"/>
  <c r="N380" i="6"/>
  <c r="R380" i="6"/>
  <c r="G380" i="6"/>
  <c r="K380" i="6"/>
  <c r="O380" i="6"/>
  <c r="S380" i="6"/>
  <c r="H376" i="6"/>
  <c r="L376" i="6"/>
  <c r="P376" i="6"/>
  <c r="I376" i="6"/>
  <c r="M376" i="6"/>
  <c r="Q376" i="6"/>
  <c r="J376" i="6"/>
  <c r="N376" i="6"/>
  <c r="R376" i="6"/>
  <c r="G376" i="6"/>
  <c r="K376" i="6"/>
  <c r="O376" i="6"/>
  <c r="S376" i="6"/>
  <c r="H372" i="6"/>
  <c r="L372" i="6"/>
  <c r="P372" i="6"/>
  <c r="I372" i="6"/>
  <c r="M372" i="6"/>
  <c r="Q372" i="6"/>
  <c r="J372" i="6"/>
  <c r="N372" i="6"/>
  <c r="R372" i="6"/>
  <c r="G372" i="6"/>
  <c r="K372" i="6"/>
  <c r="O372" i="6"/>
  <c r="S372" i="6"/>
  <c r="H368" i="6"/>
  <c r="L368" i="6"/>
  <c r="P368" i="6"/>
  <c r="I368" i="6"/>
  <c r="M368" i="6"/>
  <c r="Q368" i="6"/>
  <c r="J368" i="6"/>
  <c r="N368" i="6"/>
  <c r="R368" i="6"/>
  <c r="G368" i="6"/>
  <c r="K368" i="6"/>
  <c r="O368" i="6"/>
  <c r="S368" i="6"/>
  <c r="H364" i="6"/>
  <c r="L364" i="6"/>
  <c r="P364" i="6"/>
  <c r="I364" i="6"/>
  <c r="M364" i="6"/>
  <c r="Q364" i="6"/>
  <c r="J364" i="6"/>
  <c r="N364" i="6"/>
  <c r="R364" i="6"/>
  <c r="G364" i="6"/>
  <c r="K364" i="6"/>
  <c r="O364" i="6"/>
  <c r="S364" i="6"/>
  <c r="H360" i="6"/>
  <c r="L360" i="6"/>
  <c r="P360" i="6"/>
  <c r="I360" i="6"/>
  <c r="M360" i="6"/>
  <c r="Q360" i="6"/>
  <c r="J360" i="6"/>
  <c r="N360" i="6"/>
  <c r="R360" i="6"/>
  <c r="G360" i="6"/>
  <c r="K360" i="6"/>
  <c r="O360" i="6"/>
  <c r="S360" i="6"/>
  <c r="H356" i="6"/>
  <c r="L356" i="6"/>
  <c r="P356" i="6"/>
  <c r="I356" i="6"/>
  <c r="M356" i="6"/>
  <c r="Q356" i="6"/>
  <c r="J356" i="6"/>
  <c r="N356" i="6"/>
  <c r="R356" i="6"/>
  <c r="G356" i="6"/>
  <c r="K356" i="6"/>
  <c r="O356" i="6"/>
  <c r="S356" i="6"/>
  <c r="H352" i="6"/>
  <c r="L352" i="6"/>
  <c r="P352" i="6"/>
  <c r="I352" i="6"/>
  <c r="M352" i="6"/>
  <c r="Q352" i="6"/>
  <c r="J352" i="6"/>
  <c r="N352" i="6"/>
  <c r="R352" i="6"/>
  <c r="G352" i="6"/>
  <c r="K352" i="6"/>
  <c r="O352" i="6"/>
  <c r="S352" i="6"/>
  <c r="H348" i="6"/>
  <c r="L348" i="6"/>
  <c r="P348" i="6"/>
  <c r="I348" i="6"/>
  <c r="M348" i="6"/>
  <c r="Q348" i="6"/>
  <c r="J348" i="6"/>
  <c r="N348" i="6"/>
  <c r="R348" i="6"/>
  <c r="G348" i="6"/>
  <c r="K348" i="6"/>
  <c r="O348" i="6"/>
  <c r="S348" i="6"/>
  <c r="H344" i="6"/>
  <c r="L344" i="6"/>
  <c r="P344" i="6"/>
  <c r="I344" i="6"/>
  <c r="M344" i="6"/>
  <c r="Q344" i="6"/>
  <c r="J344" i="6"/>
  <c r="N344" i="6"/>
  <c r="R344" i="6"/>
  <c r="G344" i="6"/>
  <c r="K344" i="6"/>
  <c r="O344" i="6"/>
  <c r="S344" i="6"/>
  <c r="H340" i="6"/>
  <c r="L340" i="6"/>
  <c r="P340" i="6"/>
  <c r="I340" i="6"/>
  <c r="M340" i="6"/>
  <c r="Q340" i="6"/>
  <c r="J340" i="6"/>
  <c r="N340" i="6"/>
  <c r="R340" i="6"/>
  <c r="G340" i="6"/>
  <c r="K340" i="6"/>
  <c r="O340" i="6"/>
  <c r="S340" i="6"/>
  <c r="H336" i="6"/>
  <c r="L336" i="6"/>
  <c r="P336" i="6"/>
  <c r="I336" i="6"/>
  <c r="M336" i="6"/>
  <c r="Q336" i="6"/>
  <c r="J336" i="6"/>
  <c r="N336" i="6"/>
  <c r="R336" i="6"/>
  <c r="G336" i="6"/>
  <c r="K336" i="6"/>
  <c r="O336" i="6"/>
  <c r="S336" i="6"/>
  <c r="H332" i="6"/>
  <c r="L332" i="6"/>
  <c r="P332" i="6"/>
  <c r="I332" i="6"/>
  <c r="M332" i="6"/>
  <c r="Q332" i="6"/>
  <c r="J332" i="6"/>
  <c r="N332" i="6"/>
  <c r="R332" i="6"/>
  <c r="G332" i="6"/>
  <c r="K332" i="6"/>
  <c r="O332" i="6"/>
  <c r="S332" i="6"/>
  <c r="H328" i="6"/>
  <c r="L328" i="6"/>
  <c r="P328" i="6"/>
  <c r="I328" i="6"/>
  <c r="M328" i="6"/>
  <c r="Q328" i="6"/>
  <c r="J328" i="6"/>
  <c r="N328" i="6"/>
  <c r="R328" i="6"/>
  <c r="G328" i="6"/>
  <c r="K328" i="6"/>
  <c r="O328" i="6"/>
  <c r="S328" i="6"/>
  <c r="H324" i="6"/>
  <c r="L324" i="6"/>
  <c r="P324" i="6"/>
  <c r="I324" i="6"/>
  <c r="M324" i="6"/>
  <c r="Q324" i="6"/>
  <c r="J324" i="6"/>
  <c r="N324" i="6"/>
  <c r="R324" i="6"/>
  <c r="G324" i="6"/>
  <c r="K324" i="6"/>
  <c r="O324" i="6"/>
  <c r="S324" i="6"/>
  <c r="H320" i="6"/>
  <c r="L320" i="6"/>
  <c r="P320" i="6"/>
  <c r="I320" i="6"/>
  <c r="M320" i="6"/>
  <c r="Q320" i="6"/>
  <c r="J320" i="6"/>
  <c r="N320" i="6"/>
  <c r="R320" i="6"/>
  <c r="G320" i="6"/>
  <c r="K320" i="6"/>
  <c r="O320" i="6"/>
  <c r="S320" i="6"/>
  <c r="H316" i="6"/>
  <c r="L316" i="6"/>
  <c r="P316" i="6"/>
  <c r="I316" i="6"/>
  <c r="M316" i="6"/>
  <c r="Q316" i="6"/>
  <c r="J316" i="6"/>
  <c r="N316" i="6"/>
  <c r="R316" i="6"/>
  <c r="G316" i="6"/>
  <c r="K316" i="6"/>
  <c r="O316" i="6"/>
  <c r="S316" i="6"/>
  <c r="H312" i="6"/>
  <c r="L312" i="6"/>
  <c r="P312" i="6"/>
  <c r="I312" i="6"/>
  <c r="M312" i="6"/>
  <c r="Q312" i="6"/>
  <c r="J312" i="6"/>
  <c r="N312" i="6"/>
  <c r="R312" i="6"/>
  <c r="G312" i="6"/>
  <c r="K312" i="6"/>
  <c r="O312" i="6"/>
  <c r="S312" i="6"/>
  <c r="H308" i="6"/>
  <c r="L308" i="6"/>
  <c r="P308" i="6"/>
  <c r="I308" i="6"/>
  <c r="M308" i="6"/>
  <c r="Q308" i="6"/>
  <c r="J308" i="6"/>
  <c r="N308" i="6"/>
  <c r="R308" i="6"/>
  <c r="G308" i="6"/>
  <c r="K308" i="6"/>
  <c r="O308" i="6"/>
  <c r="S308" i="6"/>
  <c r="H304" i="6"/>
  <c r="L304" i="6"/>
  <c r="P304" i="6"/>
  <c r="I304" i="6"/>
  <c r="M304" i="6"/>
  <c r="Q304" i="6"/>
  <c r="J304" i="6"/>
  <c r="N304" i="6"/>
  <c r="R304" i="6"/>
  <c r="G304" i="6"/>
  <c r="K304" i="6"/>
  <c r="O304" i="6"/>
  <c r="S304" i="6"/>
  <c r="H300" i="6"/>
  <c r="L300" i="6"/>
  <c r="P300" i="6"/>
  <c r="I300" i="6"/>
  <c r="M300" i="6"/>
  <c r="Q300" i="6"/>
  <c r="J300" i="6"/>
  <c r="N300" i="6"/>
  <c r="R300" i="6"/>
  <c r="G300" i="6"/>
  <c r="K300" i="6"/>
  <c r="O300" i="6"/>
  <c r="S300" i="6"/>
  <c r="H296" i="6"/>
  <c r="L296" i="6"/>
  <c r="P296" i="6"/>
  <c r="I296" i="6"/>
  <c r="M296" i="6"/>
  <c r="Q296" i="6"/>
  <c r="J296" i="6"/>
  <c r="N296" i="6"/>
  <c r="R296" i="6"/>
  <c r="G296" i="6"/>
  <c r="K296" i="6"/>
  <c r="O296" i="6"/>
  <c r="S296" i="6"/>
  <c r="H292" i="6"/>
  <c r="L292" i="6"/>
  <c r="P292" i="6"/>
  <c r="I292" i="6"/>
  <c r="M292" i="6"/>
  <c r="Q292" i="6"/>
  <c r="J292" i="6"/>
  <c r="N292" i="6"/>
  <c r="R292" i="6"/>
  <c r="G292" i="6"/>
  <c r="K292" i="6"/>
  <c r="O292" i="6"/>
  <c r="S292" i="6"/>
  <c r="H288" i="6"/>
  <c r="L288" i="6"/>
  <c r="P288" i="6"/>
  <c r="I288" i="6"/>
  <c r="M288" i="6"/>
  <c r="Q288" i="6"/>
  <c r="J288" i="6"/>
  <c r="N288" i="6"/>
  <c r="R288" i="6"/>
  <c r="G288" i="6"/>
  <c r="K288" i="6"/>
  <c r="O288" i="6"/>
  <c r="S288" i="6"/>
  <c r="H284" i="6"/>
  <c r="L284" i="6"/>
  <c r="P284" i="6"/>
  <c r="I284" i="6"/>
  <c r="M284" i="6"/>
  <c r="Q284" i="6"/>
  <c r="J284" i="6"/>
  <c r="N284" i="6"/>
  <c r="R284" i="6"/>
  <c r="G284" i="6"/>
  <c r="K284" i="6"/>
  <c r="O284" i="6"/>
  <c r="S284" i="6"/>
  <c r="H280" i="6"/>
  <c r="L280" i="6"/>
  <c r="P280" i="6"/>
  <c r="I280" i="6"/>
  <c r="M280" i="6"/>
  <c r="Q280" i="6"/>
  <c r="J280" i="6"/>
  <c r="N280" i="6"/>
  <c r="R280" i="6"/>
  <c r="G280" i="6"/>
  <c r="K280" i="6"/>
  <c r="O280" i="6"/>
  <c r="S280" i="6"/>
  <c r="G276" i="6"/>
  <c r="K276" i="6"/>
  <c r="I276" i="6"/>
  <c r="L276" i="6"/>
  <c r="P276" i="6"/>
  <c r="M276" i="6"/>
  <c r="Q276" i="6"/>
  <c r="H276" i="6"/>
  <c r="N276" i="6"/>
  <c r="R276" i="6"/>
  <c r="J276" i="6"/>
  <c r="O276" i="6"/>
  <c r="S276" i="6"/>
  <c r="J272" i="6"/>
  <c r="N272" i="6"/>
  <c r="R272" i="6"/>
  <c r="G272" i="6"/>
  <c r="K272" i="6"/>
  <c r="O272" i="6"/>
  <c r="S272" i="6"/>
  <c r="H272" i="6"/>
  <c r="L272" i="6"/>
  <c r="P272" i="6"/>
  <c r="I272" i="6"/>
  <c r="M272" i="6"/>
  <c r="Q272" i="6"/>
  <c r="J268" i="6"/>
  <c r="N268" i="6"/>
  <c r="R268" i="6"/>
  <c r="G268" i="6"/>
  <c r="K268" i="6"/>
  <c r="O268" i="6"/>
  <c r="S268" i="6"/>
  <c r="H268" i="6"/>
  <c r="L268" i="6"/>
  <c r="P268" i="6"/>
  <c r="I268" i="6"/>
  <c r="M268" i="6"/>
  <c r="Q268" i="6"/>
  <c r="J264" i="6"/>
  <c r="N264" i="6"/>
  <c r="R264" i="6"/>
  <c r="G264" i="6"/>
  <c r="K264" i="6"/>
  <c r="O264" i="6"/>
  <c r="S264" i="6"/>
  <c r="H264" i="6"/>
  <c r="L264" i="6"/>
  <c r="P264" i="6"/>
  <c r="I264" i="6"/>
  <c r="M264" i="6"/>
  <c r="Q264" i="6"/>
  <c r="J260" i="6"/>
  <c r="N260" i="6"/>
  <c r="R260" i="6"/>
  <c r="G260" i="6"/>
  <c r="K260" i="6"/>
  <c r="O260" i="6"/>
  <c r="S260" i="6"/>
  <c r="H260" i="6"/>
  <c r="L260" i="6"/>
  <c r="P260" i="6"/>
  <c r="I260" i="6"/>
  <c r="M260" i="6"/>
  <c r="Q260" i="6"/>
  <c r="J256" i="6"/>
  <c r="N256" i="6"/>
  <c r="R256" i="6"/>
  <c r="G256" i="6"/>
  <c r="K256" i="6"/>
  <c r="O256" i="6"/>
  <c r="S256" i="6"/>
  <c r="H256" i="6"/>
  <c r="L256" i="6"/>
  <c r="P256" i="6"/>
  <c r="I256" i="6"/>
  <c r="M256" i="6"/>
  <c r="Q256" i="6"/>
  <c r="J252" i="6"/>
  <c r="N252" i="6"/>
  <c r="R252" i="6"/>
  <c r="G252" i="6"/>
  <c r="K252" i="6"/>
  <c r="O252" i="6"/>
  <c r="S252" i="6"/>
  <c r="H252" i="6"/>
  <c r="L252" i="6"/>
  <c r="P252" i="6"/>
  <c r="I252" i="6"/>
  <c r="M252" i="6"/>
  <c r="Q252" i="6"/>
  <c r="J248" i="6"/>
  <c r="N248" i="6"/>
  <c r="R248" i="6"/>
  <c r="G248" i="6"/>
  <c r="K248" i="6"/>
  <c r="O248" i="6"/>
  <c r="S248" i="6"/>
  <c r="H248" i="6"/>
  <c r="L248" i="6"/>
  <c r="P248" i="6"/>
  <c r="I248" i="6"/>
  <c r="M248" i="6"/>
  <c r="Q248" i="6"/>
  <c r="J244" i="6"/>
  <c r="N244" i="6"/>
  <c r="R244" i="6"/>
  <c r="G244" i="6"/>
  <c r="K244" i="6"/>
  <c r="O244" i="6"/>
  <c r="S244" i="6"/>
  <c r="H244" i="6"/>
  <c r="L244" i="6"/>
  <c r="P244" i="6"/>
  <c r="I244" i="6"/>
  <c r="M244" i="6"/>
  <c r="Q244" i="6"/>
  <c r="J240" i="6"/>
  <c r="N240" i="6"/>
  <c r="R240" i="6"/>
  <c r="G240" i="6"/>
  <c r="K240" i="6"/>
  <c r="O240" i="6"/>
  <c r="S240" i="6"/>
  <c r="H240" i="6"/>
  <c r="L240" i="6"/>
  <c r="P240" i="6"/>
  <c r="I240" i="6"/>
  <c r="M240" i="6"/>
  <c r="Q240" i="6"/>
  <c r="J236" i="6"/>
  <c r="N236" i="6"/>
  <c r="R236" i="6"/>
  <c r="G236" i="6"/>
  <c r="K236" i="6"/>
  <c r="O236" i="6"/>
  <c r="S236" i="6"/>
  <c r="H236" i="6"/>
  <c r="L236" i="6"/>
  <c r="P236" i="6"/>
  <c r="I236" i="6"/>
  <c r="M236" i="6"/>
  <c r="Q236" i="6"/>
  <c r="J232" i="6"/>
  <c r="N232" i="6"/>
  <c r="R232" i="6"/>
  <c r="G232" i="6"/>
  <c r="K232" i="6"/>
  <c r="O232" i="6"/>
  <c r="S232" i="6"/>
  <c r="H232" i="6"/>
  <c r="L232" i="6"/>
  <c r="P232" i="6"/>
  <c r="I232" i="6"/>
  <c r="M232" i="6"/>
  <c r="Q232" i="6"/>
  <c r="J228" i="6"/>
  <c r="N228" i="6"/>
  <c r="R228" i="6"/>
  <c r="G228" i="6"/>
  <c r="K228" i="6"/>
  <c r="O228" i="6"/>
  <c r="S228" i="6"/>
  <c r="H228" i="6"/>
  <c r="L228" i="6"/>
  <c r="P228" i="6"/>
  <c r="I228" i="6"/>
  <c r="M228" i="6"/>
  <c r="Q228" i="6"/>
  <c r="J224" i="6"/>
  <c r="N224" i="6"/>
  <c r="R224" i="6"/>
  <c r="G224" i="6"/>
  <c r="K224" i="6"/>
  <c r="O224" i="6"/>
  <c r="S224" i="6"/>
  <c r="H224" i="6"/>
  <c r="L224" i="6"/>
  <c r="P224" i="6"/>
  <c r="I224" i="6"/>
  <c r="M224" i="6"/>
  <c r="Q224" i="6"/>
  <c r="J220" i="6"/>
  <c r="N220" i="6"/>
  <c r="R220" i="6"/>
  <c r="G220" i="6"/>
  <c r="K220" i="6"/>
  <c r="O220" i="6"/>
  <c r="S220" i="6"/>
  <c r="H220" i="6"/>
  <c r="L220" i="6"/>
  <c r="P220" i="6"/>
  <c r="I220" i="6"/>
  <c r="M220" i="6"/>
  <c r="Q220" i="6"/>
  <c r="J216" i="6"/>
  <c r="N216" i="6"/>
  <c r="R216" i="6"/>
  <c r="G216" i="6"/>
  <c r="K216" i="6"/>
  <c r="O216" i="6"/>
  <c r="S216" i="6"/>
  <c r="H216" i="6"/>
  <c r="L216" i="6"/>
  <c r="P216" i="6"/>
  <c r="I216" i="6"/>
  <c r="M216" i="6"/>
  <c r="Q216" i="6"/>
  <c r="J212" i="6"/>
  <c r="N212" i="6"/>
  <c r="R212" i="6"/>
  <c r="G212" i="6"/>
  <c r="K212" i="6"/>
  <c r="O212" i="6"/>
  <c r="S212" i="6"/>
  <c r="H212" i="6"/>
  <c r="L212" i="6"/>
  <c r="P212" i="6"/>
  <c r="I212" i="6"/>
  <c r="M212" i="6"/>
  <c r="Q212" i="6"/>
  <c r="J208" i="6"/>
  <c r="N208" i="6"/>
  <c r="R208" i="6"/>
  <c r="G208" i="6"/>
  <c r="K208" i="6"/>
  <c r="O208" i="6"/>
  <c r="S208" i="6"/>
  <c r="H208" i="6"/>
  <c r="L208" i="6"/>
  <c r="P208" i="6"/>
  <c r="I208" i="6"/>
  <c r="M208" i="6"/>
  <c r="Q208" i="6"/>
  <c r="J204" i="6"/>
  <c r="N204" i="6"/>
  <c r="R204" i="6"/>
  <c r="G204" i="6"/>
  <c r="K204" i="6"/>
  <c r="O204" i="6"/>
  <c r="S204" i="6"/>
  <c r="H204" i="6"/>
  <c r="L204" i="6"/>
  <c r="P204" i="6"/>
  <c r="I204" i="6"/>
  <c r="M204" i="6"/>
  <c r="Q204" i="6"/>
  <c r="J200" i="6"/>
  <c r="N200" i="6"/>
  <c r="R200" i="6"/>
  <c r="G200" i="6"/>
  <c r="K200" i="6"/>
  <c r="O200" i="6"/>
  <c r="S200" i="6"/>
  <c r="H200" i="6"/>
  <c r="L200" i="6"/>
  <c r="P200" i="6"/>
  <c r="I200" i="6"/>
  <c r="M200" i="6"/>
  <c r="Q200" i="6"/>
  <c r="J196" i="6"/>
  <c r="N196" i="6"/>
  <c r="R196" i="6"/>
  <c r="G196" i="6"/>
  <c r="K196" i="6"/>
  <c r="O196" i="6"/>
  <c r="S196" i="6"/>
  <c r="H196" i="6"/>
  <c r="L196" i="6"/>
  <c r="P196" i="6"/>
  <c r="I196" i="6"/>
  <c r="M196" i="6"/>
  <c r="Q196" i="6"/>
  <c r="J192" i="6"/>
  <c r="N192" i="6"/>
  <c r="R192" i="6"/>
  <c r="G192" i="6"/>
  <c r="K192" i="6"/>
  <c r="O192" i="6"/>
  <c r="S192" i="6"/>
  <c r="H192" i="6"/>
  <c r="L192" i="6"/>
  <c r="P192" i="6"/>
  <c r="I192" i="6"/>
  <c r="M192" i="6"/>
  <c r="Q192" i="6"/>
  <c r="J188" i="6"/>
  <c r="N188" i="6"/>
  <c r="R188" i="6"/>
  <c r="G188" i="6"/>
  <c r="K188" i="6"/>
  <c r="O188" i="6"/>
  <c r="S188" i="6"/>
  <c r="H188" i="6"/>
  <c r="L188" i="6"/>
  <c r="P188" i="6"/>
  <c r="I188" i="6"/>
  <c r="M188" i="6"/>
  <c r="Q188" i="6"/>
  <c r="J184" i="6"/>
  <c r="N184" i="6"/>
  <c r="R184" i="6"/>
  <c r="G184" i="6"/>
  <c r="K184" i="6"/>
  <c r="O184" i="6"/>
  <c r="S184" i="6"/>
  <c r="H184" i="6"/>
  <c r="L184" i="6"/>
  <c r="P184" i="6"/>
  <c r="I184" i="6"/>
  <c r="M184" i="6"/>
  <c r="Q184" i="6"/>
  <c r="J180" i="6"/>
  <c r="N180" i="6"/>
  <c r="R180" i="6"/>
  <c r="G180" i="6"/>
  <c r="K180" i="6"/>
  <c r="O180" i="6"/>
  <c r="S180" i="6"/>
  <c r="H180" i="6"/>
  <c r="L180" i="6"/>
  <c r="P180" i="6"/>
  <c r="I180" i="6"/>
  <c r="M180" i="6"/>
  <c r="Q180" i="6"/>
  <c r="J176" i="6"/>
  <c r="N176" i="6"/>
  <c r="R176" i="6"/>
  <c r="G176" i="6"/>
  <c r="K176" i="6"/>
  <c r="O176" i="6"/>
  <c r="S176" i="6"/>
  <c r="H176" i="6"/>
  <c r="L176" i="6"/>
  <c r="P176" i="6"/>
  <c r="I176" i="6"/>
  <c r="M176" i="6"/>
  <c r="Q176" i="6"/>
  <c r="J172" i="6"/>
  <c r="N172" i="6"/>
  <c r="R172" i="6"/>
  <c r="G172" i="6"/>
  <c r="K172" i="6"/>
  <c r="O172" i="6"/>
  <c r="S172" i="6"/>
  <c r="H172" i="6"/>
  <c r="L172" i="6"/>
  <c r="P172" i="6"/>
  <c r="I172" i="6"/>
  <c r="M172" i="6"/>
  <c r="Q172" i="6"/>
  <c r="J168" i="6"/>
  <c r="N168" i="6"/>
  <c r="R168" i="6"/>
  <c r="G168" i="6"/>
  <c r="K168" i="6"/>
  <c r="O168" i="6"/>
  <c r="S168" i="6"/>
  <c r="H168" i="6"/>
  <c r="L168" i="6"/>
  <c r="P168" i="6"/>
  <c r="I168" i="6"/>
  <c r="M168" i="6"/>
  <c r="Q168" i="6"/>
  <c r="Y1229" i="6"/>
  <c r="AC1229" i="6"/>
  <c r="AG1229" i="6"/>
  <c r="V1229" i="6"/>
  <c r="Z1229" i="6"/>
  <c r="AD1229" i="6"/>
  <c r="AH1229" i="6"/>
  <c r="W1229" i="6"/>
  <c r="AA1229" i="6"/>
  <c r="AE1229" i="6"/>
  <c r="X1229" i="6"/>
  <c r="AB1229" i="6"/>
  <c r="AF1229" i="6"/>
  <c r="Y1225" i="6"/>
  <c r="AC1225" i="6"/>
  <c r="AG1225" i="6"/>
  <c r="V1225" i="6"/>
  <c r="Z1225" i="6"/>
  <c r="AD1225" i="6"/>
  <c r="AH1225" i="6"/>
  <c r="W1225" i="6"/>
  <c r="AA1225" i="6"/>
  <c r="AE1225" i="6"/>
  <c r="X1225" i="6"/>
  <c r="AB1225" i="6"/>
  <c r="AF1225" i="6"/>
  <c r="Y1221" i="6"/>
  <c r="AC1221" i="6"/>
  <c r="AG1221" i="6"/>
  <c r="V1221" i="6"/>
  <c r="Z1221" i="6"/>
  <c r="AD1221" i="6"/>
  <c r="AH1221" i="6"/>
  <c r="W1221" i="6"/>
  <c r="AA1221" i="6"/>
  <c r="AE1221" i="6"/>
  <c r="X1221" i="6"/>
  <c r="AB1221" i="6"/>
  <c r="AF1221" i="6"/>
  <c r="Y1217" i="6"/>
  <c r="AC1217" i="6"/>
  <c r="AG1217" i="6"/>
  <c r="V1217" i="6"/>
  <c r="Z1217" i="6"/>
  <c r="AD1217" i="6"/>
  <c r="AH1217" i="6"/>
  <c r="W1217" i="6"/>
  <c r="AA1217" i="6"/>
  <c r="AE1217" i="6"/>
  <c r="X1217" i="6"/>
  <c r="AB1217" i="6"/>
  <c r="AF1217" i="6"/>
  <c r="Y1213" i="6"/>
  <c r="AC1213" i="6"/>
  <c r="AG1213" i="6"/>
  <c r="V1213" i="6"/>
  <c r="Z1213" i="6"/>
  <c r="AD1213" i="6"/>
  <c r="AH1213" i="6"/>
  <c r="W1213" i="6"/>
  <c r="AA1213" i="6"/>
  <c r="AE1213" i="6"/>
  <c r="X1213" i="6"/>
  <c r="AB1213" i="6"/>
  <c r="AF1213" i="6"/>
  <c r="Y1209" i="6"/>
  <c r="AC1209" i="6"/>
  <c r="AG1209" i="6"/>
  <c r="V1209" i="6"/>
  <c r="Z1209" i="6"/>
  <c r="AD1209" i="6"/>
  <c r="AH1209" i="6"/>
  <c r="W1209" i="6"/>
  <c r="AA1209" i="6"/>
  <c r="AE1209" i="6"/>
  <c r="X1209" i="6"/>
  <c r="AB1209" i="6"/>
  <c r="AF1209" i="6"/>
  <c r="Y1205" i="6"/>
  <c r="AC1205" i="6"/>
  <c r="AG1205" i="6"/>
  <c r="V1205" i="6"/>
  <c r="Z1205" i="6"/>
  <c r="AD1205" i="6"/>
  <c r="AH1205" i="6"/>
  <c r="W1205" i="6"/>
  <c r="AA1205" i="6"/>
  <c r="AE1205" i="6"/>
  <c r="X1205" i="6"/>
  <c r="AB1205" i="6"/>
  <c r="AF1205" i="6"/>
  <c r="Y1201" i="6"/>
  <c r="AC1201" i="6"/>
  <c r="AG1201" i="6"/>
  <c r="V1201" i="6"/>
  <c r="Z1201" i="6"/>
  <c r="AD1201" i="6"/>
  <c r="AH1201" i="6"/>
  <c r="W1201" i="6"/>
  <c r="AA1201" i="6"/>
  <c r="AE1201" i="6"/>
  <c r="X1201" i="6"/>
  <c r="AB1201" i="6"/>
  <c r="AF1201" i="6"/>
  <c r="Y1197" i="6"/>
  <c r="AC1197" i="6"/>
  <c r="AG1197" i="6"/>
  <c r="V1197" i="6"/>
  <c r="Z1197" i="6"/>
  <c r="AD1197" i="6"/>
  <c r="AH1197" i="6"/>
  <c r="W1197" i="6"/>
  <c r="AA1197" i="6"/>
  <c r="AE1197" i="6"/>
  <c r="X1197" i="6"/>
  <c r="AB1197" i="6"/>
  <c r="AF1197" i="6"/>
  <c r="Y1193" i="6"/>
  <c r="AC1193" i="6"/>
  <c r="AG1193" i="6"/>
  <c r="V1193" i="6"/>
  <c r="Z1193" i="6"/>
  <c r="AD1193" i="6"/>
  <c r="AH1193" i="6"/>
  <c r="W1193" i="6"/>
  <c r="AA1193" i="6"/>
  <c r="AE1193" i="6"/>
  <c r="X1193" i="6"/>
  <c r="AB1193" i="6"/>
  <c r="AF1193" i="6"/>
  <c r="Y1189" i="6"/>
  <c r="AC1189" i="6"/>
  <c r="AG1189" i="6"/>
  <c r="V1189" i="6"/>
  <c r="Z1189" i="6"/>
  <c r="AD1189" i="6"/>
  <c r="AH1189" i="6"/>
  <c r="W1189" i="6"/>
  <c r="AA1189" i="6"/>
  <c r="AE1189" i="6"/>
  <c r="X1189" i="6"/>
  <c r="AB1189" i="6"/>
  <c r="AF1189" i="6"/>
  <c r="Y1185" i="6"/>
  <c r="AC1185" i="6"/>
  <c r="AG1185" i="6"/>
  <c r="V1185" i="6"/>
  <c r="Z1185" i="6"/>
  <c r="AD1185" i="6"/>
  <c r="AH1185" i="6"/>
  <c r="W1185" i="6"/>
  <c r="AA1185" i="6"/>
  <c r="AE1185" i="6"/>
  <c r="X1185" i="6"/>
  <c r="AB1185" i="6"/>
  <c r="AF1185" i="6"/>
  <c r="Y1181" i="6"/>
  <c r="AC1181" i="6"/>
  <c r="AG1181" i="6"/>
  <c r="V1181" i="6"/>
  <c r="Z1181" i="6"/>
  <c r="AD1181" i="6"/>
  <c r="AH1181" i="6"/>
  <c r="W1181" i="6"/>
  <c r="AA1181" i="6"/>
  <c r="AE1181" i="6"/>
  <c r="X1181" i="6"/>
  <c r="AB1181" i="6"/>
  <c r="AF1181" i="6"/>
  <c r="Y1177" i="6"/>
  <c r="AC1177" i="6"/>
  <c r="AG1177" i="6"/>
  <c r="V1177" i="6"/>
  <c r="Z1177" i="6"/>
  <c r="AD1177" i="6"/>
  <c r="AH1177" i="6"/>
  <c r="W1177" i="6"/>
  <c r="AA1177" i="6"/>
  <c r="AE1177" i="6"/>
  <c r="X1177" i="6"/>
  <c r="AB1177" i="6"/>
  <c r="AF1177" i="6"/>
  <c r="Y1173" i="6"/>
  <c r="AC1173" i="6"/>
  <c r="AG1173" i="6"/>
  <c r="V1173" i="6"/>
  <c r="Z1173" i="6"/>
  <c r="AD1173" i="6"/>
  <c r="AH1173" i="6"/>
  <c r="W1173" i="6"/>
  <c r="AA1173" i="6"/>
  <c r="AE1173" i="6"/>
  <c r="X1173" i="6"/>
  <c r="AB1173" i="6"/>
  <c r="AF1173" i="6"/>
  <c r="Y1169" i="6"/>
  <c r="AC1169" i="6"/>
  <c r="AG1169" i="6"/>
  <c r="V1169" i="6"/>
  <c r="Z1169" i="6"/>
  <c r="AD1169" i="6"/>
  <c r="AH1169" i="6"/>
  <c r="W1169" i="6"/>
  <c r="AA1169" i="6"/>
  <c r="AE1169" i="6"/>
  <c r="X1169" i="6"/>
  <c r="AB1169" i="6"/>
  <c r="AF1169" i="6"/>
  <c r="Y1165" i="6"/>
  <c r="AC1165" i="6"/>
  <c r="AG1165" i="6"/>
  <c r="V1165" i="6"/>
  <c r="Z1165" i="6"/>
  <c r="AD1165" i="6"/>
  <c r="AH1165" i="6"/>
  <c r="W1165" i="6"/>
  <c r="AA1165" i="6"/>
  <c r="AE1165" i="6"/>
  <c r="X1165" i="6"/>
  <c r="AB1165" i="6"/>
  <c r="AF1165" i="6"/>
  <c r="Y1161" i="6"/>
  <c r="AC1161" i="6"/>
  <c r="AG1161" i="6"/>
  <c r="V1161" i="6"/>
  <c r="Z1161" i="6"/>
  <c r="AD1161" i="6"/>
  <c r="AH1161" i="6"/>
  <c r="W1161" i="6"/>
  <c r="AA1161" i="6"/>
  <c r="AE1161" i="6"/>
  <c r="X1161" i="6"/>
  <c r="AB1161" i="6"/>
  <c r="AF1161" i="6"/>
  <c r="Y1157" i="6"/>
  <c r="AC1157" i="6"/>
  <c r="AG1157" i="6"/>
  <c r="V1157" i="6"/>
  <c r="Z1157" i="6"/>
  <c r="AD1157" i="6"/>
  <c r="AH1157" i="6"/>
  <c r="W1157" i="6"/>
  <c r="AA1157" i="6"/>
  <c r="AE1157" i="6"/>
  <c r="X1157" i="6"/>
  <c r="AB1157" i="6"/>
  <c r="AF1157" i="6"/>
  <c r="Y1153" i="6"/>
  <c r="AC1153" i="6"/>
  <c r="AG1153" i="6"/>
  <c r="V1153" i="6"/>
  <c r="Z1153" i="6"/>
  <c r="AD1153" i="6"/>
  <c r="AH1153" i="6"/>
  <c r="W1153" i="6"/>
  <c r="AA1153" i="6"/>
  <c r="AE1153" i="6"/>
  <c r="X1153" i="6"/>
  <c r="AB1153" i="6"/>
  <c r="AF1153" i="6"/>
  <c r="Y1149" i="6"/>
  <c r="AC1149" i="6"/>
  <c r="AG1149" i="6"/>
  <c r="V1149" i="6"/>
  <c r="Z1149" i="6"/>
  <c r="AD1149" i="6"/>
  <c r="AH1149" i="6"/>
  <c r="W1149" i="6"/>
  <c r="AA1149" i="6"/>
  <c r="AE1149" i="6"/>
  <c r="X1149" i="6"/>
  <c r="AB1149" i="6"/>
  <c r="AF1149" i="6"/>
  <c r="V1145" i="6"/>
  <c r="Z1145" i="6"/>
  <c r="W1145" i="6"/>
  <c r="AA1145" i="6"/>
  <c r="X1145" i="6"/>
  <c r="AB1145" i="6"/>
  <c r="AC1145" i="6"/>
  <c r="AG1145" i="6"/>
  <c r="AD1145" i="6"/>
  <c r="AH1145" i="6"/>
  <c r="AE1145" i="6"/>
  <c r="Y1145" i="6"/>
  <c r="AF1145" i="6"/>
  <c r="V1141" i="6"/>
  <c r="Z1141" i="6"/>
  <c r="AD1141" i="6"/>
  <c r="AH1141" i="6"/>
  <c r="W1141" i="6"/>
  <c r="AA1141" i="6"/>
  <c r="AE1141" i="6"/>
  <c r="X1141" i="6"/>
  <c r="AB1141" i="6"/>
  <c r="AF1141" i="6"/>
  <c r="AG1141" i="6"/>
  <c r="Y1141" i="6"/>
  <c r="AC1141" i="6"/>
  <c r="V1137" i="6"/>
  <c r="Z1137" i="6"/>
  <c r="AD1137" i="6"/>
  <c r="AH1137" i="6"/>
  <c r="W1137" i="6"/>
  <c r="AA1137" i="6"/>
  <c r="AE1137" i="6"/>
  <c r="X1137" i="6"/>
  <c r="AB1137" i="6"/>
  <c r="AF1137" i="6"/>
  <c r="Y1137" i="6"/>
  <c r="AC1137" i="6"/>
  <c r="AG1137" i="6"/>
  <c r="V1133" i="6"/>
  <c r="Z1133" i="6"/>
  <c r="AD1133" i="6"/>
  <c r="AH1133" i="6"/>
  <c r="W1133" i="6"/>
  <c r="AA1133" i="6"/>
  <c r="AE1133" i="6"/>
  <c r="X1133" i="6"/>
  <c r="AB1133" i="6"/>
  <c r="AF1133" i="6"/>
  <c r="Y1133" i="6"/>
  <c r="AC1133" i="6"/>
  <c r="AG1133" i="6"/>
  <c r="V1129" i="6"/>
  <c r="Z1129" i="6"/>
  <c r="AD1129" i="6"/>
  <c r="AH1129" i="6"/>
  <c r="W1129" i="6"/>
  <c r="AA1129" i="6"/>
  <c r="AE1129" i="6"/>
  <c r="X1129" i="6"/>
  <c r="AB1129" i="6"/>
  <c r="AF1129" i="6"/>
  <c r="AC1129" i="6"/>
  <c r="AG1129" i="6"/>
  <c r="Y1129" i="6"/>
  <c r="V1125" i="6"/>
  <c r="Z1125" i="6"/>
  <c r="AD1125" i="6"/>
  <c r="AH1125" i="6"/>
  <c r="W1125" i="6"/>
  <c r="AA1125" i="6"/>
  <c r="AE1125" i="6"/>
  <c r="X1125" i="6"/>
  <c r="AB1125" i="6"/>
  <c r="AF1125" i="6"/>
  <c r="AG1125" i="6"/>
  <c r="Y1125" i="6"/>
  <c r="AC1125" i="6"/>
  <c r="V1121" i="6"/>
  <c r="Z1121" i="6"/>
  <c r="AD1121" i="6"/>
  <c r="AH1121" i="6"/>
  <c r="W1121" i="6"/>
  <c r="AA1121" i="6"/>
  <c r="AE1121" i="6"/>
  <c r="X1121" i="6"/>
  <c r="AB1121" i="6"/>
  <c r="AF1121" i="6"/>
  <c r="Y1121" i="6"/>
  <c r="AC1121" i="6"/>
  <c r="AG1121" i="6"/>
  <c r="V1117" i="6"/>
  <c r="Z1117" i="6"/>
  <c r="AD1117" i="6"/>
  <c r="AH1117" i="6"/>
  <c r="W1117" i="6"/>
  <c r="AA1117" i="6"/>
  <c r="AE1117" i="6"/>
  <c r="X1117" i="6"/>
  <c r="AB1117" i="6"/>
  <c r="AF1117" i="6"/>
  <c r="Y1117" i="6"/>
  <c r="AC1117" i="6"/>
  <c r="AG1117" i="6"/>
  <c r="V1113" i="6"/>
  <c r="Z1113" i="6"/>
  <c r="AD1113" i="6"/>
  <c r="AH1113" i="6"/>
  <c r="W1113" i="6"/>
  <c r="AA1113" i="6"/>
  <c r="AE1113" i="6"/>
  <c r="X1113" i="6"/>
  <c r="AB1113" i="6"/>
  <c r="AF1113" i="6"/>
  <c r="AC1113" i="6"/>
  <c r="AG1113" i="6"/>
  <c r="Y1113" i="6"/>
  <c r="V1109" i="6"/>
  <c r="Z1109" i="6"/>
  <c r="AD1109" i="6"/>
  <c r="AH1109" i="6"/>
  <c r="W1109" i="6"/>
  <c r="AA1109" i="6"/>
  <c r="AE1109" i="6"/>
  <c r="X1109" i="6"/>
  <c r="AB1109" i="6"/>
  <c r="AF1109" i="6"/>
  <c r="AG1109" i="6"/>
  <c r="Y1109" i="6"/>
  <c r="AC1109" i="6"/>
  <c r="V1105" i="6"/>
  <c r="Z1105" i="6"/>
  <c r="AD1105" i="6"/>
  <c r="AH1105" i="6"/>
  <c r="W1105" i="6"/>
  <c r="AA1105" i="6"/>
  <c r="AE1105" i="6"/>
  <c r="X1105" i="6"/>
  <c r="AB1105" i="6"/>
  <c r="AF1105" i="6"/>
  <c r="Y1105" i="6"/>
  <c r="AC1105" i="6"/>
  <c r="AG1105" i="6"/>
  <c r="V1101" i="6"/>
  <c r="Z1101" i="6"/>
  <c r="AD1101" i="6"/>
  <c r="AH1101" i="6"/>
  <c r="W1101" i="6"/>
  <c r="AA1101" i="6"/>
  <c r="AE1101" i="6"/>
  <c r="X1101" i="6"/>
  <c r="AB1101" i="6"/>
  <c r="AF1101" i="6"/>
  <c r="Y1101" i="6"/>
  <c r="AC1101" i="6"/>
  <c r="AG1101" i="6"/>
  <c r="V1097" i="6"/>
  <c r="Z1097" i="6"/>
  <c r="AD1097" i="6"/>
  <c r="AH1097" i="6"/>
  <c r="W1097" i="6"/>
  <c r="AA1097" i="6"/>
  <c r="AE1097" i="6"/>
  <c r="X1097" i="6"/>
  <c r="AB1097" i="6"/>
  <c r="AF1097" i="6"/>
  <c r="AC1097" i="6"/>
  <c r="AG1097" i="6"/>
  <c r="Y1097" i="6"/>
  <c r="V1093" i="6"/>
  <c r="Z1093" i="6"/>
  <c r="AD1093" i="6"/>
  <c r="AH1093" i="6"/>
  <c r="W1093" i="6"/>
  <c r="AA1093" i="6"/>
  <c r="AE1093" i="6"/>
  <c r="X1093" i="6"/>
  <c r="AB1093" i="6"/>
  <c r="AF1093" i="6"/>
  <c r="AG1093" i="6"/>
  <c r="Y1093" i="6"/>
  <c r="AC1093" i="6"/>
  <c r="V1089" i="6"/>
  <c r="Z1089" i="6"/>
  <c r="AD1089" i="6"/>
  <c r="AH1089" i="6"/>
  <c r="W1089" i="6"/>
  <c r="AA1089" i="6"/>
  <c r="AE1089" i="6"/>
  <c r="X1089" i="6"/>
  <c r="AB1089" i="6"/>
  <c r="AF1089" i="6"/>
  <c r="Y1089" i="6"/>
  <c r="AC1089" i="6"/>
  <c r="AG1089" i="6"/>
  <c r="V1085" i="6"/>
  <c r="Z1085" i="6"/>
  <c r="AD1085" i="6"/>
  <c r="AH1085" i="6"/>
  <c r="W1085" i="6"/>
  <c r="AA1085" i="6"/>
  <c r="AE1085" i="6"/>
  <c r="X1085" i="6"/>
  <c r="AB1085" i="6"/>
  <c r="AF1085" i="6"/>
  <c r="Y1085" i="6"/>
  <c r="AC1085" i="6"/>
  <c r="AG1085" i="6"/>
  <c r="V1081" i="6"/>
  <c r="Z1081" i="6"/>
  <c r="AD1081" i="6"/>
  <c r="AH1081" i="6"/>
  <c r="W1081" i="6"/>
  <c r="AA1081" i="6"/>
  <c r="AE1081" i="6"/>
  <c r="X1081" i="6"/>
  <c r="AB1081" i="6"/>
  <c r="AF1081" i="6"/>
  <c r="Y1081" i="6"/>
  <c r="AC1081" i="6"/>
  <c r="AG1081" i="6"/>
  <c r="V1077" i="6"/>
  <c r="Z1077" i="6"/>
  <c r="AD1077" i="6"/>
  <c r="AH1077" i="6"/>
  <c r="W1077" i="6"/>
  <c r="AA1077" i="6"/>
  <c r="AE1077" i="6"/>
  <c r="X1077" i="6"/>
  <c r="AB1077" i="6"/>
  <c r="AF1077" i="6"/>
  <c r="Y1077" i="6"/>
  <c r="AC1077" i="6"/>
  <c r="AG1077" i="6"/>
  <c r="V1073" i="6"/>
  <c r="Z1073" i="6"/>
  <c r="AD1073" i="6"/>
  <c r="AH1073" i="6"/>
  <c r="W1073" i="6"/>
  <c r="AA1073" i="6"/>
  <c r="AE1073" i="6"/>
  <c r="X1073" i="6"/>
  <c r="AB1073" i="6"/>
  <c r="AF1073" i="6"/>
  <c r="Y1073" i="6"/>
  <c r="AC1073" i="6"/>
  <c r="AG1073" i="6"/>
  <c r="V1069" i="6"/>
  <c r="Z1069" i="6"/>
  <c r="AD1069" i="6"/>
  <c r="AH1069" i="6"/>
  <c r="W1069" i="6"/>
  <c r="AA1069" i="6"/>
  <c r="AE1069" i="6"/>
  <c r="X1069" i="6"/>
  <c r="AB1069" i="6"/>
  <c r="AF1069" i="6"/>
  <c r="Y1069" i="6"/>
  <c r="AC1069" i="6"/>
  <c r="AG1069" i="6"/>
  <c r="V1065" i="6"/>
  <c r="Z1065" i="6"/>
  <c r="AD1065" i="6"/>
  <c r="AH1065" i="6"/>
  <c r="W1065" i="6"/>
  <c r="AA1065" i="6"/>
  <c r="AE1065" i="6"/>
  <c r="X1065" i="6"/>
  <c r="AB1065" i="6"/>
  <c r="AF1065" i="6"/>
  <c r="Y1065" i="6"/>
  <c r="AC1065" i="6"/>
  <c r="AG1065" i="6"/>
  <c r="V1061" i="6"/>
  <c r="Z1061" i="6"/>
  <c r="AD1061" i="6"/>
  <c r="AH1061" i="6"/>
  <c r="W1061" i="6"/>
  <c r="AA1061" i="6"/>
  <c r="AE1061" i="6"/>
  <c r="X1061" i="6"/>
  <c r="AB1061" i="6"/>
  <c r="AF1061" i="6"/>
  <c r="Y1061" i="6"/>
  <c r="AC1061" i="6"/>
  <c r="AG1061" i="6"/>
  <c r="V1057" i="6"/>
  <c r="Z1057" i="6"/>
  <c r="AD1057" i="6"/>
  <c r="AH1057" i="6"/>
  <c r="W1057" i="6"/>
  <c r="AA1057" i="6"/>
  <c r="AE1057" i="6"/>
  <c r="X1057" i="6"/>
  <c r="AB1057" i="6"/>
  <c r="AF1057" i="6"/>
  <c r="Y1057" i="6"/>
  <c r="AC1057" i="6"/>
  <c r="AG1057" i="6"/>
  <c r="V1053" i="6"/>
  <c r="Z1053" i="6"/>
  <c r="AD1053" i="6"/>
  <c r="AH1053" i="6"/>
  <c r="W1053" i="6"/>
  <c r="AA1053" i="6"/>
  <c r="AE1053" i="6"/>
  <c r="X1053" i="6"/>
  <c r="AB1053" i="6"/>
  <c r="AF1053" i="6"/>
  <c r="Y1053" i="6"/>
  <c r="AC1053" i="6"/>
  <c r="AG1053" i="6"/>
  <c r="V1049" i="6"/>
  <c r="Z1049" i="6"/>
  <c r="AD1049" i="6"/>
  <c r="AH1049" i="6"/>
  <c r="W1049" i="6"/>
  <c r="AA1049" i="6"/>
  <c r="AE1049" i="6"/>
  <c r="X1049" i="6"/>
  <c r="AB1049" i="6"/>
  <c r="AF1049" i="6"/>
  <c r="Y1049" i="6"/>
  <c r="AC1049" i="6"/>
  <c r="AG1049" i="6"/>
  <c r="V1045" i="6"/>
  <c r="Z1045" i="6"/>
  <c r="AD1045" i="6"/>
  <c r="AH1045" i="6"/>
  <c r="W1045" i="6"/>
  <c r="AA1045" i="6"/>
  <c r="AE1045" i="6"/>
  <c r="X1045" i="6"/>
  <c r="AB1045" i="6"/>
  <c r="AF1045" i="6"/>
  <c r="Y1045" i="6"/>
  <c r="AC1045" i="6"/>
  <c r="AG1045" i="6"/>
  <c r="V1041" i="6"/>
  <c r="Z1041" i="6"/>
  <c r="AD1041" i="6"/>
  <c r="AH1041" i="6"/>
  <c r="W1041" i="6"/>
  <c r="AA1041" i="6"/>
  <c r="AE1041" i="6"/>
  <c r="X1041" i="6"/>
  <c r="AB1041" i="6"/>
  <c r="AF1041" i="6"/>
  <c r="Y1041" i="6"/>
  <c r="AC1041" i="6"/>
  <c r="AG1041" i="6"/>
  <c r="V1037" i="6"/>
  <c r="Z1037" i="6"/>
  <c r="AD1037" i="6"/>
  <c r="AH1037" i="6"/>
  <c r="W1037" i="6"/>
  <c r="AA1037" i="6"/>
  <c r="AE1037" i="6"/>
  <c r="X1037" i="6"/>
  <c r="AB1037" i="6"/>
  <c r="AF1037" i="6"/>
  <c r="Y1037" i="6"/>
  <c r="AC1037" i="6"/>
  <c r="AG1037" i="6"/>
  <c r="V1033" i="6"/>
  <c r="Z1033" i="6"/>
  <c r="AD1033" i="6"/>
  <c r="AH1033" i="6"/>
  <c r="W1033" i="6"/>
  <c r="AA1033" i="6"/>
  <c r="AE1033" i="6"/>
  <c r="X1033" i="6"/>
  <c r="AB1033" i="6"/>
  <c r="AF1033" i="6"/>
  <c r="Y1033" i="6"/>
  <c r="AC1033" i="6"/>
  <c r="AG1033" i="6"/>
  <c r="V1029" i="6"/>
  <c r="Z1029" i="6"/>
  <c r="AD1029" i="6"/>
  <c r="AH1029" i="6"/>
  <c r="W1029" i="6"/>
  <c r="AA1029" i="6"/>
  <c r="AE1029" i="6"/>
  <c r="X1029" i="6"/>
  <c r="AB1029" i="6"/>
  <c r="AF1029" i="6"/>
  <c r="Y1029" i="6"/>
  <c r="AC1029" i="6"/>
  <c r="AG1029" i="6"/>
  <c r="V1025" i="6"/>
  <c r="Z1025" i="6"/>
  <c r="AD1025" i="6"/>
  <c r="AH1025" i="6"/>
  <c r="W1025" i="6"/>
  <c r="AA1025" i="6"/>
  <c r="AE1025" i="6"/>
  <c r="X1025" i="6"/>
  <c r="AB1025" i="6"/>
  <c r="AF1025" i="6"/>
  <c r="Y1025" i="6"/>
  <c r="AC1025" i="6"/>
  <c r="AG1025" i="6"/>
  <c r="V1021" i="6"/>
  <c r="Z1021" i="6"/>
  <c r="AD1021" i="6"/>
  <c r="AH1021" i="6"/>
  <c r="W1021" i="6"/>
  <c r="AA1021" i="6"/>
  <c r="AE1021" i="6"/>
  <c r="X1021" i="6"/>
  <c r="AB1021" i="6"/>
  <c r="AF1021" i="6"/>
  <c r="Y1021" i="6"/>
  <c r="AC1021" i="6"/>
  <c r="AG1021" i="6"/>
  <c r="V1017" i="6"/>
  <c r="Z1017" i="6"/>
  <c r="AD1017" i="6"/>
  <c r="AH1017" i="6"/>
  <c r="W1017" i="6"/>
  <c r="AA1017" i="6"/>
  <c r="AE1017" i="6"/>
  <c r="X1017" i="6"/>
  <c r="AB1017" i="6"/>
  <c r="AF1017" i="6"/>
  <c r="Y1017" i="6"/>
  <c r="AC1017" i="6"/>
  <c r="AG1017" i="6"/>
  <c r="V1013" i="6"/>
  <c r="Z1013" i="6"/>
  <c r="AD1013" i="6"/>
  <c r="AH1013" i="6"/>
  <c r="W1013" i="6"/>
  <c r="AA1013" i="6"/>
  <c r="AE1013" i="6"/>
  <c r="X1013" i="6"/>
  <c r="AB1013" i="6"/>
  <c r="AF1013" i="6"/>
  <c r="Y1013" i="6"/>
  <c r="AC1013" i="6"/>
  <c r="AG1013" i="6"/>
  <c r="V1009" i="6"/>
  <c r="Z1009" i="6"/>
  <c r="AD1009" i="6"/>
  <c r="AH1009" i="6"/>
  <c r="W1009" i="6"/>
  <c r="AA1009" i="6"/>
  <c r="AE1009" i="6"/>
  <c r="X1009" i="6"/>
  <c r="AB1009" i="6"/>
  <c r="AF1009" i="6"/>
  <c r="Y1009" i="6"/>
  <c r="AC1009" i="6"/>
  <c r="AG1009" i="6"/>
  <c r="V1005" i="6"/>
  <c r="Z1005" i="6"/>
  <c r="AD1005" i="6"/>
  <c r="AH1005" i="6"/>
  <c r="W1005" i="6"/>
  <c r="AA1005" i="6"/>
  <c r="AE1005" i="6"/>
  <c r="X1005" i="6"/>
  <c r="AB1005" i="6"/>
  <c r="AF1005" i="6"/>
  <c r="Y1005" i="6"/>
  <c r="AC1005" i="6"/>
  <c r="AG1005" i="6"/>
  <c r="V1001" i="6"/>
  <c r="Z1001" i="6"/>
  <c r="AD1001" i="6"/>
  <c r="AH1001" i="6"/>
  <c r="W1001" i="6"/>
  <c r="AA1001" i="6"/>
  <c r="AE1001" i="6"/>
  <c r="X1001" i="6"/>
  <c r="AB1001" i="6"/>
  <c r="AF1001" i="6"/>
  <c r="Y1001" i="6"/>
  <c r="AC1001" i="6"/>
  <c r="AG1001" i="6"/>
  <c r="V997" i="6"/>
  <c r="Z997" i="6"/>
  <c r="AD997" i="6"/>
  <c r="AH997" i="6"/>
  <c r="W997" i="6"/>
  <c r="AA997" i="6"/>
  <c r="AE997" i="6"/>
  <c r="X997" i="6"/>
  <c r="AB997" i="6"/>
  <c r="AF997" i="6"/>
  <c r="Y997" i="6"/>
  <c r="AC997" i="6"/>
  <c r="AG997" i="6"/>
  <c r="V993" i="6"/>
  <c r="Z993" i="6"/>
  <c r="AD993" i="6"/>
  <c r="AH993" i="6"/>
  <c r="W993" i="6"/>
  <c r="AA993" i="6"/>
  <c r="AE993" i="6"/>
  <c r="X993" i="6"/>
  <c r="AB993" i="6"/>
  <c r="AF993" i="6"/>
  <c r="Y993" i="6"/>
  <c r="AC993" i="6"/>
  <c r="AG993" i="6"/>
  <c r="V989" i="6"/>
  <c r="Z989" i="6"/>
  <c r="AD989" i="6"/>
  <c r="AH989" i="6"/>
  <c r="W989" i="6"/>
  <c r="AA989" i="6"/>
  <c r="AE989" i="6"/>
  <c r="X989" i="6"/>
  <c r="AB989" i="6"/>
  <c r="AF989" i="6"/>
  <c r="Y989" i="6"/>
  <c r="AC989" i="6"/>
  <c r="AG989" i="6"/>
  <c r="V985" i="6"/>
  <c r="Z985" i="6"/>
  <c r="AD985" i="6"/>
  <c r="AH985" i="6"/>
  <c r="W985" i="6"/>
  <c r="AA985" i="6"/>
  <c r="AE985" i="6"/>
  <c r="X985" i="6"/>
  <c r="AB985" i="6"/>
  <c r="AF985" i="6"/>
  <c r="Y985" i="6"/>
  <c r="AC985" i="6"/>
  <c r="AG985" i="6"/>
  <c r="V981" i="6"/>
  <c r="Z981" i="6"/>
  <c r="AD981" i="6"/>
  <c r="AH981" i="6"/>
  <c r="W981" i="6"/>
  <c r="AA981" i="6"/>
  <c r="AE981" i="6"/>
  <c r="X981" i="6"/>
  <c r="AB981" i="6"/>
  <c r="AF981" i="6"/>
  <c r="Y981" i="6"/>
  <c r="AC981" i="6"/>
  <c r="AG981" i="6"/>
  <c r="V977" i="6"/>
  <c r="Z977" i="6"/>
  <c r="AD977" i="6"/>
  <c r="AH977" i="6"/>
  <c r="W977" i="6"/>
  <c r="AA977" i="6"/>
  <c r="AE977" i="6"/>
  <c r="X977" i="6"/>
  <c r="AB977" i="6"/>
  <c r="AF977" i="6"/>
  <c r="Y977" i="6"/>
  <c r="AC977" i="6"/>
  <c r="AG977" i="6"/>
  <c r="V973" i="6"/>
  <c r="Z973" i="6"/>
  <c r="AD973" i="6"/>
  <c r="AH973" i="6"/>
  <c r="W973" i="6"/>
  <c r="AA973" i="6"/>
  <c r="AE973" i="6"/>
  <c r="X973" i="6"/>
  <c r="AB973" i="6"/>
  <c r="AF973" i="6"/>
  <c r="Y973" i="6"/>
  <c r="AC973" i="6"/>
  <c r="AG973" i="6"/>
  <c r="V969" i="6"/>
  <c r="Z969" i="6"/>
  <c r="AD969" i="6"/>
  <c r="AH969" i="6"/>
  <c r="W969" i="6"/>
  <c r="AA969" i="6"/>
  <c r="AE969" i="6"/>
  <c r="X969" i="6"/>
  <c r="AB969" i="6"/>
  <c r="AF969" i="6"/>
  <c r="Y969" i="6"/>
  <c r="AC969" i="6"/>
  <c r="AG969" i="6"/>
  <c r="V965" i="6"/>
  <c r="Z965" i="6"/>
  <c r="AD965" i="6"/>
  <c r="AH965" i="6"/>
  <c r="W965" i="6"/>
  <c r="AA965" i="6"/>
  <c r="AE965" i="6"/>
  <c r="X965" i="6"/>
  <c r="AB965" i="6"/>
  <c r="AF965" i="6"/>
  <c r="Y965" i="6"/>
  <c r="AC965" i="6"/>
  <c r="AG965" i="6"/>
  <c r="V961" i="6"/>
  <c r="Z961" i="6"/>
  <c r="AD961" i="6"/>
  <c r="AH961" i="6"/>
  <c r="W961" i="6"/>
  <c r="AA961" i="6"/>
  <c r="AE961" i="6"/>
  <c r="X961" i="6"/>
  <c r="AB961" i="6"/>
  <c r="AF961" i="6"/>
  <c r="Y961" i="6"/>
  <c r="AC961" i="6"/>
  <c r="AG961" i="6"/>
  <c r="V957" i="6"/>
  <c r="Z957" i="6"/>
  <c r="AD957" i="6"/>
  <c r="AH957" i="6"/>
  <c r="W957" i="6"/>
  <c r="AA957" i="6"/>
  <c r="AE957" i="6"/>
  <c r="X957" i="6"/>
  <c r="AB957" i="6"/>
  <c r="AF957" i="6"/>
  <c r="Y957" i="6"/>
  <c r="AC957" i="6"/>
  <c r="AG957" i="6"/>
  <c r="V953" i="6"/>
  <c r="Z953" i="6"/>
  <c r="AD953" i="6"/>
  <c r="AH953" i="6"/>
  <c r="W953" i="6"/>
  <c r="AA953" i="6"/>
  <c r="AE953" i="6"/>
  <c r="X953" i="6"/>
  <c r="AB953" i="6"/>
  <c r="AF953" i="6"/>
  <c r="Y953" i="6"/>
  <c r="AC953" i="6"/>
  <c r="AG953" i="6"/>
  <c r="V949" i="6"/>
  <c r="Z949" i="6"/>
  <c r="AD949" i="6"/>
  <c r="AH949" i="6"/>
  <c r="W949" i="6"/>
  <c r="AA949" i="6"/>
  <c r="AE949" i="6"/>
  <c r="X949" i="6"/>
  <c r="AB949" i="6"/>
  <c r="AF949" i="6"/>
  <c r="Y949" i="6"/>
  <c r="AC949" i="6"/>
  <c r="AG949" i="6"/>
  <c r="V945" i="6"/>
  <c r="Z945" i="6"/>
  <c r="AD945" i="6"/>
  <c r="AH945" i="6"/>
  <c r="W945" i="6"/>
  <c r="AA945" i="6"/>
  <c r="AE945" i="6"/>
  <c r="X945" i="6"/>
  <c r="AB945" i="6"/>
  <c r="AF945" i="6"/>
  <c r="Y945" i="6"/>
  <c r="AC945" i="6"/>
  <c r="AG945" i="6"/>
  <c r="V941" i="6"/>
  <c r="Z941" i="6"/>
  <c r="AD941" i="6"/>
  <c r="AH941" i="6"/>
  <c r="W941" i="6"/>
  <c r="AA941" i="6"/>
  <c r="AE941" i="6"/>
  <c r="X941" i="6"/>
  <c r="AB941" i="6"/>
  <c r="AF941" i="6"/>
  <c r="Y941" i="6"/>
  <c r="AC941" i="6"/>
  <c r="AG941" i="6"/>
  <c r="Y937" i="6"/>
  <c r="AC937" i="6"/>
  <c r="W937" i="6"/>
  <c r="AA937" i="6"/>
  <c r="AE937" i="6"/>
  <c r="AB937" i="6"/>
  <c r="AH937" i="6"/>
  <c r="V937" i="6"/>
  <c r="AD937" i="6"/>
  <c r="X937" i="6"/>
  <c r="AF937" i="6"/>
  <c r="Z937" i="6"/>
  <c r="AG937" i="6"/>
  <c r="Y933" i="6"/>
  <c r="AC933" i="6"/>
  <c r="AG933" i="6"/>
  <c r="V933" i="6"/>
  <c r="Z933" i="6"/>
  <c r="AD933" i="6"/>
  <c r="AH933" i="6"/>
  <c r="W933" i="6"/>
  <c r="AA933" i="6"/>
  <c r="AE933" i="6"/>
  <c r="AB933" i="6"/>
  <c r="AF933" i="6"/>
  <c r="X933" i="6"/>
  <c r="Y929" i="6"/>
  <c r="AC929" i="6"/>
  <c r="AG929" i="6"/>
  <c r="V929" i="6"/>
  <c r="Z929" i="6"/>
  <c r="AD929" i="6"/>
  <c r="AH929" i="6"/>
  <c r="W929" i="6"/>
  <c r="AA929" i="6"/>
  <c r="AE929" i="6"/>
  <c r="X929" i="6"/>
  <c r="AB929" i="6"/>
  <c r="AF929" i="6"/>
  <c r="Y925" i="6"/>
  <c r="AC925" i="6"/>
  <c r="AG925" i="6"/>
  <c r="V925" i="6"/>
  <c r="Z925" i="6"/>
  <c r="AD925" i="6"/>
  <c r="AH925" i="6"/>
  <c r="W925" i="6"/>
  <c r="AA925" i="6"/>
  <c r="AE925" i="6"/>
  <c r="X925" i="6"/>
  <c r="AB925" i="6"/>
  <c r="AF925" i="6"/>
  <c r="Y921" i="6"/>
  <c r="AC921" i="6"/>
  <c r="AG921" i="6"/>
  <c r="V921" i="6"/>
  <c r="Z921" i="6"/>
  <c r="AD921" i="6"/>
  <c r="AH921" i="6"/>
  <c r="W921" i="6"/>
  <c r="AA921" i="6"/>
  <c r="AE921" i="6"/>
  <c r="X921" i="6"/>
  <c r="AB921" i="6"/>
  <c r="AF921" i="6"/>
  <c r="Y917" i="6"/>
  <c r="AC917" i="6"/>
  <c r="AG917" i="6"/>
  <c r="V917" i="6"/>
  <c r="Z917" i="6"/>
  <c r="AD917" i="6"/>
  <c r="AH917" i="6"/>
  <c r="W917" i="6"/>
  <c r="AA917" i="6"/>
  <c r="AE917" i="6"/>
  <c r="X917" i="6"/>
  <c r="AB917" i="6"/>
  <c r="AF917" i="6"/>
  <c r="Y913" i="6"/>
  <c r="AC913" i="6"/>
  <c r="AG913" i="6"/>
  <c r="V913" i="6"/>
  <c r="Z913" i="6"/>
  <c r="AD913" i="6"/>
  <c r="AH913" i="6"/>
  <c r="W913" i="6"/>
  <c r="AA913" i="6"/>
  <c r="AE913" i="6"/>
  <c r="X913" i="6"/>
  <c r="AB913" i="6"/>
  <c r="AF913" i="6"/>
  <c r="Y909" i="6"/>
  <c r="AC909" i="6"/>
  <c r="AG909" i="6"/>
  <c r="V909" i="6"/>
  <c r="Z909" i="6"/>
  <c r="AD909" i="6"/>
  <c r="AH909" i="6"/>
  <c r="W909" i="6"/>
  <c r="AA909" i="6"/>
  <c r="AE909" i="6"/>
  <c r="X909" i="6"/>
  <c r="AB909" i="6"/>
  <c r="AF909" i="6"/>
  <c r="Y905" i="6"/>
  <c r="AC905" i="6"/>
  <c r="AG905" i="6"/>
  <c r="V905" i="6"/>
  <c r="Z905" i="6"/>
  <c r="AD905" i="6"/>
  <c r="AH905" i="6"/>
  <c r="W905" i="6"/>
  <c r="AA905" i="6"/>
  <c r="AE905" i="6"/>
  <c r="X905" i="6"/>
  <c r="AB905" i="6"/>
  <c r="AF905" i="6"/>
  <c r="Y901" i="6"/>
  <c r="AC901" i="6"/>
  <c r="AG901" i="6"/>
  <c r="V901" i="6"/>
  <c r="Z901" i="6"/>
  <c r="AD901" i="6"/>
  <c r="AH901" i="6"/>
  <c r="W901" i="6"/>
  <c r="AA901" i="6"/>
  <c r="AE901" i="6"/>
  <c r="X901" i="6"/>
  <c r="AB901" i="6"/>
  <c r="AF901" i="6"/>
  <c r="Y897" i="6"/>
  <c r="AC897" i="6"/>
  <c r="AG897" i="6"/>
  <c r="V897" i="6"/>
  <c r="Z897" i="6"/>
  <c r="AD897" i="6"/>
  <c r="AH897" i="6"/>
  <c r="W897" i="6"/>
  <c r="AA897" i="6"/>
  <c r="AE897" i="6"/>
  <c r="X897" i="6"/>
  <c r="AB897" i="6"/>
  <c r="AF897" i="6"/>
  <c r="Y893" i="6"/>
  <c r="AC893" i="6"/>
  <c r="AG893" i="6"/>
  <c r="V893" i="6"/>
  <c r="Z893" i="6"/>
  <c r="AD893" i="6"/>
  <c r="AH893" i="6"/>
  <c r="W893" i="6"/>
  <c r="AA893" i="6"/>
  <c r="AE893" i="6"/>
  <c r="X893" i="6"/>
  <c r="AB893" i="6"/>
  <c r="AF893" i="6"/>
  <c r="Y889" i="6"/>
  <c r="AC889" i="6"/>
  <c r="AG889" i="6"/>
  <c r="V889" i="6"/>
  <c r="Z889" i="6"/>
  <c r="AD889" i="6"/>
  <c r="AH889" i="6"/>
  <c r="W889" i="6"/>
  <c r="AA889" i="6"/>
  <c r="AE889" i="6"/>
  <c r="X889" i="6"/>
  <c r="AB889" i="6"/>
  <c r="AF889" i="6"/>
  <c r="Y885" i="6"/>
  <c r="AC885" i="6"/>
  <c r="AG885" i="6"/>
  <c r="V885" i="6"/>
  <c r="Z885" i="6"/>
  <c r="AD885" i="6"/>
  <c r="AH885" i="6"/>
  <c r="W885" i="6"/>
  <c r="AA885" i="6"/>
  <c r="AE885" i="6"/>
  <c r="X885" i="6"/>
  <c r="AB885" i="6"/>
  <c r="AF885" i="6"/>
  <c r="Y881" i="6"/>
  <c r="AC881" i="6"/>
  <c r="AG881" i="6"/>
  <c r="V881" i="6"/>
  <c r="Z881" i="6"/>
  <c r="AD881" i="6"/>
  <c r="AH881" i="6"/>
  <c r="W881" i="6"/>
  <c r="AA881" i="6"/>
  <c r="AE881" i="6"/>
  <c r="X881" i="6"/>
  <c r="AB881" i="6"/>
  <c r="AF881" i="6"/>
  <c r="Y877" i="6"/>
  <c r="AC877" i="6"/>
  <c r="AG877" i="6"/>
  <c r="V877" i="6"/>
  <c r="Z877" i="6"/>
  <c r="AD877" i="6"/>
  <c r="AH877" i="6"/>
  <c r="W877" i="6"/>
  <c r="AA877" i="6"/>
  <c r="AE877" i="6"/>
  <c r="X877" i="6"/>
  <c r="AB877" i="6"/>
  <c r="AF877" i="6"/>
  <c r="Y873" i="6"/>
  <c r="AC873" i="6"/>
  <c r="AG873" i="6"/>
  <c r="V873" i="6"/>
  <c r="Z873" i="6"/>
  <c r="AD873" i="6"/>
  <c r="AH873" i="6"/>
  <c r="W873" i="6"/>
  <c r="AA873" i="6"/>
  <c r="AE873" i="6"/>
  <c r="X873" i="6"/>
  <c r="AB873" i="6"/>
  <c r="AF873" i="6"/>
  <c r="Y869" i="6"/>
  <c r="AC869" i="6"/>
  <c r="AG869" i="6"/>
  <c r="V869" i="6"/>
  <c r="Z869" i="6"/>
  <c r="AD869" i="6"/>
  <c r="AH869" i="6"/>
  <c r="W869" i="6"/>
  <c r="AA869" i="6"/>
  <c r="AE869" i="6"/>
  <c r="X869" i="6"/>
  <c r="AB869" i="6"/>
  <c r="AF869" i="6"/>
  <c r="Y865" i="6"/>
  <c r="AC865" i="6"/>
  <c r="AG865" i="6"/>
  <c r="V865" i="6"/>
  <c r="Z865" i="6"/>
  <c r="AD865" i="6"/>
  <c r="AH865" i="6"/>
  <c r="W865" i="6"/>
  <c r="AA865" i="6"/>
  <c r="AE865" i="6"/>
  <c r="X865" i="6"/>
  <c r="AB865" i="6"/>
  <c r="AF865" i="6"/>
  <c r="Y861" i="6"/>
  <c r="AC861" i="6"/>
  <c r="AG861" i="6"/>
  <c r="V861" i="6"/>
  <c r="Z861" i="6"/>
  <c r="AD861" i="6"/>
  <c r="AH861" i="6"/>
  <c r="W861" i="6"/>
  <c r="AA861" i="6"/>
  <c r="AE861" i="6"/>
  <c r="X861" i="6"/>
  <c r="AB861" i="6"/>
  <c r="AF861" i="6"/>
  <c r="Y857" i="6"/>
  <c r="AC857" i="6"/>
  <c r="AG857" i="6"/>
  <c r="V857" i="6"/>
  <c r="Z857" i="6"/>
  <c r="AD857" i="6"/>
  <c r="AH857" i="6"/>
  <c r="W857" i="6"/>
  <c r="AA857" i="6"/>
  <c r="AE857" i="6"/>
  <c r="X857" i="6"/>
  <c r="AB857" i="6"/>
  <c r="AF857" i="6"/>
  <c r="Y853" i="6"/>
  <c r="AC853" i="6"/>
  <c r="AG853" i="6"/>
  <c r="V853" i="6"/>
  <c r="Z853" i="6"/>
  <c r="AD853" i="6"/>
  <c r="AH853" i="6"/>
  <c r="W853" i="6"/>
  <c r="AA853" i="6"/>
  <c r="AE853" i="6"/>
  <c r="X853" i="6"/>
  <c r="AB853" i="6"/>
  <c r="AF853" i="6"/>
  <c r="Y849" i="6"/>
  <c r="AC849" i="6"/>
  <c r="AG849" i="6"/>
  <c r="V849" i="6"/>
  <c r="Z849" i="6"/>
  <c r="AD849" i="6"/>
  <c r="AH849" i="6"/>
  <c r="W849" i="6"/>
  <c r="AA849" i="6"/>
  <c r="AE849" i="6"/>
  <c r="X849" i="6"/>
  <c r="AB849" i="6"/>
  <c r="AF849" i="6"/>
  <c r="Y845" i="6"/>
  <c r="AC845" i="6"/>
  <c r="AG845" i="6"/>
  <c r="V845" i="6"/>
  <c r="Z845" i="6"/>
  <c r="AD845" i="6"/>
  <c r="AH845" i="6"/>
  <c r="W845" i="6"/>
  <c r="AA845" i="6"/>
  <c r="AE845" i="6"/>
  <c r="X845" i="6"/>
  <c r="AB845" i="6"/>
  <c r="AF845" i="6"/>
  <c r="Y841" i="6"/>
  <c r="AC841" i="6"/>
  <c r="AG841" i="6"/>
  <c r="V841" i="6"/>
  <c r="Z841" i="6"/>
  <c r="AD841" i="6"/>
  <c r="AH841" i="6"/>
  <c r="W841" i="6"/>
  <c r="AA841" i="6"/>
  <c r="AE841" i="6"/>
  <c r="X841" i="6"/>
  <c r="AB841" i="6"/>
  <c r="AF841" i="6"/>
  <c r="Y837" i="6"/>
  <c r="AC837" i="6"/>
  <c r="AG837" i="6"/>
  <c r="V837" i="6"/>
  <c r="Z837" i="6"/>
  <c r="AD837" i="6"/>
  <c r="AH837" i="6"/>
  <c r="W837" i="6"/>
  <c r="AA837" i="6"/>
  <c r="AE837" i="6"/>
  <c r="X837" i="6"/>
  <c r="AB837" i="6"/>
  <c r="AF837" i="6"/>
  <c r="Y833" i="6"/>
  <c r="AC833" i="6"/>
  <c r="AG833" i="6"/>
  <c r="V833" i="6"/>
  <c r="Z833" i="6"/>
  <c r="AD833" i="6"/>
  <c r="AH833" i="6"/>
  <c r="W833" i="6"/>
  <c r="AA833" i="6"/>
  <c r="AE833" i="6"/>
  <c r="X833" i="6"/>
  <c r="AB833" i="6"/>
  <c r="AF833" i="6"/>
  <c r="X829" i="6"/>
  <c r="AB829" i="6"/>
  <c r="AF829" i="6"/>
  <c r="Y829" i="6"/>
  <c r="AC829" i="6"/>
  <c r="AG829" i="6"/>
  <c r="Z829" i="6"/>
  <c r="AH829" i="6"/>
  <c r="AA829" i="6"/>
  <c r="V829" i="6"/>
  <c r="AD829" i="6"/>
  <c r="W829" i="6"/>
  <c r="AE829" i="6"/>
  <c r="X825" i="6"/>
  <c r="AB825" i="6"/>
  <c r="AF825" i="6"/>
  <c r="Y825" i="6"/>
  <c r="AC825" i="6"/>
  <c r="AG825" i="6"/>
  <c r="V825" i="6"/>
  <c r="AD825" i="6"/>
  <c r="W825" i="6"/>
  <c r="AE825" i="6"/>
  <c r="Z825" i="6"/>
  <c r="AH825" i="6"/>
  <c r="AA825" i="6"/>
  <c r="V821" i="6"/>
  <c r="Z821" i="6"/>
  <c r="AD821" i="6"/>
  <c r="AH821" i="6"/>
  <c r="W821" i="6"/>
  <c r="AA821" i="6"/>
  <c r="AE821" i="6"/>
  <c r="X821" i="6"/>
  <c r="AB821" i="6"/>
  <c r="AF821" i="6"/>
  <c r="Y821" i="6"/>
  <c r="AC821" i="6"/>
  <c r="AG821" i="6"/>
  <c r="V817" i="6"/>
  <c r="Z817" i="6"/>
  <c r="AD817" i="6"/>
  <c r="AH817" i="6"/>
  <c r="W817" i="6"/>
  <c r="AA817" i="6"/>
  <c r="AE817" i="6"/>
  <c r="X817" i="6"/>
  <c r="AB817" i="6"/>
  <c r="AF817" i="6"/>
  <c r="Y817" i="6"/>
  <c r="AC817" i="6"/>
  <c r="AG817" i="6"/>
  <c r="V813" i="6"/>
  <c r="Z813" i="6"/>
  <c r="AD813" i="6"/>
  <c r="AH813" i="6"/>
  <c r="W813" i="6"/>
  <c r="AA813" i="6"/>
  <c r="AE813" i="6"/>
  <c r="X813" i="6"/>
  <c r="AB813" i="6"/>
  <c r="AF813" i="6"/>
  <c r="Y813" i="6"/>
  <c r="AC813" i="6"/>
  <c r="AG813" i="6"/>
  <c r="V809" i="6"/>
  <c r="Z809" i="6"/>
  <c r="AD809" i="6"/>
  <c r="AH809" i="6"/>
  <c r="W809" i="6"/>
  <c r="AA809" i="6"/>
  <c r="AE809" i="6"/>
  <c r="X809" i="6"/>
  <c r="AB809" i="6"/>
  <c r="AF809" i="6"/>
  <c r="Y809" i="6"/>
  <c r="AC809" i="6"/>
  <c r="AG809" i="6"/>
  <c r="V805" i="6"/>
  <c r="Z805" i="6"/>
  <c r="AD805" i="6"/>
  <c r="AH805" i="6"/>
  <c r="W805" i="6"/>
  <c r="AA805" i="6"/>
  <c r="AE805" i="6"/>
  <c r="X805" i="6"/>
  <c r="AB805" i="6"/>
  <c r="AF805" i="6"/>
  <c r="Y805" i="6"/>
  <c r="AC805" i="6"/>
  <c r="AG805" i="6"/>
  <c r="V801" i="6"/>
  <c r="Z801" i="6"/>
  <c r="AD801" i="6"/>
  <c r="AH801" i="6"/>
  <c r="W801" i="6"/>
  <c r="AA801" i="6"/>
  <c r="AE801" i="6"/>
  <c r="X801" i="6"/>
  <c r="AB801" i="6"/>
  <c r="AF801" i="6"/>
  <c r="Y801" i="6"/>
  <c r="AC801" i="6"/>
  <c r="AG801" i="6"/>
  <c r="V797" i="6"/>
  <c r="Z797" i="6"/>
  <c r="AD797" i="6"/>
  <c r="AH797" i="6"/>
  <c r="W797" i="6"/>
  <c r="AA797" i="6"/>
  <c r="AE797" i="6"/>
  <c r="X797" i="6"/>
  <c r="AB797" i="6"/>
  <c r="AF797" i="6"/>
  <c r="Y797" i="6"/>
  <c r="AC797" i="6"/>
  <c r="AG797" i="6"/>
  <c r="V793" i="6"/>
  <c r="Z793" i="6"/>
  <c r="AD793" i="6"/>
  <c r="AH793" i="6"/>
  <c r="W793" i="6"/>
  <c r="AA793" i="6"/>
  <c r="AE793" i="6"/>
  <c r="X793" i="6"/>
  <c r="AB793" i="6"/>
  <c r="AF793" i="6"/>
  <c r="Y793" i="6"/>
  <c r="AC793" i="6"/>
  <c r="AG793" i="6"/>
  <c r="V789" i="6"/>
  <c r="Z789" i="6"/>
  <c r="AD789" i="6"/>
  <c r="AH789" i="6"/>
  <c r="W789" i="6"/>
  <c r="AA789" i="6"/>
  <c r="AE789" i="6"/>
  <c r="X789" i="6"/>
  <c r="AB789" i="6"/>
  <c r="AF789" i="6"/>
  <c r="Y789" i="6"/>
  <c r="AC789" i="6"/>
  <c r="AG789" i="6"/>
  <c r="Y785" i="6"/>
  <c r="AC785" i="6"/>
  <c r="AG785" i="6"/>
  <c r="V785" i="6"/>
  <c r="Z785" i="6"/>
  <c r="AD785" i="6"/>
  <c r="AH785" i="6"/>
  <c r="AB785" i="6"/>
  <c r="W785" i="6"/>
  <c r="AE785" i="6"/>
  <c r="X785" i="6"/>
  <c r="AF785" i="6"/>
  <c r="AA785" i="6"/>
  <c r="Y781" i="6"/>
  <c r="AC781" i="6"/>
  <c r="AG781" i="6"/>
  <c r="V781" i="6"/>
  <c r="Z781" i="6"/>
  <c r="AD781" i="6"/>
  <c r="AH781" i="6"/>
  <c r="AB781" i="6"/>
  <c r="W781" i="6"/>
  <c r="AE781" i="6"/>
  <c r="X781" i="6"/>
  <c r="AA781" i="6"/>
  <c r="AF781" i="6"/>
  <c r="X777" i="6"/>
  <c r="AB777" i="6"/>
  <c r="AF777" i="6"/>
  <c r="Y777" i="6"/>
  <c r="AC777" i="6"/>
  <c r="AG777" i="6"/>
  <c r="V777" i="6"/>
  <c r="Z777" i="6"/>
  <c r="AD777" i="6"/>
  <c r="AH777" i="6"/>
  <c r="AA777" i="6"/>
  <c r="AE777" i="6"/>
  <c r="W777" i="6"/>
  <c r="X773" i="6"/>
  <c r="AB773" i="6"/>
  <c r="AF773" i="6"/>
  <c r="Y773" i="6"/>
  <c r="AC773" i="6"/>
  <c r="AG773" i="6"/>
  <c r="V773" i="6"/>
  <c r="Z773" i="6"/>
  <c r="AD773" i="6"/>
  <c r="AH773" i="6"/>
  <c r="AE773" i="6"/>
  <c r="W773" i="6"/>
  <c r="AA773" i="6"/>
  <c r="X769" i="6"/>
  <c r="AB769" i="6"/>
  <c r="AF769" i="6"/>
  <c r="Y769" i="6"/>
  <c r="AC769" i="6"/>
  <c r="AG769" i="6"/>
  <c r="V769" i="6"/>
  <c r="Z769" i="6"/>
  <c r="AD769" i="6"/>
  <c r="AH769" i="6"/>
  <c r="W769" i="6"/>
  <c r="AA769" i="6"/>
  <c r="AE769" i="6"/>
  <c r="X765" i="6"/>
  <c r="AB765" i="6"/>
  <c r="AF765" i="6"/>
  <c r="Y765" i="6"/>
  <c r="AC765" i="6"/>
  <c r="AG765" i="6"/>
  <c r="V765" i="6"/>
  <c r="Z765" i="6"/>
  <c r="AD765" i="6"/>
  <c r="AH765" i="6"/>
  <c r="W765" i="6"/>
  <c r="AA765" i="6"/>
  <c r="AE765" i="6"/>
  <c r="X761" i="6"/>
  <c r="AB761" i="6"/>
  <c r="AF761" i="6"/>
  <c r="Y761" i="6"/>
  <c r="AC761" i="6"/>
  <c r="AG761" i="6"/>
  <c r="V761" i="6"/>
  <c r="Z761" i="6"/>
  <c r="AD761" i="6"/>
  <c r="AH761" i="6"/>
  <c r="AA761" i="6"/>
  <c r="AE761" i="6"/>
  <c r="W761" i="6"/>
  <c r="X757" i="6"/>
  <c r="AB757" i="6"/>
  <c r="AF757" i="6"/>
  <c r="Y757" i="6"/>
  <c r="AC757" i="6"/>
  <c r="AG757" i="6"/>
  <c r="V757" i="6"/>
  <c r="Z757" i="6"/>
  <c r="AD757" i="6"/>
  <c r="AH757" i="6"/>
  <c r="AE757" i="6"/>
  <c r="W757" i="6"/>
  <c r="AA757" i="6"/>
  <c r="X753" i="6"/>
  <c r="AB753" i="6"/>
  <c r="AF753" i="6"/>
  <c r="Y753" i="6"/>
  <c r="AC753" i="6"/>
  <c r="AG753" i="6"/>
  <c r="V753" i="6"/>
  <c r="Z753" i="6"/>
  <c r="AD753" i="6"/>
  <c r="AH753" i="6"/>
  <c r="W753" i="6"/>
  <c r="AA753" i="6"/>
  <c r="AE753" i="6"/>
  <c r="X749" i="6"/>
  <c r="AB749" i="6"/>
  <c r="AF749" i="6"/>
  <c r="Y749" i="6"/>
  <c r="AC749" i="6"/>
  <c r="AG749" i="6"/>
  <c r="V749" i="6"/>
  <c r="Z749" i="6"/>
  <c r="AD749" i="6"/>
  <c r="AH749" i="6"/>
  <c r="W749" i="6"/>
  <c r="AA749" i="6"/>
  <c r="AE749" i="6"/>
  <c r="X745" i="6"/>
  <c r="AB745" i="6"/>
  <c r="AF745" i="6"/>
  <c r="Y745" i="6"/>
  <c r="AC745" i="6"/>
  <c r="AG745" i="6"/>
  <c r="V745" i="6"/>
  <c r="Z745" i="6"/>
  <c r="AD745" i="6"/>
  <c r="AH745" i="6"/>
  <c r="AA745" i="6"/>
  <c r="AE745" i="6"/>
  <c r="W745" i="6"/>
  <c r="X741" i="6"/>
  <c r="AB741" i="6"/>
  <c r="AF741" i="6"/>
  <c r="Y741" i="6"/>
  <c r="AC741" i="6"/>
  <c r="AG741" i="6"/>
  <c r="V741" i="6"/>
  <c r="Z741" i="6"/>
  <c r="AD741" i="6"/>
  <c r="AH741" i="6"/>
  <c r="AE741" i="6"/>
  <c r="W741" i="6"/>
  <c r="AA741" i="6"/>
  <c r="X737" i="6"/>
  <c r="AB737" i="6"/>
  <c r="AF737" i="6"/>
  <c r="Y737" i="6"/>
  <c r="AC737" i="6"/>
  <c r="AG737" i="6"/>
  <c r="V737" i="6"/>
  <c r="Z737" i="6"/>
  <c r="AD737" i="6"/>
  <c r="AH737" i="6"/>
  <c r="W737" i="6"/>
  <c r="AA737" i="6"/>
  <c r="AE737" i="6"/>
  <c r="X733" i="6"/>
  <c r="AB733" i="6"/>
  <c r="AF733" i="6"/>
  <c r="Y733" i="6"/>
  <c r="AC733" i="6"/>
  <c r="AG733" i="6"/>
  <c r="V733" i="6"/>
  <c r="Z733" i="6"/>
  <c r="AD733" i="6"/>
  <c r="AH733" i="6"/>
  <c r="W733" i="6"/>
  <c r="AA733" i="6"/>
  <c r="AE733" i="6"/>
  <c r="X729" i="6"/>
  <c r="AB729" i="6"/>
  <c r="AF729" i="6"/>
  <c r="Y729" i="6"/>
  <c r="AC729" i="6"/>
  <c r="AG729" i="6"/>
  <c r="V729" i="6"/>
  <c r="Z729" i="6"/>
  <c r="AD729" i="6"/>
  <c r="AH729" i="6"/>
  <c r="AA729" i="6"/>
  <c r="AE729" i="6"/>
  <c r="W729" i="6"/>
  <c r="X725" i="6"/>
  <c r="AB725" i="6"/>
  <c r="AF725" i="6"/>
  <c r="Y725" i="6"/>
  <c r="AC725" i="6"/>
  <c r="AG725" i="6"/>
  <c r="V725" i="6"/>
  <c r="Z725" i="6"/>
  <c r="AD725" i="6"/>
  <c r="AH725" i="6"/>
  <c r="AE725" i="6"/>
  <c r="W725" i="6"/>
  <c r="AA725" i="6"/>
  <c r="X721" i="6"/>
  <c r="AB721" i="6"/>
  <c r="AF721" i="6"/>
  <c r="Y721" i="6"/>
  <c r="AC721" i="6"/>
  <c r="AG721" i="6"/>
  <c r="V721" i="6"/>
  <c r="Z721" i="6"/>
  <c r="AD721" i="6"/>
  <c r="AH721" i="6"/>
  <c r="W721" i="6"/>
  <c r="AA721" i="6"/>
  <c r="AE721" i="6"/>
  <c r="X717" i="6"/>
  <c r="AB717" i="6"/>
  <c r="AF717" i="6"/>
  <c r="Y717" i="6"/>
  <c r="AC717" i="6"/>
  <c r="AG717" i="6"/>
  <c r="V717" i="6"/>
  <c r="Z717" i="6"/>
  <c r="AD717" i="6"/>
  <c r="AH717" i="6"/>
  <c r="W717" i="6"/>
  <c r="AA717" i="6"/>
  <c r="AE717" i="6"/>
  <c r="X713" i="6"/>
  <c r="AB713" i="6"/>
  <c r="AF713" i="6"/>
  <c r="Y713" i="6"/>
  <c r="AC713" i="6"/>
  <c r="AG713" i="6"/>
  <c r="V713" i="6"/>
  <c r="Z713" i="6"/>
  <c r="AD713" i="6"/>
  <c r="AH713" i="6"/>
  <c r="AA713" i="6"/>
  <c r="AE713" i="6"/>
  <c r="W713" i="6"/>
  <c r="X709" i="6"/>
  <c r="AB709" i="6"/>
  <c r="AF709" i="6"/>
  <c r="Y709" i="6"/>
  <c r="AC709" i="6"/>
  <c r="AG709" i="6"/>
  <c r="V709" i="6"/>
  <c r="Z709" i="6"/>
  <c r="AD709" i="6"/>
  <c r="AH709" i="6"/>
  <c r="AE709" i="6"/>
  <c r="W709" i="6"/>
  <c r="AA709" i="6"/>
  <c r="X705" i="6"/>
  <c r="AB705" i="6"/>
  <c r="AF705" i="6"/>
  <c r="Y705" i="6"/>
  <c r="AC705" i="6"/>
  <c r="AG705" i="6"/>
  <c r="V705" i="6"/>
  <c r="Z705" i="6"/>
  <c r="AD705" i="6"/>
  <c r="AH705" i="6"/>
  <c r="W705" i="6"/>
  <c r="AA705" i="6"/>
  <c r="AE705" i="6"/>
  <c r="X701" i="6"/>
  <c r="AB701" i="6"/>
  <c r="AF701" i="6"/>
  <c r="Y701" i="6"/>
  <c r="AC701" i="6"/>
  <c r="AG701" i="6"/>
  <c r="V701" i="6"/>
  <c r="Z701" i="6"/>
  <c r="AD701" i="6"/>
  <c r="AH701" i="6"/>
  <c r="W701" i="6"/>
  <c r="AA701" i="6"/>
  <c r="AE701" i="6"/>
  <c r="X697" i="6"/>
  <c r="AB697" i="6"/>
  <c r="AF697" i="6"/>
  <c r="Y697" i="6"/>
  <c r="AC697" i="6"/>
  <c r="AG697" i="6"/>
  <c r="V697" i="6"/>
  <c r="Z697" i="6"/>
  <c r="AD697" i="6"/>
  <c r="AH697" i="6"/>
  <c r="AA697" i="6"/>
  <c r="AE697" i="6"/>
  <c r="W697" i="6"/>
  <c r="X693" i="6"/>
  <c r="AB693" i="6"/>
  <c r="AF693" i="6"/>
  <c r="Y693" i="6"/>
  <c r="AC693" i="6"/>
  <c r="AG693" i="6"/>
  <c r="V693" i="6"/>
  <c r="Z693" i="6"/>
  <c r="AD693" i="6"/>
  <c r="AH693" i="6"/>
  <c r="AE693" i="6"/>
  <c r="W693" i="6"/>
  <c r="AA693" i="6"/>
  <c r="X689" i="6"/>
  <c r="AB689" i="6"/>
  <c r="AF689" i="6"/>
  <c r="Y689" i="6"/>
  <c r="AC689" i="6"/>
  <c r="AG689" i="6"/>
  <c r="V689" i="6"/>
  <c r="Z689" i="6"/>
  <c r="AD689" i="6"/>
  <c r="AH689" i="6"/>
  <c r="W689" i="6"/>
  <c r="AA689" i="6"/>
  <c r="AE689" i="6"/>
  <c r="X685" i="6"/>
  <c r="AB685" i="6"/>
  <c r="AF685" i="6"/>
  <c r="Y685" i="6"/>
  <c r="AC685" i="6"/>
  <c r="AG685" i="6"/>
  <c r="V685" i="6"/>
  <c r="Z685" i="6"/>
  <c r="AD685" i="6"/>
  <c r="AH685" i="6"/>
  <c r="W685" i="6"/>
  <c r="AA685" i="6"/>
  <c r="AE685" i="6"/>
  <c r="X681" i="6"/>
  <c r="AB681" i="6"/>
  <c r="AF681" i="6"/>
  <c r="Y681" i="6"/>
  <c r="AC681" i="6"/>
  <c r="AG681" i="6"/>
  <c r="V681" i="6"/>
  <c r="Z681" i="6"/>
  <c r="AD681" i="6"/>
  <c r="AH681" i="6"/>
  <c r="AA681" i="6"/>
  <c r="AE681" i="6"/>
  <c r="W681" i="6"/>
  <c r="X677" i="6"/>
  <c r="AB677" i="6"/>
  <c r="AF677" i="6"/>
  <c r="Y677" i="6"/>
  <c r="AC677" i="6"/>
  <c r="AG677" i="6"/>
  <c r="V677" i="6"/>
  <c r="Z677" i="6"/>
  <c r="AD677" i="6"/>
  <c r="AH677" i="6"/>
  <c r="AE677" i="6"/>
  <c r="W677" i="6"/>
  <c r="AA677" i="6"/>
  <c r="X673" i="6"/>
  <c r="AB673" i="6"/>
  <c r="AF673" i="6"/>
  <c r="Y673" i="6"/>
  <c r="AC673" i="6"/>
  <c r="AG673" i="6"/>
  <c r="V673" i="6"/>
  <c r="Z673" i="6"/>
  <c r="AD673" i="6"/>
  <c r="AH673" i="6"/>
  <c r="W673" i="6"/>
  <c r="AA673" i="6"/>
  <c r="AE673" i="6"/>
  <c r="X669" i="6"/>
  <c r="AB669" i="6"/>
  <c r="AF669" i="6"/>
  <c r="Y669" i="6"/>
  <c r="AC669" i="6"/>
  <c r="AG669" i="6"/>
  <c r="V669" i="6"/>
  <c r="Z669" i="6"/>
  <c r="AD669" i="6"/>
  <c r="AH669" i="6"/>
  <c r="W669" i="6"/>
  <c r="AA669" i="6"/>
  <c r="AE669" i="6"/>
  <c r="X665" i="6"/>
  <c r="AB665" i="6"/>
  <c r="AF665" i="6"/>
  <c r="Y665" i="6"/>
  <c r="AC665" i="6"/>
  <c r="AG665" i="6"/>
  <c r="V665" i="6"/>
  <c r="Z665" i="6"/>
  <c r="AD665" i="6"/>
  <c r="AH665" i="6"/>
  <c r="AA665" i="6"/>
  <c r="AE665" i="6"/>
  <c r="W665" i="6"/>
  <c r="X661" i="6"/>
  <c r="AB661" i="6"/>
  <c r="AF661" i="6"/>
  <c r="Y661" i="6"/>
  <c r="AC661" i="6"/>
  <c r="AG661" i="6"/>
  <c r="V661" i="6"/>
  <c r="Z661" i="6"/>
  <c r="AD661" i="6"/>
  <c r="AH661" i="6"/>
  <c r="AE661" i="6"/>
  <c r="W661" i="6"/>
  <c r="AA661" i="6"/>
  <c r="X657" i="6"/>
  <c r="AB657" i="6"/>
  <c r="AF657" i="6"/>
  <c r="Y657" i="6"/>
  <c r="AC657" i="6"/>
  <c r="AG657" i="6"/>
  <c r="V657" i="6"/>
  <c r="Z657" i="6"/>
  <c r="AD657" i="6"/>
  <c r="AH657" i="6"/>
  <c r="W657" i="6"/>
  <c r="AA657" i="6"/>
  <c r="AE657" i="6"/>
  <c r="X653" i="6"/>
  <c r="AB653" i="6"/>
  <c r="AF653" i="6"/>
  <c r="Y653" i="6"/>
  <c r="AC653" i="6"/>
  <c r="AG653" i="6"/>
  <c r="V653" i="6"/>
  <c r="Z653" i="6"/>
  <c r="AD653" i="6"/>
  <c r="AH653" i="6"/>
  <c r="W653" i="6"/>
  <c r="AA653" i="6"/>
  <c r="AE653" i="6"/>
  <c r="X649" i="6"/>
  <c r="AB649" i="6"/>
  <c r="AF649" i="6"/>
  <c r="Y649" i="6"/>
  <c r="AC649" i="6"/>
  <c r="AG649" i="6"/>
  <c r="V649" i="6"/>
  <c r="Z649" i="6"/>
  <c r="AD649" i="6"/>
  <c r="AH649" i="6"/>
  <c r="AA649" i="6"/>
  <c r="AE649" i="6"/>
  <c r="W649" i="6"/>
  <c r="X645" i="6"/>
  <c r="AB645" i="6"/>
  <c r="AF645" i="6"/>
  <c r="Y645" i="6"/>
  <c r="AC645" i="6"/>
  <c r="AG645" i="6"/>
  <c r="V645" i="6"/>
  <c r="Z645" i="6"/>
  <c r="AD645" i="6"/>
  <c r="AH645" i="6"/>
  <c r="AE645" i="6"/>
  <c r="W645" i="6"/>
  <c r="AA645" i="6"/>
  <c r="X641" i="6"/>
  <c r="AB641" i="6"/>
  <c r="AF641" i="6"/>
  <c r="Y641" i="6"/>
  <c r="AC641" i="6"/>
  <c r="AG641" i="6"/>
  <c r="V641" i="6"/>
  <c r="Z641" i="6"/>
  <c r="AD641" i="6"/>
  <c r="AH641" i="6"/>
  <c r="W641" i="6"/>
  <c r="AA641" i="6"/>
  <c r="AE641" i="6"/>
  <c r="X637" i="6"/>
  <c r="AB637" i="6"/>
  <c r="AF637" i="6"/>
  <c r="Y637" i="6"/>
  <c r="AC637" i="6"/>
  <c r="AG637" i="6"/>
  <c r="V637" i="6"/>
  <c r="Z637" i="6"/>
  <c r="AD637" i="6"/>
  <c r="AH637" i="6"/>
  <c r="W637" i="6"/>
  <c r="AA637" i="6"/>
  <c r="AE637" i="6"/>
  <c r="X633" i="6"/>
  <c r="AB633" i="6"/>
  <c r="AF633" i="6"/>
  <c r="Y633" i="6"/>
  <c r="AC633" i="6"/>
  <c r="AG633" i="6"/>
  <c r="V633" i="6"/>
  <c r="Z633" i="6"/>
  <c r="AD633" i="6"/>
  <c r="AH633" i="6"/>
  <c r="AA633" i="6"/>
  <c r="AE633" i="6"/>
  <c r="W633" i="6"/>
  <c r="X629" i="6"/>
  <c r="AB629" i="6"/>
  <c r="AF629" i="6"/>
  <c r="Y629" i="6"/>
  <c r="AC629" i="6"/>
  <c r="AG629" i="6"/>
  <c r="V629" i="6"/>
  <c r="Z629" i="6"/>
  <c r="AD629" i="6"/>
  <c r="AH629" i="6"/>
  <c r="AE629" i="6"/>
  <c r="W629" i="6"/>
  <c r="AA629" i="6"/>
  <c r="X625" i="6"/>
  <c r="AB625" i="6"/>
  <c r="AF625" i="6"/>
  <c r="Y625" i="6"/>
  <c r="AC625" i="6"/>
  <c r="AG625" i="6"/>
  <c r="V625" i="6"/>
  <c r="Z625" i="6"/>
  <c r="AD625" i="6"/>
  <c r="AH625" i="6"/>
  <c r="W625" i="6"/>
  <c r="AA625" i="6"/>
  <c r="AE625" i="6"/>
  <c r="X621" i="6"/>
  <c r="AB621" i="6"/>
  <c r="AF621" i="6"/>
  <c r="Y621" i="6"/>
  <c r="AC621" i="6"/>
  <c r="AG621" i="6"/>
  <c r="V621" i="6"/>
  <c r="Z621" i="6"/>
  <c r="AD621" i="6"/>
  <c r="AH621" i="6"/>
  <c r="W621" i="6"/>
  <c r="AA621" i="6"/>
  <c r="AE621" i="6"/>
  <c r="X617" i="6"/>
  <c r="AB617" i="6"/>
  <c r="AF617" i="6"/>
  <c r="Y617" i="6"/>
  <c r="AC617" i="6"/>
  <c r="AG617" i="6"/>
  <c r="V617" i="6"/>
  <c r="Z617" i="6"/>
  <c r="AD617" i="6"/>
  <c r="AH617" i="6"/>
  <c r="AA617" i="6"/>
  <c r="AE617" i="6"/>
  <c r="W617" i="6"/>
  <c r="X613" i="6"/>
  <c r="AB613" i="6"/>
  <c r="AF613" i="6"/>
  <c r="Y613" i="6"/>
  <c r="AC613" i="6"/>
  <c r="AG613" i="6"/>
  <c r="V613" i="6"/>
  <c r="Z613" i="6"/>
  <c r="AD613" i="6"/>
  <c r="AH613" i="6"/>
  <c r="AE613" i="6"/>
  <c r="W613" i="6"/>
  <c r="AA613" i="6"/>
  <c r="X609" i="6"/>
  <c r="AB609" i="6"/>
  <c r="AF609" i="6"/>
  <c r="Y609" i="6"/>
  <c r="AC609" i="6"/>
  <c r="AG609" i="6"/>
  <c r="V609" i="6"/>
  <c r="Z609" i="6"/>
  <c r="AD609" i="6"/>
  <c r="AH609" i="6"/>
  <c r="W609" i="6"/>
  <c r="AA609" i="6"/>
  <c r="AE609" i="6"/>
  <c r="X605" i="6"/>
  <c r="AB605" i="6"/>
  <c r="AF605" i="6"/>
  <c r="Y605" i="6"/>
  <c r="AC605" i="6"/>
  <c r="AG605" i="6"/>
  <c r="V605" i="6"/>
  <c r="Z605" i="6"/>
  <c r="AD605" i="6"/>
  <c r="AH605" i="6"/>
  <c r="W605" i="6"/>
  <c r="AA605" i="6"/>
  <c r="AE605" i="6"/>
  <c r="X601" i="6"/>
  <c r="AB601" i="6"/>
  <c r="AF601" i="6"/>
  <c r="Y601" i="6"/>
  <c r="AC601" i="6"/>
  <c r="AG601" i="6"/>
  <c r="V601" i="6"/>
  <c r="Z601" i="6"/>
  <c r="AD601" i="6"/>
  <c r="AH601" i="6"/>
  <c r="AA601" i="6"/>
  <c r="AE601" i="6"/>
  <c r="W601" i="6"/>
  <c r="X597" i="6"/>
  <c r="AB597" i="6"/>
  <c r="AF597" i="6"/>
  <c r="Y597" i="6"/>
  <c r="AC597" i="6"/>
  <c r="AG597" i="6"/>
  <c r="V597" i="6"/>
  <c r="Z597" i="6"/>
  <c r="AD597" i="6"/>
  <c r="AH597" i="6"/>
  <c r="AE597" i="6"/>
  <c r="W597" i="6"/>
  <c r="AA597" i="6"/>
  <c r="X593" i="6"/>
  <c r="AB593" i="6"/>
  <c r="AF593" i="6"/>
  <c r="Y593" i="6"/>
  <c r="AC593" i="6"/>
  <c r="AG593" i="6"/>
  <c r="V593" i="6"/>
  <c r="Z593" i="6"/>
  <c r="AD593" i="6"/>
  <c r="AH593" i="6"/>
  <c r="W593" i="6"/>
  <c r="AA593" i="6"/>
  <c r="AE593" i="6"/>
  <c r="X589" i="6"/>
  <c r="AB589" i="6"/>
  <c r="AF589" i="6"/>
  <c r="Y589" i="6"/>
  <c r="AC589" i="6"/>
  <c r="AG589" i="6"/>
  <c r="V589" i="6"/>
  <c r="Z589" i="6"/>
  <c r="AD589" i="6"/>
  <c r="AH589" i="6"/>
  <c r="W589" i="6"/>
  <c r="AA589" i="6"/>
  <c r="AE589" i="6"/>
  <c r="X585" i="6"/>
  <c r="AB585" i="6"/>
  <c r="AF585" i="6"/>
  <c r="Y585" i="6"/>
  <c r="AC585" i="6"/>
  <c r="AG585" i="6"/>
  <c r="V585" i="6"/>
  <c r="Z585" i="6"/>
  <c r="AD585" i="6"/>
  <c r="AH585" i="6"/>
  <c r="AA585" i="6"/>
  <c r="AE585" i="6"/>
  <c r="W585" i="6"/>
  <c r="X581" i="6"/>
  <c r="AB581" i="6"/>
  <c r="AF581" i="6"/>
  <c r="Y581" i="6"/>
  <c r="AC581" i="6"/>
  <c r="AG581" i="6"/>
  <c r="V581" i="6"/>
  <c r="Z581" i="6"/>
  <c r="AD581" i="6"/>
  <c r="AH581" i="6"/>
  <c r="AE581" i="6"/>
  <c r="W581" i="6"/>
  <c r="AA581" i="6"/>
  <c r="X577" i="6"/>
  <c r="AB577" i="6"/>
  <c r="AF577" i="6"/>
  <c r="Y577" i="6"/>
  <c r="AC577" i="6"/>
  <c r="AG577" i="6"/>
  <c r="V577" i="6"/>
  <c r="Z577" i="6"/>
  <c r="AD577" i="6"/>
  <c r="AH577" i="6"/>
  <c r="W577" i="6"/>
  <c r="AA577" i="6"/>
  <c r="AE577" i="6"/>
  <c r="X573" i="6"/>
  <c r="AB573" i="6"/>
  <c r="AF573" i="6"/>
  <c r="Y573" i="6"/>
  <c r="AC573" i="6"/>
  <c r="AG573" i="6"/>
  <c r="V573" i="6"/>
  <c r="Z573" i="6"/>
  <c r="AD573" i="6"/>
  <c r="AH573" i="6"/>
  <c r="W573" i="6"/>
  <c r="AA573" i="6"/>
  <c r="AE573" i="6"/>
  <c r="X569" i="6"/>
  <c r="AB569" i="6"/>
  <c r="AF569" i="6"/>
  <c r="Y569" i="6"/>
  <c r="AC569" i="6"/>
  <c r="AG569" i="6"/>
  <c r="V569" i="6"/>
  <c r="Z569" i="6"/>
  <c r="AD569" i="6"/>
  <c r="AH569" i="6"/>
  <c r="AA569" i="6"/>
  <c r="AE569" i="6"/>
  <c r="W569" i="6"/>
  <c r="X565" i="6"/>
  <c r="AB565" i="6"/>
  <c r="AF565" i="6"/>
  <c r="Y565" i="6"/>
  <c r="AC565" i="6"/>
  <c r="AG565" i="6"/>
  <c r="V565" i="6"/>
  <c r="Z565" i="6"/>
  <c r="AD565" i="6"/>
  <c r="AH565" i="6"/>
  <c r="AE565" i="6"/>
  <c r="W565" i="6"/>
  <c r="AA565" i="6"/>
  <c r="X561" i="6"/>
  <c r="AB561" i="6"/>
  <c r="AF561" i="6"/>
  <c r="Y561" i="6"/>
  <c r="AC561" i="6"/>
  <c r="AG561" i="6"/>
  <c r="V561" i="6"/>
  <c r="Z561" i="6"/>
  <c r="AD561" i="6"/>
  <c r="AH561" i="6"/>
  <c r="W561" i="6"/>
  <c r="AA561" i="6"/>
  <c r="AE561" i="6"/>
  <c r="X557" i="6"/>
  <c r="AB557" i="6"/>
  <c r="AF557" i="6"/>
  <c r="Y557" i="6"/>
  <c r="AC557" i="6"/>
  <c r="AG557" i="6"/>
  <c r="V557" i="6"/>
  <c r="Z557" i="6"/>
  <c r="AD557" i="6"/>
  <c r="AH557" i="6"/>
  <c r="W557" i="6"/>
  <c r="AA557" i="6"/>
  <c r="AE557" i="6"/>
  <c r="X553" i="6"/>
  <c r="AB553" i="6"/>
  <c r="AF553" i="6"/>
  <c r="Y553" i="6"/>
  <c r="AC553" i="6"/>
  <c r="AG553" i="6"/>
  <c r="V553" i="6"/>
  <c r="Z553" i="6"/>
  <c r="AD553" i="6"/>
  <c r="AH553" i="6"/>
  <c r="AA553" i="6"/>
  <c r="AE553" i="6"/>
  <c r="W553" i="6"/>
  <c r="X549" i="6"/>
  <c r="AB549" i="6"/>
  <c r="AF549" i="6"/>
  <c r="Y549" i="6"/>
  <c r="AC549" i="6"/>
  <c r="AG549" i="6"/>
  <c r="V549" i="6"/>
  <c r="Z549" i="6"/>
  <c r="AD549" i="6"/>
  <c r="AH549" i="6"/>
  <c r="AE549" i="6"/>
  <c r="W549" i="6"/>
  <c r="AA549" i="6"/>
  <c r="X545" i="6"/>
  <c r="AB545" i="6"/>
  <c r="AF545" i="6"/>
  <c r="Y545" i="6"/>
  <c r="AC545" i="6"/>
  <c r="AG545" i="6"/>
  <c r="V545" i="6"/>
  <c r="Z545" i="6"/>
  <c r="AD545" i="6"/>
  <c r="AH545" i="6"/>
  <c r="W545" i="6"/>
  <c r="AA545" i="6"/>
  <c r="AE545" i="6"/>
  <c r="X541" i="6"/>
  <c r="AB541" i="6"/>
  <c r="AF541" i="6"/>
  <c r="Y541" i="6"/>
  <c r="AC541" i="6"/>
  <c r="AG541" i="6"/>
  <c r="V541" i="6"/>
  <c r="Z541" i="6"/>
  <c r="AD541" i="6"/>
  <c r="AH541" i="6"/>
  <c r="W541" i="6"/>
  <c r="AA541" i="6"/>
  <c r="AE541" i="6"/>
  <c r="X537" i="6"/>
  <c r="AB537" i="6"/>
  <c r="AF537" i="6"/>
  <c r="Y537" i="6"/>
  <c r="AC537" i="6"/>
  <c r="AG537" i="6"/>
  <c r="V537" i="6"/>
  <c r="Z537" i="6"/>
  <c r="AD537" i="6"/>
  <c r="AH537" i="6"/>
  <c r="AA537" i="6"/>
  <c r="AE537" i="6"/>
  <c r="W537" i="6"/>
  <c r="X533" i="6"/>
  <c r="AB533" i="6"/>
  <c r="AF533" i="6"/>
  <c r="Y533" i="6"/>
  <c r="AC533" i="6"/>
  <c r="AG533" i="6"/>
  <c r="V533" i="6"/>
  <c r="Z533" i="6"/>
  <c r="AD533" i="6"/>
  <c r="AH533" i="6"/>
  <c r="AE533" i="6"/>
  <c r="W533" i="6"/>
  <c r="AA533" i="6"/>
  <c r="X529" i="6"/>
  <c r="AB529" i="6"/>
  <c r="AF529" i="6"/>
  <c r="Y529" i="6"/>
  <c r="AC529" i="6"/>
  <c r="AG529" i="6"/>
  <c r="V529" i="6"/>
  <c r="Z529" i="6"/>
  <c r="AD529" i="6"/>
  <c r="AH529" i="6"/>
  <c r="W529" i="6"/>
  <c r="AA529" i="6"/>
  <c r="AE529" i="6"/>
  <c r="Y525" i="6"/>
  <c r="AC525" i="6"/>
  <c r="AG525" i="6"/>
  <c r="W525" i="6"/>
  <c r="AA525" i="6"/>
  <c r="X525" i="6"/>
  <c r="AE525" i="6"/>
  <c r="Z525" i="6"/>
  <c r="AF525" i="6"/>
  <c r="AB525" i="6"/>
  <c r="AH525" i="6"/>
  <c r="V525" i="6"/>
  <c r="AD525" i="6"/>
  <c r="Y521" i="6"/>
  <c r="AC521" i="6"/>
  <c r="AG521" i="6"/>
  <c r="V521" i="6"/>
  <c r="Z521" i="6"/>
  <c r="AD521" i="6"/>
  <c r="AH521" i="6"/>
  <c r="W521" i="6"/>
  <c r="AA521" i="6"/>
  <c r="AE521" i="6"/>
  <c r="AF521" i="6"/>
  <c r="X521" i="6"/>
  <c r="AB521" i="6"/>
  <c r="Y517" i="6"/>
  <c r="AC517" i="6"/>
  <c r="AG517" i="6"/>
  <c r="V517" i="6"/>
  <c r="Z517" i="6"/>
  <c r="AD517" i="6"/>
  <c r="AH517" i="6"/>
  <c r="W517" i="6"/>
  <c r="AA517" i="6"/>
  <c r="AE517" i="6"/>
  <c r="X517" i="6"/>
  <c r="AB517" i="6"/>
  <c r="AF517" i="6"/>
  <c r="Y513" i="6"/>
  <c r="AC513" i="6"/>
  <c r="AG513" i="6"/>
  <c r="V513" i="6"/>
  <c r="Z513" i="6"/>
  <c r="AD513" i="6"/>
  <c r="AH513" i="6"/>
  <c r="W513" i="6"/>
  <c r="AA513" i="6"/>
  <c r="AE513" i="6"/>
  <c r="X513" i="6"/>
  <c r="AB513" i="6"/>
  <c r="AF513" i="6"/>
  <c r="Y509" i="6"/>
  <c r="AC509" i="6"/>
  <c r="AG509" i="6"/>
  <c r="V509" i="6"/>
  <c r="Z509" i="6"/>
  <c r="AD509" i="6"/>
  <c r="AH509" i="6"/>
  <c r="W509" i="6"/>
  <c r="AA509" i="6"/>
  <c r="AE509" i="6"/>
  <c r="AB509" i="6"/>
  <c r="AF509" i="6"/>
  <c r="X509" i="6"/>
  <c r="Y505" i="6"/>
  <c r="AC505" i="6"/>
  <c r="AG505" i="6"/>
  <c r="V505" i="6"/>
  <c r="Z505" i="6"/>
  <c r="AD505" i="6"/>
  <c r="AH505" i="6"/>
  <c r="W505" i="6"/>
  <c r="AA505" i="6"/>
  <c r="AE505" i="6"/>
  <c r="AF505" i="6"/>
  <c r="X505" i="6"/>
  <c r="AB505" i="6"/>
  <c r="Y501" i="6"/>
  <c r="AC501" i="6"/>
  <c r="AG501" i="6"/>
  <c r="V501" i="6"/>
  <c r="Z501" i="6"/>
  <c r="AD501" i="6"/>
  <c r="AH501" i="6"/>
  <c r="W501" i="6"/>
  <c r="AA501" i="6"/>
  <c r="AE501" i="6"/>
  <c r="X501" i="6"/>
  <c r="AB501" i="6"/>
  <c r="AF501" i="6"/>
  <c r="Y497" i="6"/>
  <c r="AC497" i="6"/>
  <c r="AG497" i="6"/>
  <c r="V497" i="6"/>
  <c r="Z497" i="6"/>
  <c r="AD497" i="6"/>
  <c r="AH497" i="6"/>
  <c r="W497" i="6"/>
  <c r="AA497" i="6"/>
  <c r="AE497" i="6"/>
  <c r="X497" i="6"/>
  <c r="AB497" i="6"/>
  <c r="AF497" i="6"/>
  <c r="Y493" i="6"/>
  <c r="AC493" i="6"/>
  <c r="AG493" i="6"/>
  <c r="V493" i="6"/>
  <c r="Z493" i="6"/>
  <c r="AD493" i="6"/>
  <c r="AH493" i="6"/>
  <c r="W493" i="6"/>
  <c r="AA493" i="6"/>
  <c r="AE493" i="6"/>
  <c r="AB493" i="6"/>
  <c r="AF493" i="6"/>
  <c r="X493" i="6"/>
  <c r="Y489" i="6"/>
  <c r="AC489" i="6"/>
  <c r="AG489" i="6"/>
  <c r="V489" i="6"/>
  <c r="Z489" i="6"/>
  <c r="AD489" i="6"/>
  <c r="AH489" i="6"/>
  <c r="W489" i="6"/>
  <c r="AA489" i="6"/>
  <c r="AE489" i="6"/>
  <c r="AF489" i="6"/>
  <c r="X489" i="6"/>
  <c r="AB489" i="6"/>
  <c r="Y485" i="6"/>
  <c r="AC485" i="6"/>
  <c r="AG485" i="6"/>
  <c r="V485" i="6"/>
  <c r="Z485" i="6"/>
  <c r="AD485" i="6"/>
  <c r="AH485" i="6"/>
  <c r="W485" i="6"/>
  <c r="AA485" i="6"/>
  <c r="AE485" i="6"/>
  <c r="X485" i="6"/>
  <c r="AB485" i="6"/>
  <c r="AF485" i="6"/>
  <c r="Y481" i="6"/>
  <c r="AC481" i="6"/>
  <c r="AG481" i="6"/>
  <c r="V481" i="6"/>
  <c r="Z481" i="6"/>
  <c r="AD481" i="6"/>
  <c r="AH481" i="6"/>
  <c r="W481" i="6"/>
  <c r="AA481" i="6"/>
  <c r="AE481" i="6"/>
  <c r="X481" i="6"/>
  <c r="AB481" i="6"/>
  <c r="AF481" i="6"/>
  <c r="Y477" i="6"/>
  <c r="AC477" i="6"/>
  <c r="AG477" i="6"/>
  <c r="V477" i="6"/>
  <c r="Z477" i="6"/>
  <c r="AD477" i="6"/>
  <c r="AH477" i="6"/>
  <c r="W477" i="6"/>
  <c r="AA477" i="6"/>
  <c r="AE477" i="6"/>
  <c r="AB477" i="6"/>
  <c r="AF477" i="6"/>
  <c r="X477" i="6"/>
  <c r="Y473" i="6"/>
  <c r="AC473" i="6"/>
  <c r="AG473" i="6"/>
  <c r="V473" i="6"/>
  <c r="Z473" i="6"/>
  <c r="AD473" i="6"/>
  <c r="AH473" i="6"/>
  <c r="W473" i="6"/>
  <c r="AA473" i="6"/>
  <c r="AE473" i="6"/>
  <c r="AF473" i="6"/>
  <c r="X473" i="6"/>
  <c r="AB473" i="6"/>
  <c r="Y469" i="6"/>
  <c r="AC469" i="6"/>
  <c r="AG469" i="6"/>
  <c r="V469" i="6"/>
  <c r="Z469" i="6"/>
  <c r="AD469" i="6"/>
  <c r="AH469" i="6"/>
  <c r="W469" i="6"/>
  <c r="AA469" i="6"/>
  <c r="AE469" i="6"/>
  <c r="X469" i="6"/>
  <c r="AB469" i="6"/>
  <c r="AF469" i="6"/>
  <c r="Y465" i="6"/>
  <c r="AC465" i="6"/>
  <c r="AG465" i="6"/>
  <c r="V465" i="6"/>
  <c r="Z465" i="6"/>
  <c r="AD465" i="6"/>
  <c r="AH465" i="6"/>
  <c r="W465" i="6"/>
  <c r="AA465" i="6"/>
  <c r="AE465" i="6"/>
  <c r="X465" i="6"/>
  <c r="AB465" i="6"/>
  <c r="AF465" i="6"/>
  <c r="Y461" i="6"/>
  <c r="AC461" i="6"/>
  <c r="AG461" i="6"/>
  <c r="V461" i="6"/>
  <c r="Z461" i="6"/>
  <c r="AD461" i="6"/>
  <c r="AH461" i="6"/>
  <c r="W461" i="6"/>
  <c r="AA461" i="6"/>
  <c r="AE461" i="6"/>
  <c r="AB461" i="6"/>
  <c r="AF461" i="6"/>
  <c r="X461" i="6"/>
  <c r="Y457" i="6"/>
  <c r="AC457" i="6"/>
  <c r="AG457" i="6"/>
  <c r="V457" i="6"/>
  <c r="Z457" i="6"/>
  <c r="AD457" i="6"/>
  <c r="AH457" i="6"/>
  <c r="W457" i="6"/>
  <c r="AA457" i="6"/>
  <c r="AE457" i="6"/>
  <c r="AF457" i="6"/>
  <c r="X457" i="6"/>
  <c r="AB457" i="6"/>
  <c r="Y453" i="6"/>
  <c r="AC453" i="6"/>
  <c r="AG453" i="6"/>
  <c r="V453" i="6"/>
  <c r="Z453" i="6"/>
  <c r="AD453" i="6"/>
  <c r="AH453" i="6"/>
  <c r="W453" i="6"/>
  <c r="AA453" i="6"/>
  <c r="AE453" i="6"/>
  <c r="X453" i="6"/>
  <c r="AB453" i="6"/>
  <c r="AF453" i="6"/>
  <c r="Y449" i="6"/>
  <c r="AC449" i="6"/>
  <c r="AG449" i="6"/>
  <c r="V449" i="6"/>
  <c r="Z449" i="6"/>
  <c r="AD449" i="6"/>
  <c r="AH449" i="6"/>
  <c r="W449" i="6"/>
  <c r="AA449" i="6"/>
  <c r="AE449" i="6"/>
  <c r="X449" i="6"/>
  <c r="AB449" i="6"/>
  <c r="AF449" i="6"/>
  <c r="Y445" i="6"/>
  <c r="AC445" i="6"/>
  <c r="AG445" i="6"/>
  <c r="V445" i="6"/>
  <c r="Z445" i="6"/>
  <c r="AD445" i="6"/>
  <c r="AH445" i="6"/>
  <c r="W445" i="6"/>
  <c r="AA445" i="6"/>
  <c r="AE445" i="6"/>
  <c r="AF445" i="6"/>
  <c r="X445" i="6"/>
  <c r="AB445" i="6"/>
  <c r="Y441" i="6"/>
  <c r="AC441" i="6"/>
  <c r="AG441" i="6"/>
  <c r="V441" i="6"/>
  <c r="Z441" i="6"/>
  <c r="AD441" i="6"/>
  <c r="AH441" i="6"/>
  <c r="W441" i="6"/>
  <c r="AA441" i="6"/>
  <c r="AE441" i="6"/>
  <c r="X441" i="6"/>
  <c r="AB441" i="6"/>
  <c r="AF441" i="6"/>
  <c r="Y437" i="6"/>
  <c r="AC437" i="6"/>
  <c r="AG437" i="6"/>
  <c r="V437" i="6"/>
  <c r="Z437" i="6"/>
  <c r="AD437" i="6"/>
  <c r="AH437" i="6"/>
  <c r="W437" i="6"/>
  <c r="AA437" i="6"/>
  <c r="AE437" i="6"/>
  <c r="X437" i="6"/>
  <c r="AB437" i="6"/>
  <c r="AF437" i="6"/>
  <c r="Y433" i="6"/>
  <c r="AC433" i="6"/>
  <c r="AG433" i="6"/>
  <c r="V433" i="6"/>
  <c r="Z433" i="6"/>
  <c r="AD433" i="6"/>
  <c r="AH433" i="6"/>
  <c r="W433" i="6"/>
  <c r="AA433" i="6"/>
  <c r="AE433" i="6"/>
  <c r="AB433" i="6"/>
  <c r="AF433" i="6"/>
  <c r="X433" i="6"/>
  <c r="Y429" i="6"/>
  <c r="AC429" i="6"/>
  <c r="AG429" i="6"/>
  <c r="V429" i="6"/>
  <c r="Z429" i="6"/>
  <c r="AD429" i="6"/>
  <c r="AH429" i="6"/>
  <c r="W429" i="6"/>
  <c r="AA429" i="6"/>
  <c r="AE429" i="6"/>
  <c r="AF429" i="6"/>
  <c r="X429" i="6"/>
  <c r="AB429" i="6"/>
  <c r="Y425" i="6"/>
  <c r="AC425" i="6"/>
  <c r="AG425" i="6"/>
  <c r="V425" i="6"/>
  <c r="Z425" i="6"/>
  <c r="AD425" i="6"/>
  <c r="AH425" i="6"/>
  <c r="W425" i="6"/>
  <c r="AA425" i="6"/>
  <c r="AE425" i="6"/>
  <c r="X425" i="6"/>
  <c r="AB425" i="6"/>
  <c r="AF425" i="6"/>
  <c r="Y421" i="6"/>
  <c r="AC421" i="6"/>
  <c r="AG421" i="6"/>
  <c r="V421" i="6"/>
  <c r="Z421" i="6"/>
  <c r="AD421" i="6"/>
  <c r="AH421" i="6"/>
  <c r="W421" i="6"/>
  <c r="AA421" i="6"/>
  <c r="AE421" i="6"/>
  <c r="X421" i="6"/>
  <c r="AB421" i="6"/>
  <c r="AF421" i="6"/>
  <c r="Y417" i="6"/>
  <c r="AC417" i="6"/>
  <c r="AG417" i="6"/>
  <c r="V417" i="6"/>
  <c r="Z417" i="6"/>
  <c r="AD417" i="6"/>
  <c r="AH417" i="6"/>
  <c r="W417" i="6"/>
  <c r="AA417" i="6"/>
  <c r="AE417" i="6"/>
  <c r="AB417" i="6"/>
  <c r="AF417" i="6"/>
  <c r="X417" i="6"/>
  <c r="Y413" i="6"/>
  <c r="AC413" i="6"/>
  <c r="AG413" i="6"/>
  <c r="V413" i="6"/>
  <c r="Z413" i="6"/>
  <c r="AD413" i="6"/>
  <c r="AH413" i="6"/>
  <c r="W413" i="6"/>
  <c r="AA413" i="6"/>
  <c r="AE413" i="6"/>
  <c r="AF413" i="6"/>
  <c r="X413" i="6"/>
  <c r="AB413" i="6"/>
  <c r="Y409" i="6"/>
  <c r="AC409" i="6"/>
  <c r="AG409" i="6"/>
  <c r="V409" i="6"/>
  <c r="Z409" i="6"/>
  <c r="AD409" i="6"/>
  <c r="AH409" i="6"/>
  <c r="W409" i="6"/>
  <c r="AA409" i="6"/>
  <c r="AE409" i="6"/>
  <c r="X409" i="6"/>
  <c r="AB409" i="6"/>
  <c r="AF409" i="6"/>
  <c r="Y405" i="6"/>
  <c r="AC405" i="6"/>
  <c r="AG405" i="6"/>
  <c r="V405" i="6"/>
  <c r="Z405" i="6"/>
  <c r="AD405" i="6"/>
  <c r="AH405" i="6"/>
  <c r="W405" i="6"/>
  <c r="AA405" i="6"/>
  <c r="AE405" i="6"/>
  <c r="X405" i="6"/>
  <c r="AB405" i="6"/>
  <c r="AF405" i="6"/>
  <c r="Y401" i="6"/>
  <c r="AC401" i="6"/>
  <c r="AG401" i="6"/>
  <c r="V401" i="6"/>
  <c r="Z401" i="6"/>
  <c r="AD401" i="6"/>
  <c r="AH401" i="6"/>
  <c r="W401" i="6"/>
  <c r="AA401" i="6"/>
  <c r="AE401" i="6"/>
  <c r="AB401" i="6"/>
  <c r="AF401" i="6"/>
  <c r="X401" i="6"/>
  <c r="Y397" i="6"/>
  <c r="AC397" i="6"/>
  <c r="AG397" i="6"/>
  <c r="V397" i="6"/>
  <c r="Z397" i="6"/>
  <c r="AD397" i="6"/>
  <c r="AH397" i="6"/>
  <c r="W397" i="6"/>
  <c r="AA397" i="6"/>
  <c r="AE397" i="6"/>
  <c r="AF397" i="6"/>
  <c r="X397" i="6"/>
  <c r="AB397" i="6"/>
  <c r="Y393" i="6"/>
  <c r="AC393" i="6"/>
  <c r="AG393" i="6"/>
  <c r="V393" i="6"/>
  <c r="Z393" i="6"/>
  <c r="AD393" i="6"/>
  <c r="AH393" i="6"/>
  <c r="W393" i="6"/>
  <c r="AA393" i="6"/>
  <c r="AE393" i="6"/>
  <c r="X393" i="6"/>
  <c r="AB393" i="6"/>
  <c r="AF393" i="6"/>
  <c r="Y389" i="6"/>
  <c r="AC389" i="6"/>
  <c r="AG389" i="6"/>
  <c r="V389" i="6"/>
  <c r="Z389" i="6"/>
  <c r="AD389" i="6"/>
  <c r="AH389" i="6"/>
  <c r="W389" i="6"/>
  <c r="AA389" i="6"/>
  <c r="AE389" i="6"/>
  <c r="X389" i="6"/>
  <c r="AB389" i="6"/>
  <c r="AF389" i="6"/>
  <c r="Y385" i="6"/>
  <c r="AC385" i="6"/>
  <c r="AG385" i="6"/>
  <c r="V385" i="6"/>
  <c r="Z385" i="6"/>
  <c r="AD385" i="6"/>
  <c r="AH385" i="6"/>
  <c r="W385" i="6"/>
  <c r="AA385" i="6"/>
  <c r="AE385" i="6"/>
  <c r="AB385" i="6"/>
  <c r="AF385" i="6"/>
  <c r="X385" i="6"/>
  <c r="Y381" i="6"/>
  <c r="AC381" i="6"/>
  <c r="AG381" i="6"/>
  <c r="V381" i="6"/>
  <c r="Z381" i="6"/>
  <c r="AD381" i="6"/>
  <c r="AH381" i="6"/>
  <c r="W381" i="6"/>
  <c r="AA381" i="6"/>
  <c r="AE381" i="6"/>
  <c r="AF381" i="6"/>
  <c r="X381" i="6"/>
  <c r="AB381" i="6"/>
  <c r="Y377" i="6"/>
  <c r="AC377" i="6"/>
  <c r="AG377" i="6"/>
  <c r="V377" i="6"/>
  <c r="Z377" i="6"/>
  <c r="AD377" i="6"/>
  <c r="AH377" i="6"/>
  <c r="W377" i="6"/>
  <c r="AA377" i="6"/>
  <c r="AE377" i="6"/>
  <c r="X377" i="6"/>
  <c r="AB377" i="6"/>
  <c r="AF377" i="6"/>
  <c r="Y373" i="6"/>
  <c r="AC373" i="6"/>
  <c r="AG373" i="6"/>
  <c r="V373" i="6"/>
  <c r="Z373" i="6"/>
  <c r="AD373" i="6"/>
  <c r="AH373" i="6"/>
  <c r="W373" i="6"/>
  <c r="AA373" i="6"/>
  <c r="AE373" i="6"/>
  <c r="X373" i="6"/>
  <c r="AB373" i="6"/>
  <c r="AF373" i="6"/>
  <c r="Y369" i="6"/>
  <c r="AC369" i="6"/>
  <c r="AG369" i="6"/>
  <c r="V369" i="6"/>
  <c r="Z369" i="6"/>
  <c r="AD369" i="6"/>
  <c r="AH369" i="6"/>
  <c r="W369" i="6"/>
  <c r="AA369" i="6"/>
  <c r="AE369" i="6"/>
  <c r="AB369" i="6"/>
  <c r="AF369" i="6"/>
  <c r="X369" i="6"/>
  <c r="Y365" i="6"/>
  <c r="AC365" i="6"/>
  <c r="AG365" i="6"/>
  <c r="V365" i="6"/>
  <c r="Z365" i="6"/>
  <c r="AD365" i="6"/>
  <c r="AH365" i="6"/>
  <c r="W365" i="6"/>
  <c r="AA365" i="6"/>
  <c r="AE365" i="6"/>
  <c r="AF365" i="6"/>
  <c r="X365" i="6"/>
  <c r="AB365" i="6"/>
  <c r="Y361" i="6"/>
  <c r="AC361" i="6"/>
  <c r="AG361" i="6"/>
  <c r="V361" i="6"/>
  <c r="Z361" i="6"/>
  <c r="AD361" i="6"/>
  <c r="AH361" i="6"/>
  <c r="W361" i="6"/>
  <c r="AA361" i="6"/>
  <c r="AE361" i="6"/>
  <c r="X361" i="6"/>
  <c r="AB361" i="6"/>
  <c r="AF361" i="6"/>
  <c r="Y357" i="6"/>
  <c r="AC357" i="6"/>
  <c r="AG357" i="6"/>
  <c r="V357" i="6"/>
  <c r="Z357" i="6"/>
  <c r="AD357" i="6"/>
  <c r="AH357" i="6"/>
  <c r="W357" i="6"/>
  <c r="AA357" i="6"/>
  <c r="AE357" i="6"/>
  <c r="X357" i="6"/>
  <c r="AB357" i="6"/>
  <c r="AF357" i="6"/>
  <c r="V353" i="6"/>
  <c r="Z353" i="6"/>
  <c r="AD353" i="6"/>
  <c r="AH353" i="6"/>
  <c r="W353" i="6"/>
  <c r="AA353" i="6"/>
  <c r="AE353" i="6"/>
  <c r="X353" i="6"/>
  <c r="AB353" i="6"/>
  <c r="AF353" i="6"/>
  <c r="AG353" i="6"/>
  <c r="Y353" i="6"/>
  <c r="AC353" i="6"/>
  <c r="V349" i="6"/>
  <c r="Z349" i="6"/>
  <c r="AD349" i="6"/>
  <c r="AH349" i="6"/>
  <c r="W349" i="6"/>
  <c r="AA349" i="6"/>
  <c r="AE349" i="6"/>
  <c r="X349" i="6"/>
  <c r="AB349" i="6"/>
  <c r="AF349" i="6"/>
  <c r="Y349" i="6"/>
  <c r="AC349" i="6"/>
  <c r="AG349" i="6"/>
  <c r="V345" i="6"/>
  <c r="Z345" i="6"/>
  <c r="AD345" i="6"/>
  <c r="AH345" i="6"/>
  <c r="W345" i="6"/>
  <c r="AA345" i="6"/>
  <c r="AE345" i="6"/>
  <c r="X345" i="6"/>
  <c r="AB345" i="6"/>
  <c r="AF345" i="6"/>
  <c r="Y345" i="6"/>
  <c r="AC345" i="6"/>
  <c r="AG345" i="6"/>
  <c r="V341" i="6"/>
  <c r="Z341" i="6"/>
  <c r="AD341" i="6"/>
  <c r="AH341" i="6"/>
  <c r="W341" i="6"/>
  <c r="AA341" i="6"/>
  <c r="AE341" i="6"/>
  <c r="X341" i="6"/>
  <c r="AB341" i="6"/>
  <c r="AF341" i="6"/>
  <c r="AC341" i="6"/>
  <c r="AG341" i="6"/>
  <c r="Y341" i="6"/>
  <c r="V337" i="6"/>
  <c r="Z337" i="6"/>
  <c r="AD337" i="6"/>
  <c r="AH337" i="6"/>
  <c r="W337" i="6"/>
  <c r="AA337" i="6"/>
  <c r="AE337" i="6"/>
  <c r="X337" i="6"/>
  <c r="AB337" i="6"/>
  <c r="AF337" i="6"/>
  <c r="AG337" i="6"/>
  <c r="Y337" i="6"/>
  <c r="AC337" i="6"/>
  <c r="V333" i="6"/>
  <c r="Z333" i="6"/>
  <c r="AD333" i="6"/>
  <c r="AH333" i="6"/>
  <c r="W333" i="6"/>
  <c r="AA333" i="6"/>
  <c r="AE333" i="6"/>
  <c r="X333" i="6"/>
  <c r="AB333" i="6"/>
  <c r="AF333" i="6"/>
  <c r="Y333" i="6"/>
  <c r="AC333" i="6"/>
  <c r="AG333" i="6"/>
  <c r="V329" i="6"/>
  <c r="Z329" i="6"/>
  <c r="AD329" i="6"/>
  <c r="AH329" i="6"/>
  <c r="W329" i="6"/>
  <c r="AA329" i="6"/>
  <c r="AE329" i="6"/>
  <c r="X329" i="6"/>
  <c r="AB329" i="6"/>
  <c r="AF329" i="6"/>
  <c r="Y329" i="6"/>
  <c r="AC329" i="6"/>
  <c r="AG329" i="6"/>
  <c r="V325" i="6"/>
  <c r="Z325" i="6"/>
  <c r="AD325" i="6"/>
  <c r="AH325" i="6"/>
  <c r="W325" i="6"/>
  <c r="AA325" i="6"/>
  <c r="AE325" i="6"/>
  <c r="X325" i="6"/>
  <c r="AB325" i="6"/>
  <c r="AF325" i="6"/>
  <c r="AC325" i="6"/>
  <c r="AG325" i="6"/>
  <c r="Y325" i="6"/>
  <c r="V321" i="6"/>
  <c r="Z321" i="6"/>
  <c r="AD321" i="6"/>
  <c r="AH321" i="6"/>
  <c r="W321" i="6"/>
  <c r="AA321" i="6"/>
  <c r="AE321" i="6"/>
  <c r="X321" i="6"/>
  <c r="AB321" i="6"/>
  <c r="AF321" i="6"/>
  <c r="AG321" i="6"/>
  <c r="Y321" i="6"/>
  <c r="AC321" i="6"/>
  <c r="V317" i="6"/>
  <c r="Z317" i="6"/>
  <c r="AD317" i="6"/>
  <c r="AH317" i="6"/>
  <c r="W317" i="6"/>
  <c r="AA317" i="6"/>
  <c r="AE317" i="6"/>
  <c r="X317" i="6"/>
  <c r="AB317" i="6"/>
  <c r="AF317" i="6"/>
  <c r="Y317" i="6"/>
  <c r="AC317" i="6"/>
  <c r="AG317" i="6"/>
  <c r="X313" i="6"/>
  <c r="AB313" i="6"/>
  <c r="AF313" i="6"/>
  <c r="V313" i="6"/>
  <c r="Z313" i="6"/>
  <c r="AD313" i="6"/>
  <c r="AH313" i="6"/>
  <c r="AC313" i="6"/>
  <c r="W313" i="6"/>
  <c r="AE313" i="6"/>
  <c r="Y313" i="6"/>
  <c r="AG313" i="6"/>
  <c r="AA313" i="6"/>
  <c r="X309" i="6"/>
  <c r="AB309" i="6"/>
  <c r="AF309" i="6"/>
  <c r="Y309" i="6"/>
  <c r="AC309" i="6"/>
  <c r="AG309" i="6"/>
  <c r="V309" i="6"/>
  <c r="Z309" i="6"/>
  <c r="AD309" i="6"/>
  <c r="AH309" i="6"/>
  <c r="W309" i="6"/>
  <c r="AA309" i="6"/>
  <c r="AE309" i="6"/>
  <c r="X305" i="6"/>
  <c r="AB305" i="6"/>
  <c r="AF305" i="6"/>
  <c r="Y305" i="6"/>
  <c r="AC305" i="6"/>
  <c r="AG305" i="6"/>
  <c r="V305" i="6"/>
  <c r="Z305" i="6"/>
  <c r="AD305" i="6"/>
  <c r="AH305" i="6"/>
  <c r="AA305" i="6"/>
  <c r="AE305" i="6"/>
  <c r="W305" i="6"/>
  <c r="X301" i="6"/>
  <c r="AB301" i="6"/>
  <c r="AF301" i="6"/>
  <c r="Y301" i="6"/>
  <c r="AC301" i="6"/>
  <c r="AG301" i="6"/>
  <c r="V301" i="6"/>
  <c r="Z301" i="6"/>
  <c r="AD301" i="6"/>
  <c r="AH301" i="6"/>
  <c r="AE301" i="6"/>
  <c r="W301" i="6"/>
  <c r="AA301" i="6"/>
  <c r="X297" i="6"/>
  <c r="AB297" i="6"/>
  <c r="AF297" i="6"/>
  <c r="Y297" i="6"/>
  <c r="AC297" i="6"/>
  <c r="AG297" i="6"/>
  <c r="V297" i="6"/>
  <c r="Z297" i="6"/>
  <c r="AD297" i="6"/>
  <c r="AH297" i="6"/>
  <c r="W297" i="6"/>
  <c r="AA297" i="6"/>
  <c r="AE297" i="6"/>
  <c r="X293" i="6"/>
  <c r="AB293" i="6"/>
  <c r="AF293" i="6"/>
  <c r="Y293" i="6"/>
  <c r="AC293" i="6"/>
  <c r="AG293" i="6"/>
  <c r="V293" i="6"/>
  <c r="Z293" i="6"/>
  <c r="AD293" i="6"/>
  <c r="AH293" i="6"/>
  <c r="W293" i="6"/>
  <c r="AA293" i="6"/>
  <c r="AE293" i="6"/>
  <c r="X289" i="6"/>
  <c r="AB289" i="6"/>
  <c r="AF289" i="6"/>
  <c r="Y289" i="6"/>
  <c r="AC289" i="6"/>
  <c r="AG289" i="6"/>
  <c r="V289" i="6"/>
  <c r="Z289" i="6"/>
  <c r="AD289" i="6"/>
  <c r="AH289" i="6"/>
  <c r="AA289" i="6"/>
  <c r="AE289" i="6"/>
  <c r="W289" i="6"/>
  <c r="X285" i="6"/>
  <c r="AB285" i="6"/>
  <c r="AF285" i="6"/>
  <c r="Y285" i="6"/>
  <c r="AC285" i="6"/>
  <c r="AG285" i="6"/>
  <c r="V285" i="6"/>
  <c r="Z285" i="6"/>
  <c r="AD285" i="6"/>
  <c r="AH285" i="6"/>
  <c r="AE285" i="6"/>
  <c r="W285" i="6"/>
  <c r="AA285" i="6"/>
  <c r="X281" i="6"/>
  <c r="AB281" i="6"/>
  <c r="AF281" i="6"/>
  <c r="Y281" i="6"/>
  <c r="AC281" i="6"/>
  <c r="AG281" i="6"/>
  <c r="V281" i="6"/>
  <c r="Z281" i="6"/>
  <c r="AD281" i="6"/>
  <c r="AH281" i="6"/>
  <c r="W281" i="6"/>
  <c r="AA281" i="6"/>
  <c r="AE281" i="6"/>
  <c r="X277" i="6"/>
  <c r="AB277" i="6"/>
  <c r="AF277" i="6"/>
  <c r="Y277" i="6"/>
  <c r="AC277" i="6"/>
  <c r="AG277" i="6"/>
  <c r="V277" i="6"/>
  <c r="Z277" i="6"/>
  <c r="AD277" i="6"/>
  <c r="AH277" i="6"/>
  <c r="W277" i="6"/>
  <c r="AA277" i="6"/>
  <c r="AE277" i="6"/>
  <c r="X273" i="6"/>
  <c r="AB273" i="6"/>
  <c r="AF273" i="6"/>
  <c r="Y273" i="6"/>
  <c r="AC273" i="6"/>
  <c r="AG273" i="6"/>
  <c r="V273" i="6"/>
  <c r="Z273" i="6"/>
  <c r="AD273" i="6"/>
  <c r="AH273" i="6"/>
  <c r="AE273" i="6"/>
  <c r="W273" i="6"/>
  <c r="AA273" i="6"/>
  <c r="X269" i="6"/>
  <c r="AB269" i="6"/>
  <c r="AF269" i="6"/>
  <c r="Y269" i="6"/>
  <c r="AC269" i="6"/>
  <c r="AG269" i="6"/>
  <c r="V269" i="6"/>
  <c r="Z269" i="6"/>
  <c r="AD269" i="6"/>
  <c r="AH269" i="6"/>
  <c r="W269" i="6"/>
  <c r="AA269" i="6"/>
  <c r="AE269" i="6"/>
  <c r="X265" i="6"/>
  <c r="AB265" i="6"/>
  <c r="AF265" i="6"/>
  <c r="Y265" i="6"/>
  <c r="AC265" i="6"/>
  <c r="AG265" i="6"/>
  <c r="V265" i="6"/>
  <c r="Z265" i="6"/>
  <c r="AD265" i="6"/>
  <c r="AH265" i="6"/>
  <c r="W265" i="6"/>
  <c r="AA265" i="6"/>
  <c r="AE265" i="6"/>
  <c r="X261" i="6"/>
  <c r="AB261" i="6"/>
  <c r="AF261" i="6"/>
  <c r="Y261" i="6"/>
  <c r="AC261" i="6"/>
  <c r="AG261" i="6"/>
  <c r="V261" i="6"/>
  <c r="Z261" i="6"/>
  <c r="AD261" i="6"/>
  <c r="AH261" i="6"/>
  <c r="AA261" i="6"/>
  <c r="AE261" i="6"/>
  <c r="W261" i="6"/>
  <c r="X257" i="6"/>
  <c r="AB257" i="6"/>
  <c r="AF257" i="6"/>
  <c r="Y257" i="6"/>
  <c r="AC257" i="6"/>
  <c r="AG257" i="6"/>
  <c r="V257" i="6"/>
  <c r="Z257" i="6"/>
  <c r="AD257" i="6"/>
  <c r="AH257" i="6"/>
  <c r="AE257" i="6"/>
  <c r="W257" i="6"/>
  <c r="AA257" i="6"/>
  <c r="X253" i="6"/>
  <c r="AB253" i="6"/>
  <c r="AF253" i="6"/>
  <c r="Y253" i="6"/>
  <c r="AC253" i="6"/>
  <c r="AG253" i="6"/>
  <c r="V253" i="6"/>
  <c r="Z253" i="6"/>
  <c r="AD253" i="6"/>
  <c r="AH253" i="6"/>
  <c r="W253" i="6"/>
  <c r="AA253" i="6"/>
  <c r="AE253" i="6"/>
  <c r="X249" i="6"/>
  <c r="AB249" i="6"/>
  <c r="AF249" i="6"/>
  <c r="Y249" i="6"/>
  <c r="AC249" i="6"/>
  <c r="AG249" i="6"/>
  <c r="V249" i="6"/>
  <c r="Z249" i="6"/>
  <c r="AD249" i="6"/>
  <c r="AH249" i="6"/>
  <c r="W249" i="6"/>
  <c r="AA249" i="6"/>
  <c r="AE249" i="6"/>
  <c r="X245" i="6"/>
  <c r="AB245" i="6"/>
  <c r="AF245" i="6"/>
  <c r="Y245" i="6"/>
  <c r="AC245" i="6"/>
  <c r="AG245" i="6"/>
  <c r="V245" i="6"/>
  <c r="Z245" i="6"/>
  <c r="AD245" i="6"/>
  <c r="AH245" i="6"/>
  <c r="AA245" i="6"/>
  <c r="AE245" i="6"/>
  <c r="W245" i="6"/>
  <c r="X241" i="6"/>
  <c r="AB241" i="6"/>
  <c r="AF241" i="6"/>
  <c r="Y241" i="6"/>
  <c r="AC241" i="6"/>
  <c r="AG241" i="6"/>
  <c r="V241" i="6"/>
  <c r="Z241" i="6"/>
  <c r="AD241" i="6"/>
  <c r="AH241" i="6"/>
  <c r="AE241" i="6"/>
  <c r="W241" i="6"/>
  <c r="AA241" i="6"/>
  <c r="X237" i="6"/>
  <c r="AB237" i="6"/>
  <c r="AF237" i="6"/>
  <c r="Y237" i="6"/>
  <c r="AC237" i="6"/>
  <c r="AG237" i="6"/>
  <c r="V237" i="6"/>
  <c r="Z237" i="6"/>
  <c r="AD237" i="6"/>
  <c r="AH237" i="6"/>
  <c r="W237" i="6"/>
  <c r="AA237" i="6"/>
  <c r="AE237" i="6"/>
  <c r="X233" i="6"/>
  <c r="AB233" i="6"/>
  <c r="AF233" i="6"/>
  <c r="Y233" i="6"/>
  <c r="AC233" i="6"/>
  <c r="AG233" i="6"/>
  <c r="V233" i="6"/>
  <c r="Z233" i="6"/>
  <c r="AD233" i="6"/>
  <c r="AH233" i="6"/>
  <c r="W233" i="6"/>
  <c r="AA233" i="6"/>
  <c r="AE233" i="6"/>
  <c r="X229" i="6"/>
  <c r="AB229" i="6"/>
  <c r="AF229" i="6"/>
  <c r="V229" i="6"/>
  <c r="Z229" i="6"/>
  <c r="AD229" i="6"/>
  <c r="AH229" i="6"/>
  <c r="AC229" i="6"/>
  <c r="W229" i="6"/>
  <c r="AE229" i="6"/>
  <c r="Y229" i="6"/>
  <c r="AG229" i="6"/>
  <c r="AA229" i="6"/>
  <c r="X225" i="6"/>
  <c r="AB225" i="6"/>
  <c r="AF225" i="6"/>
  <c r="Y225" i="6"/>
  <c r="AC225" i="6"/>
  <c r="AG225" i="6"/>
  <c r="V225" i="6"/>
  <c r="Z225" i="6"/>
  <c r="AD225" i="6"/>
  <c r="AH225" i="6"/>
  <c r="W225" i="6"/>
  <c r="AA225" i="6"/>
  <c r="AE225" i="6"/>
  <c r="X221" i="6"/>
  <c r="AB221" i="6"/>
  <c r="AF221" i="6"/>
  <c r="Y221" i="6"/>
  <c r="AC221" i="6"/>
  <c r="AG221" i="6"/>
  <c r="V221" i="6"/>
  <c r="Z221" i="6"/>
  <c r="AD221" i="6"/>
  <c r="AH221" i="6"/>
  <c r="AA221" i="6"/>
  <c r="AE221" i="6"/>
  <c r="W221" i="6"/>
  <c r="X217" i="6"/>
  <c r="AB217" i="6"/>
  <c r="AF217" i="6"/>
  <c r="Y217" i="6"/>
  <c r="AC217" i="6"/>
  <c r="AG217" i="6"/>
  <c r="V217" i="6"/>
  <c r="Z217" i="6"/>
  <c r="AD217" i="6"/>
  <c r="AH217" i="6"/>
  <c r="AE217" i="6"/>
  <c r="W217" i="6"/>
  <c r="AA217" i="6"/>
  <c r="X213" i="6"/>
  <c r="AB213" i="6"/>
  <c r="AF213" i="6"/>
  <c r="Y213" i="6"/>
  <c r="AC213" i="6"/>
  <c r="AG213" i="6"/>
  <c r="V213" i="6"/>
  <c r="Z213" i="6"/>
  <c r="AD213" i="6"/>
  <c r="AH213" i="6"/>
  <c r="W213" i="6"/>
  <c r="AA213" i="6"/>
  <c r="AE213" i="6"/>
  <c r="Y209" i="6"/>
  <c r="AC209" i="6"/>
  <c r="AG209" i="6"/>
  <c r="V209" i="6"/>
  <c r="Z209" i="6"/>
  <c r="AD209" i="6"/>
  <c r="AH209" i="6"/>
  <c r="W209" i="6"/>
  <c r="AA209" i="6"/>
  <c r="AE209" i="6"/>
  <c r="X209" i="6"/>
  <c r="AB209" i="6"/>
  <c r="AF209" i="6"/>
  <c r="Y205" i="6"/>
  <c r="AC205" i="6"/>
  <c r="AG205" i="6"/>
  <c r="V205" i="6"/>
  <c r="Z205" i="6"/>
  <c r="AD205" i="6"/>
  <c r="AH205" i="6"/>
  <c r="W205" i="6"/>
  <c r="AA205" i="6"/>
  <c r="AE205" i="6"/>
  <c r="X205" i="6"/>
  <c r="AB205" i="6"/>
  <c r="AF205" i="6"/>
  <c r="Y201" i="6"/>
  <c r="AC201" i="6"/>
  <c r="AG201" i="6"/>
  <c r="V201" i="6"/>
  <c r="Z201" i="6"/>
  <c r="AD201" i="6"/>
  <c r="AH201" i="6"/>
  <c r="W201" i="6"/>
  <c r="AA201" i="6"/>
  <c r="AE201" i="6"/>
  <c r="AB201" i="6"/>
  <c r="AF201" i="6"/>
  <c r="X201" i="6"/>
  <c r="Y197" i="6"/>
  <c r="AC197" i="6"/>
  <c r="AG197" i="6"/>
  <c r="V197" i="6"/>
  <c r="Z197" i="6"/>
  <c r="AD197" i="6"/>
  <c r="AH197" i="6"/>
  <c r="W197" i="6"/>
  <c r="AA197" i="6"/>
  <c r="AE197" i="6"/>
  <c r="AF197" i="6"/>
  <c r="X197" i="6"/>
  <c r="AB197" i="6"/>
  <c r="W193" i="6"/>
  <c r="Y193" i="6"/>
  <c r="AC193" i="6"/>
  <c r="AG193" i="6"/>
  <c r="Z193" i="6"/>
  <c r="AD193" i="6"/>
  <c r="AH193" i="6"/>
  <c r="V193" i="6"/>
  <c r="AA193" i="6"/>
  <c r="AE193" i="6"/>
  <c r="X193" i="6"/>
  <c r="AB193" i="6"/>
  <c r="AF193" i="6"/>
  <c r="Y189" i="6"/>
  <c r="AC189" i="6"/>
  <c r="AG189" i="6"/>
  <c r="V189" i="6"/>
  <c r="Z189" i="6"/>
  <c r="AD189" i="6"/>
  <c r="AH189" i="6"/>
  <c r="W189" i="6"/>
  <c r="AA189" i="6"/>
  <c r="AE189" i="6"/>
  <c r="X189" i="6"/>
  <c r="AB189" i="6"/>
  <c r="AF189" i="6"/>
  <c r="Y185" i="6"/>
  <c r="AC185" i="6"/>
  <c r="AG185" i="6"/>
  <c r="V185" i="6"/>
  <c r="Z185" i="6"/>
  <c r="AD185" i="6"/>
  <c r="AH185" i="6"/>
  <c r="W185" i="6"/>
  <c r="AA185" i="6"/>
  <c r="AE185" i="6"/>
  <c r="AB185" i="6"/>
  <c r="AF185" i="6"/>
  <c r="X185" i="6"/>
  <c r="Y181" i="6"/>
  <c r="AC181" i="6"/>
  <c r="AG181" i="6"/>
  <c r="V181" i="6"/>
  <c r="Z181" i="6"/>
  <c r="AD181" i="6"/>
  <c r="AH181" i="6"/>
  <c r="W181" i="6"/>
  <c r="AA181" i="6"/>
  <c r="AE181" i="6"/>
  <c r="AF181" i="6"/>
  <c r="X181" i="6"/>
  <c r="AB181" i="6"/>
  <c r="Y177" i="6"/>
  <c r="AC177" i="6"/>
  <c r="AG177" i="6"/>
  <c r="V177" i="6"/>
  <c r="Z177" i="6"/>
  <c r="AD177" i="6"/>
  <c r="AH177" i="6"/>
  <c r="W177" i="6"/>
  <c r="AA177" i="6"/>
  <c r="AE177" i="6"/>
  <c r="X177" i="6"/>
  <c r="AB177" i="6"/>
  <c r="AF177" i="6"/>
  <c r="Y173" i="6"/>
  <c r="AC173" i="6"/>
  <c r="AG173" i="6"/>
  <c r="V173" i="6"/>
  <c r="Z173" i="6"/>
  <c r="AD173" i="6"/>
  <c r="AH173" i="6"/>
  <c r="W173" i="6"/>
  <c r="AA173" i="6"/>
  <c r="AE173" i="6"/>
  <c r="X173" i="6"/>
  <c r="AB173" i="6"/>
  <c r="AF173" i="6"/>
  <c r="Y169" i="6"/>
  <c r="AC169" i="6"/>
  <c r="AG169" i="6"/>
  <c r="V169" i="6"/>
  <c r="Z169" i="6"/>
  <c r="AD169" i="6"/>
  <c r="AH169" i="6"/>
  <c r="W169" i="6"/>
  <c r="AA169" i="6"/>
  <c r="AE169" i="6"/>
  <c r="AB169" i="6"/>
  <c r="AF169" i="6"/>
  <c r="X169" i="6"/>
  <c r="S166" i="6"/>
  <c r="O166" i="6"/>
  <c r="S1230" i="6"/>
  <c r="O1230" i="6"/>
  <c r="K1230" i="6"/>
  <c r="P1229" i="6"/>
  <c r="L1229" i="6"/>
  <c r="Q1228" i="6"/>
  <c r="M1228" i="6"/>
  <c r="R1227" i="6"/>
  <c r="N1227" i="6"/>
  <c r="S1226" i="6"/>
  <c r="O1226" i="6"/>
  <c r="K1226" i="6"/>
  <c r="P1225" i="6"/>
  <c r="L1225" i="6"/>
  <c r="Q1224" i="6"/>
  <c r="M1224" i="6"/>
  <c r="R1223" i="6"/>
  <c r="N1223" i="6"/>
  <c r="S1222" i="6"/>
  <c r="O1222" i="6"/>
  <c r="K1222" i="6"/>
  <c r="P1221" i="6"/>
  <c r="L1221" i="6"/>
  <c r="Q1220" i="6"/>
  <c r="M1220" i="6"/>
  <c r="R1219" i="6"/>
  <c r="N1219" i="6"/>
  <c r="S1218" i="6"/>
  <c r="O1218" i="6"/>
  <c r="K1218" i="6"/>
  <c r="P1217" i="6"/>
  <c r="L1217" i="6"/>
  <c r="Q1216" i="6"/>
  <c r="M1216" i="6"/>
  <c r="R1215" i="6"/>
  <c r="N1215" i="6"/>
  <c r="S1214" i="6"/>
  <c r="O1214" i="6"/>
  <c r="K1214" i="6"/>
  <c r="P1213" i="6"/>
  <c r="L1213" i="6"/>
  <c r="Q1212" i="6"/>
  <c r="M1212" i="6"/>
  <c r="R1211" i="6"/>
  <c r="N1211" i="6"/>
  <c r="S1210" i="6"/>
  <c r="O1210" i="6"/>
  <c r="K1210" i="6"/>
  <c r="P1209" i="6"/>
  <c r="L1209" i="6"/>
  <c r="Q1208" i="6"/>
  <c r="M1208" i="6"/>
  <c r="R1207" i="6"/>
  <c r="N1207" i="6"/>
  <c r="S1206" i="6"/>
  <c r="O1206" i="6"/>
  <c r="K1206" i="6"/>
  <c r="P1205" i="6"/>
  <c r="L1205" i="6"/>
  <c r="Q1204" i="6"/>
  <c r="M1204" i="6"/>
  <c r="R1203" i="6"/>
  <c r="N1203" i="6"/>
  <c r="S1202" i="6"/>
  <c r="O1202" i="6"/>
  <c r="K1202" i="6"/>
  <c r="P1201" i="6"/>
  <c r="L1201" i="6"/>
  <c r="Q1200" i="6"/>
  <c r="M1200" i="6"/>
  <c r="R1199" i="6"/>
  <c r="N1199" i="6"/>
  <c r="S1198" i="6"/>
  <c r="O1198" i="6"/>
  <c r="K1198" i="6"/>
  <c r="P1197" i="6"/>
  <c r="L1197" i="6"/>
  <c r="Q1196" i="6"/>
  <c r="M1196" i="6"/>
  <c r="R1195" i="6"/>
  <c r="N1195" i="6"/>
  <c r="S1194" i="6"/>
  <c r="O1194" i="6"/>
  <c r="K1194" i="6"/>
  <c r="P1193" i="6"/>
  <c r="L1193" i="6"/>
  <c r="Q1192" i="6"/>
  <c r="M1192" i="6"/>
  <c r="R1191" i="6"/>
  <c r="N1191" i="6"/>
  <c r="S1190" i="6"/>
  <c r="O1190" i="6"/>
  <c r="K1190" i="6"/>
  <c r="P1189" i="6"/>
  <c r="L1189" i="6"/>
  <c r="Q1188" i="6"/>
  <c r="M1188" i="6"/>
  <c r="R1187" i="6"/>
  <c r="N1187" i="6"/>
  <c r="S1186" i="6"/>
  <c r="O1186" i="6"/>
  <c r="K1186" i="6"/>
  <c r="P1185" i="6"/>
  <c r="L1185" i="6"/>
  <c r="Q1184" i="6"/>
  <c r="M1184" i="6"/>
  <c r="R1183" i="6"/>
  <c r="N1183" i="6"/>
  <c r="S1182" i="6"/>
  <c r="O1182" i="6"/>
  <c r="K1182" i="6"/>
  <c r="P1181" i="6"/>
  <c r="L1181" i="6"/>
  <c r="Q1180" i="6"/>
  <c r="M1180" i="6"/>
  <c r="R1179" i="6"/>
  <c r="N1179" i="6"/>
  <c r="S1178" i="6"/>
  <c r="O1178" i="6"/>
  <c r="K1178" i="6"/>
  <c r="P1177" i="6"/>
  <c r="L1177" i="6"/>
  <c r="Q1176" i="6"/>
  <c r="M1176" i="6"/>
  <c r="R1175" i="6"/>
  <c r="N1175" i="6"/>
  <c r="S1174" i="6"/>
  <c r="O1174" i="6"/>
  <c r="K1174" i="6"/>
  <c r="P1173" i="6"/>
  <c r="L1173" i="6"/>
  <c r="Q1172" i="6"/>
  <c r="M1172" i="6"/>
  <c r="R1171" i="6"/>
  <c r="N1171" i="6"/>
  <c r="S1170" i="6"/>
  <c r="O1170" i="6"/>
  <c r="K1170" i="6"/>
  <c r="P1169" i="6"/>
  <c r="L1169" i="6"/>
  <c r="Q1168" i="6"/>
  <c r="M1168" i="6"/>
  <c r="R1167" i="6"/>
  <c r="N1167" i="6"/>
  <c r="S1166" i="6"/>
  <c r="O1166" i="6"/>
  <c r="K1166" i="6"/>
  <c r="P1165" i="6"/>
  <c r="L1165" i="6"/>
  <c r="Q1164" i="6"/>
  <c r="M1164" i="6"/>
  <c r="R1163" i="6"/>
  <c r="N1163" i="6"/>
  <c r="S1162" i="6"/>
  <c r="O1162" i="6"/>
  <c r="K1162" i="6"/>
  <c r="P1161" i="6"/>
  <c r="L1161" i="6"/>
  <c r="Q1160" i="6"/>
  <c r="M1160" i="6"/>
  <c r="R1159" i="6"/>
  <c r="N1159" i="6"/>
  <c r="S1158" i="6"/>
  <c r="O1158" i="6"/>
  <c r="K1158" i="6"/>
  <c r="P1157" i="6"/>
  <c r="L1157" i="6"/>
  <c r="Q1156" i="6"/>
  <c r="M1156" i="6"/>
  <c r="R1155" i="6"/>
  <c r="N1155" i="6"/>
  <c r="S1154" i="6"/>
  <c r="O1154" i="6"/>
  <c r="K1154" i="6"/>
  <c r="P1153" i="6"/>
  <c r="L1153" i="6"/>
  <c r="Q1152" i="6"/>
  <c r="M1152" i="6"/>
  <c r="R1151" i="6"/>
  <c r="N1151" i="6"/>
  <c r="S1150" i="6"/>
  <c r="O1150" i="6"/>
  <c r="K1150" i="6"/>
  <c r="P1149" i="6"/>
  <c r="L1149" i="6"/>
  <c r="Q1148" i="6"/>
  <c r="M1148" i="6"/>
  <c r="R1147" i="6"/>
  <c r="N1147" i="6"/>
  <c r="S1146" i="6"/>
  <c r="O1146" i="6"/>
  <c r="K1146" i="6"/>
  <c r="P1145" i="6"/>
  <c r="L1145" i="6"/>
  <c r="Q1144" i="6"/>
  <c r="M1144" i="6"/>
  <c r="R1143" i="6"/>
  <c r="N1143" i="6"/>
  <c r="S1142" i="6"/>
  <c r="O1142" i="6"/>
  <c r="K1142" i="6"/>
  <c r="P1141" i="6"/>
  <c r="L1141" i="6"/>
  <c r="Q1140" i="6"/>
  <c r="M1140" i="6"/>
  <c r="R1139" i="6"/>
  <c r="N1139" i="6"/>
  <c r="S1138" i="6"/>
  <c r="O1138" i="6"/>
  <c r="K1138" i="6"/>
  <c r="P1137" i="6"/>
  <c r="L1137" i="6"/>
  <c r="Q1136" i="6"/>
  <c r="M1136" i="6"/>
  <c r="R1135" i="6"/>
  <c r="N1135" i="6"/>
  <c r="S1134" i="6"/>
  <c r="O1134" i="6"/>
  <c r="K1134" i="6"/>
  <c r="P1133" i="6"/>
  <c r="L1133" i="6"/>
  <c r="Q1132" i="6"/>
  <c r="M1132" i="6"/>
  <c r="R1131" i="6"/>
  <c r="N1131" i="6"/>
  <c r="S1130" i="6"/>
  <c r="O1130" i="6"/>
  <c r="K1130" i="6"/>
  <c r="P1129" i="6"/>
  <c r="L1129" i="6"/>
  <c r="Q1128" i="6"/>
  <c r="M1128" i="6"/>
  <c r="R1127" i="6"/>
  <c r="N1127" i="6"/>
  <c r="S1126" i="6"/>
  <c r="O1126" i="6"/>
  <c r="K1126" i="6"/>
  <c r="P1125" i="6"/>
  <c r="L1125" i="6"/>
  <c r="Q1124" i="6"/>
  <c r="M1124" i="6"/>
  <c r="R1123" i="6"/>
  <c r="N1123" i="6"/>
  <c r="S1122" i="6"/>
  <c r="O1122" i="6"/>
  <c r="K1122" i="6"/>
  <c r="P1121" i="6"/>
  <c r="L1121" i="6"/>
  <c r="Q1120" i="6"/>
  <c r="M1120" i="6"/>
  <c r="R1119" i="6"/>
  <c r="N1119" i="6"/>
  <c r="S1118" i="6"/>
  <c r="O1118" i="6"/>
  <c r="K1118" i="6"/>
  <c r="P1117" i="6"/>
  <c r="L1117" i="6"/>
  <c r="Q1116" i="6"/>
  <c r="M1116" i="6"/>
  <c r="R1115" i="6"/>
  <c r="J1115" i="6"/>
  <c r="O1114" i="6"/>
  <c r="G1114" i="6"/>
  <c r="L1113" i="6"/>
  <c r="Q1112" i="6"/>
  <c r="I1112" i="6"/>
  <c r="K1111" i="6"/>
  <c r="H1110" i="6"/>
  <c r="R1108" i="6"/>
  <c r="O1107" i="6"/>
  <c r="L1106" i="6"/>
  <c r="I1105" i="6"/>
  <c r="S1103" i="6"/>
  <c r="P1102" i="6"/>
  <c r="M1101" i="6"/>
  <c r="J1100" i="6"/>
  <c r="G1099" i="6"/>
  <c r="Q1097" i="6"/>
  <c r="N1096" i="6"/>
  <c r="K1095" i="6"/>
  <c r="H1094" i="6"/>
  <c r="R1092" i="6"/>
  <c r="O1091" i="6"/>
  <c r="L1090" i="6"/>
  <c r="I1089" i="6"/>
  <c r="S1087" i="6"/>
  <c r="P1086" i="6"/>
  <c r="M1085" i="6"/>
  <c r="J1084" i="6"/>
  <c r="G1083" i="6"/>
  <c r="D5" i="4"/>
  <c r="C51" i="4" s="1"/>
  <c r="B9" i="4"/>
  <c r="C9" i="4" s="1"/>
  <c r="B55" i="4" s="1"/>
  <c r="B5" i="4"/>
  <c r="B16" i="4"/>
  <c r="C16" i="4" s="1"/>
  <c r="B62" i="4" s="1"/>
  <c r="B12" i="4"/>
  <c r="C12" i="4" s="1"/>
  <c r="B58" i="4" s="1"/>
  <c r="B8" i="4"/>
  <c r="C8" i="4" s="1"/>
  <c r="B54" i="4" s="1"/>
  <c r="B17" i="4"/>
  <c r="C17" i="4" s="1"/>
  <c r="B63" i="4" s="1"/>
  <c r="B15" i="4"/>
  <c r="C15" i="4" s="1"/>
  <c r="B61" i="4" s="1"/>
  <c r="B11" i="4"/>
  <c r="C11" i="4" s="1"/>
  <c r="B57" i="4" s="1"/>
  <c r="B7" i="4"/>
  <c r="C7" i="4" s="1"/>
  <c r="B53" i="4" s="1"/>
  <c r="B13" i="4"/>
  <c r="C13" i="4" s="1"/>
  <c r="B59" i="4" s="1"/>
  <c r="B18" i="4"/>
  <c r="C18" i="4" s="1"/>
  <c r="B64" i="4" s="1"/>
  <c r="B14" i="4"/>
  <c r="C14" i="4" s="1"/>
  <c r="B60" i="4" s="1"/>
  <c r="B10" i="4"/>
  <c r="C10" i="4" s="1"/>
  <c r="B56" i="4" s="1"/>
  <c r="AA5" i="4" l="1"/>
  <c r="Y5" i="4"/>
  <c r="X5" i="4"/>
  <c r="W5" i="4"/>
  <c r="AH5" i="4"/>
  <c r="AF5" i="4"/>
  <c r="Z5" i="4"/>
  <c r="AI5" i="4"/>
  <c r="AD5" i="4"/>
  <c r="AC5" i="4"/>
  <c r="AJ5" i="4"/>
  <c r="AE5" i="4"/>
  <c r="E6" i="4"/>
  <c r="D52" i="4" s="1"/>
  <c r="B52" i="4"/>
  <c r="AG5" i="4"/>
  <c r="V5" i="4"/>
  <c r="AB5" i="4"/>
  <c r="D6" i="4"/>
  <c r="C52" i="4" s="1"/>
  <c r="S5" i="4"/>
  <c r="T5" i="4"/>
  <c r="J5" i="4"/>
  <c r="N5" i="4"/>
  <c r="R5" i="4"/>
  <c r="G5" i="4"/>
  <c r="K5" i="4"/>
  <c r="O5" i="4"/>
  <c r="H5" i="4"/>
  <c r="P5" i="4"/>
  <c r="I5" i="4"/>
  <c r="Q5" i="4"/>
  <c r="F5" i="4"/>
  <c r="L5" i="4"/>
  <c r="M5" i="4"/>
  <c r="D13" i="4"/>
  <c r="C59" i="4" s="1"/>
  <c r="E13" i="4"/>
  <c r="D59" i="4" s="1"/>
  <c r="E7" i="4"/>
  <c r="D53" i="4" s="1"/>
  <c r="D7" i="4"/>
  <c r="C53" i="4" s="1"/>
  <c r="D9" i="4"/>
  <c r="C55" i="4" s="1"/>
  <c r="E9" i="4"/>
  <c r="D55" i="4" s="1"/>
  <c r="E14" i="4"/>
  <c r="D60" i="4" s="1"/>
  <c r="D14" i="4"/>
  <c r="C60" i="4" s="1"/>
  <c r="E11" i="4"/>
  <c r="D57" i="4" s="1"/>
  <c r="D11" i="4"/>
  <c r="C57" i="4" s="1"/>
  <c r="D12" i="4"/>
  <c r="C58" i="4" s="1"/>
  <c r="E12" i="4"/>
  <c r="D58" i="4" s="1"/>
  <c r="E17" i="4"/>
  <c r="D63" i="4" s="1"/>
  <c r="D17" i="4"/>
  <c r="C63" i="4" s="1"/>
  <c r="E10" i="4"/>
  <c r="D56" i="4" s="1"/>
  <c r="D10" i="4"/>
  <c r="C56" i="4" s="1"/>
  <c r="D8" i="4"/>
  <c r="C54" i="4" s="1"/>
  <c r="E8" i="4"/>
  <c r="D54" i="4" s="1"/>
  <c r="E18" i="4"/>
  <c r="D64" i="4" s="1"/>
  <c r="D18" i="4"/>
  <c r="C64" i="4" s="1"/>
  <c r="E15" i="4"/>
  <c r="D61" i="4" s="1"/>
  <c r="D15" i="4"/>
  <c r="C61" i="4" s="1"/>
  <c r="D16" i="4"/>
  <c r="C62" i="4" s="1"/>
  <c r="E16" i="4"/>
  <c r="D62" i="4" s="1"/>
  <c r="P6" i="4" l="1"/>
  <c r="AF6" i="4"/>
  <c r="S6" i="4"/>
  <c r="AA6" i="4"/>
  <c r="K6" i="4"/>
  <c r="AB6" i="4"/>
  <c r="AG6" i="4"/>
  <c r="AH6" i="4"/>
  <c r="H6" i="4"/>
  <c r="F6" i="4"/>
  <c r="L6" i="4"/>
  <c r="N6" i="4"/>
  <c r="AC6" i="4"/>
  <c r="AI6" i="4"/>
  <c r="AD6" i="4"/>
  <c r="R6" i="4"/>
  <c r="I6" i="4"/>
  <c r="O6" i="4"/>
  <c r="J6" i="4"/>
  <c r="AJ6" i="4"/>
  <c r="AE6" i="4"/>
  <c r="Z6" i="4"/>
  <c r="Q6" i="4"/>
  <c r="M6" i="4"/>
  <c r="G6" i="4"/>
  <c r="T6" i="4"/>
  <c r="Y6" i="4"/>
  <c r="X6" i="4"/>
  <c r="W6" i="4"/>
  <c r="V6" i="4"/>
  <c r="V14" i="4"/>
  <c r="Z14" i="4"/>
  <c r="AD14" i="4"/>
  <c r="AH14" i="4"/>
  <c r="W14" i="4"/>
  <c r="AA14" i="4"/>
  <c r="AE14" i="4"/>
  <c r="AI14" i="4"/>
  <c r="X14" i="4"/>
  <c r="AB14" i="4"/>
  <c r="AF14" i="4"/>
  <c r="AJ14" i="4"/>
  <c r="Y14" i="4"/>
  <c r="AC14" i="4"/>
  <c r="AG14" i="4"/>
  <c r="X8" i="4"/>
  <c r="AB8" i="4"/>
  <c r="AF8" i="4"/>
  <c r="AJ8" i="4"/>
  <c r="Y8" i="4"/>
  <c r="AC8" i="4"/>
  <c r="AG8" i="4"/>
  <c r="V8" i="4"/>
  <c r="Z8" i="4"/>
  <c r="AD8" i="4"/>
  <c r="AH8" i="4"/>
  <c r="W8" i="4"/>
  <c r="AA8" i="4"/>
  <c r="AE8" i="4"/>
  <c r="AI8" i="4"/>
  <c r="Y9" i="4"/>
  <c r="AC9" i="4"/>
  <c r="AG9" i="4"/>
  <c r="V9" i="4"/>
  <c r="Z9" i="4"/>
  <c r="AD9" i="4"/>
  <c r="AH9" i="4"/>
  <c r="W9" i="4"/>
  <c r="AA9" i="4"/>
  <c r="AE9" i="4"/>
  <c r="AI9" i="4"/>
  <c r="X9" i="4"/>
  <c r="AB9" i="4"/>
  <c r="AF9" i="4"/>
  <c r="AJ9" i="4"/>
  <c r="Y13" i="4"/>
  <c r="AC13" i="4"/>
  <c r="AG13" i="4"/>
  <c r="V13" i="4"/>
  <c r="Z13" i="4"/>
  <c r="AD13" i="4"/>
  <c r="AH13" i="4"/>
  <c r="W13" i="4"/>
  <c r="AA13" i="4"/>
  <c r="AE13" i="4"/>
  <c r="AI13" i="4"/>
  <c r="X13" i="4"/>
  <c r="AB13" i="4"/>
  <c r="AF13" i="4"/>
  <c r="AJ13" i="4"/>
  <c r="V18" i="4"/>
  <c r="Z18" i="4"/>
  <c r="AD18" i="4"/>
  <c r="AH18" i="4"/>
  <c r="W18" i="4"/>
  <c r="AA18" i="4"/>
  <c r="AE18" i="4"/>
  <c r="AI18" i="4"/>
  <c r="X18" i="4"/>
  <c r="AB18" i="4"/>
  <c r="AF18" i="4"/>
  <c r="AJ18" i="4"/>
  <c r="Y18" i="4"/>
  <c r="AC18" i="4"/>
  <c r="AG18" i="4"/>
  <c r="V10" i="4"/>
  <c r="Z10" i="4"/>
  <c r="AD10" i="4"/>
  <c r="AH10" i="4"/>
  <c r="W10" i="4"/>
  <c r="AA10" i="4"/>
  <c r="AE10" i="4"/>
  <c r="AI10" i="4"/>
  <c r="X10" i="4"/>
  <c r="AB10" i="4"/>
  <c r="AF10" i="4"/>
  <c r="AJ10" i="4"/>
  <c r="Y10" i="4"/>
  <c r="AC10" i="4"/>
  <c r="AG10" i="4"/>
  <c r="W7" i="4"/>
  <c r="AA7" i="4"/>
  <c r="AE7" i="4"/>
  <c r="AI7" i="4"/>
  <c r="X7" i="4"/>
  <c r="AB7" i="4"/>
  <c r="AF7" i="4"/>
  <c r="AJ7" i="4"/>
  <c r="Y7" i="4"/>
  <c r="AC7" i="4"/>
  <c r="AG7" i="4"/>
  <c r="V7" i="4"/>
  <c r="AD7" i="4"/>
  <c r="AH7" i="4"/>
  <c r="Z7" i="4"/>
  <c r="W15" i="4"/>
  <c r="AA15" i="4"/>
  <c r="AE15" i="4"/>
  <c r="AI15" i="4"/>
  <c r="X15" i="4"/>
  <c r="AB15" i="4"/>
  <c r="AF15" i="4"/>
  <c r="AJ15" i="4"/>
  <c r="Y15" i="4"/>
  <c r="AC15" i="4"/>
  <c r="AG15" i="4"/>
  <c r="V15" i="4"/>
  <c r="Z15" i="4"/>
  <c r="AD15" i="4"/>
  <c r="AH15" i="4"/>
  <c r="Y17" i="4"/>
  <c r="AC17" i="4"/>
  <c r="AG17" i="4"/>
  <c r="V17" i="4"/>
  <c r="Z17" i="4"/>
  <c r="AD17" i="4"/>
  <c r="AH17" i="4"/>
  <c r="W17" i="4"/>
  <c r="AA17" i="4"/>
  <c r="AE17" i="4"/>
  <c r="AI17" i="4"/>
  <c r="X17" i="4"/>
  <c r="AB17" i="4"/>
  <c r="AJ17" i="4"/>
  <c r="AF17" i="4"/>
  <c r="W11" i="4"/>
  <c r="AA11" i="4"/>
  <c r="AE11" i="4"/>
  <c r="AI11" i="4"/>
  <c r="X11" i="4"/>
  <c r="AB11" i="4"/>
  <c r="AF11" i="4"/>
  <c r="AJ11" i="4"/>
  <c r="Y11" i="4"/>
  <c r="AC11" i="4"/>
  <c r="AG11" i="4"/>
  <c r="V11" i="4"/>
  <c r="Z11" i="4"/>
  <c r="AD11" i="4"/>
  <c r="AH11" i="4"/>
  <c r="X16" i="4"/>
  <c r="AB16" i="4"/>
  <c r="AF16" i="4"/>
  <c r="AJ16" i="4"/>
  <c r="Y16" i="4"/>
  <c r="AC16" i="4"/>
  <c r="AG16" i="4"/>
  <c r="V16" i="4"/>
  <c r="Z16" i="4"/>
  <c r="AD16" i="4"/>
  <c r="AH16" i="4"/>
  <c r="W16" i="4"/>
  <c r="AI16" i="4"/>
  <c r="AA16" i="4"/>
  <c r="AE16" i="4"/>
  <c r="X12" i="4"/>
  <c r="AB12" i="4"/>
  <c r="AF12" i="4"/>
  <c r="AJ12" i="4"/>
  <c r="Y12" i="4"/>
  <c r="AC12" i="4"/>
  <c r="AG12" i="4"/>
  <c r="V12" i="4"/>
  <c r="Z12" i="4"/>
  <c r="AD12" i="4"/>
  <c r="AH12" i="4"/>
  <c r="W12" i="4"/>
  <c r="AA12" i="4"/>
  <c r="AE12" i="4"/>
  <c r="AI12" i="4"/>
  <c r="T8" i="4"/>
  <c r="J8" i="4"/>
  <c r="N8" i="4"/>
  <c r="R8" i="4"/>
  <c r="G8" i="4"/>
  <c r="K8" i="4"/>
  <c r="O8" i="4"/>
  <c r="L8" i="4"/>
  <c r="S8" i="4"/>
  <c r="M8" i="4"/>
  <c r="F8" i="4"/>
  <c r="H8" i="4"/>
  <c r="P8" i="4"/>
  <c r="I8" i="4"/>
  <c r="Q8" i="4"/>
  <c r="J13" i="4"/>
  <c r="N13" i="4"/>
  <c r="R13" i="4"/>
  <c r="F13" i="4"/>
  <c r="S13" i="4"/>
  <c r="G13" i="4"/>
  <c r="K13" i="4"/>
  <c r="O13" i="4"/>
  <c r="H13" i="4"/>
  <c r="P13" i="4"/>
  <c r="I13" i="4"/>
  <c r="Q13" i="4"/>
  <c r="T13" i="4"/>
  <c r="L13" i="4"/>
  <c r="M13" i="4"/>
  <c r="J17" i="4"/>
  <c r="N17" i="4"/>
  <c r="R17" i="4"/>
  <c r="F17" i="4"/>
  <c r="S17" i="4"/>
  <c r="K17" i="4"/>
  <c r="P17" i="4"/>
  <c r="G17" i="4"/>
  <c r="L17" i="4"/>
  <c r="Q17" i="4"/>
  <c r="T17" i="4"/>
  <c r="H17" i="4"/>
  <c r="M17" i="4"/>
  <c r="I17" i="4"/>
  <c r="O17" i="4"/>
  <c r="J9" i="4"/>
  <c r="N9" i="4"/>
  <c r="R9" i="4"/>
  <c r="F9" i="4"/>
  <c r="S9" i="4"/>
  <c r="G9" i="4"/>
  <c r="K9" i="4"/>
  <c r="O9" i="4"/>
  <c r="H9" i="4"/>
  <c r="P9" i="4"/>
  <c r="I9" i="4"/>
  <c r="Q9" i="4"/>
  <c r="T9" i="4"/>
  <c r="L9" i="4"/>
  <c r="M9" i="4"/>
  <c r="T18" i="4"/>
  <c r="J18" i="4"/>
  <c r="N18" i="4"/>
  <c r="R18" i="4"/>
  <c r="I18" i="4"/>
  <c r="O18" i="4"/>
  <c r="F18" i="4"/>
  <c r="K18" i="4"/>
  <c r="P18" i="4"/>
  <c r="G18" i="4"/>
  <c r="L18" i="4"/>
  <c r="Q18" i="4"/>
  <c r="S18" i="4"/>
  <c r="H18" i="4"/>
  <c r="M18" i="4"/>
  <c r="T10" i="4"/>
  <c r="J10" i="4"/>
  <c r="N10" i="4"/>
  <c r="R10" i="4"/>
  <c r="G10" i="4"/>
  <c r="K10" i="4"/>
  <c r="O10" i="4"/>
  <c r="L10" i="4"/>
  <c r="M10" i="4"/>
  <c r="H10" i="4"/>
  <c r="P10" i="4"/>
  <c r="F10" i="4"/>
  <c r="S10" i="4"/>
  <c r="I10" i="4"/>
  <c r="Q10" i="4"/>
  <c r="T14" i="4"/>
  <c r="J14" i="4"/>
  <c r="N14" i="4"/>
  <c r="R14" i="4"/>
  <c r="I14" i="4"/>
  <c r="O14" i="4"/>
  <c r="K14" i="4"/>
  <c r="P14" i="4"/>
  <c r="F14" i="4"/>
  <c r="G14" i="4"/>
  <c r="L14" i="4"/>
  <c r="Q14" i="4"/>
  <c r="S14" i="4"/>
  <c r="H14" i="4"/>
  <c r="M14" i="4"/>
  <c r="J7" i="4"/>
  <c r="N7" i="4"/>
  <c r="R7" i="4"/>
  <c r="S7" i="4"/>
  <c r="G7" i="4"/>
  <c r="K7" i="4"/>
  <c r="O7" i="4"/>
  <c r="T7" i="4"/>
  <c r="H7" i="4"/>
  <c r="P7" i="4"/>
  <c r="F7" i="4"/>
  <c r="I7" i="4"/>
  <c r="Q7" i="4"/>
  <c r="L7" i="4"/>
  <c r="M7" i="4"/>
  <c r="J15" i="4"/>
  <c r="N15" i="4"/>
  <c r="R15" i="4"/>
  <c r="S15" i="4"/>
  <c r="T15" i="4"/>
  <c r="H15" i="4"/>
  <c r="M15" i="4"/>
  <c r="I15" i="4"/>
  <c r="O15" i="4"/>
  <c r="K15" i="4"/>
  <c r="P15" i="4"/>
  <c r="F15" i="4"/>
  <c r="L15" i="4"/>
  <c r="Q15" i="4"/>
  <c r="G15" i="4"/>
  <c r="J11" i="4"/>
  <c r="N11" i="4"/>
  <c r="R11" i="4"/>
  <c r="S11" i="4"/>
  <c r="G11" i="4"/>
  <c r="K11" i="4"/>
  <c r="O11" i="4"/>
  <c r="T11" i="4"/>
  <c r="H11" i="4"/>
  <c r="P11" i="4"/>
  <c r="I11" i="4"/>
  <c r="Q11" i="4"/>
  <c r="L11" i="4"/>
  <c r="M11" i="4"/>
  <c r="F11" i="4"/>
  <c r="T16" i="4"/>
  <c r="J16" i="4"/>
  <c r="N16" i="4"/>
  <c r="R16" i="4"/>
  <c r="G16" i="4"/>
  <c r="L16" i="4"/>
  <c r="Q16" i="4"/>
  <c r="S16" i="4"/>
  <c r="H16" i="4"/>
  <c r="M16" i="4"/>
  <c r="I16" i="4"/>
  <c r="O16" i="4"/>
  <c r="K16" i="4"/>
  <c r="P16" i="4"/>
  <c r="F16" i="4"/>
  <c r="T12" i="4"/>
  <c r="J12" i="4"/>
  <c r="N12" i="4"/>
  <c r="R12" i="4"/>
  <c r="G12" i="4"/>
  <c r="K12" i="4"/>
  <c r="O12" i="4"/>
  <c r="L12" i="4"/>
  <c r="F12" i="4"/>
  <c r="S12" i="4"/>
  <c r="M12" i="4"/>
  <c r="H12" i="4"/>
  <c r="P12" i="4"/>
  <c r="I12" i="4"/>
  <c r="Q12" i="4"/>
</calcChain>
</file>

<file path=xl/sharedStrings.xml><?xml version="1.0" encoding="utf-8"?>
<sst xmlns="http://schemas.openxmlformats.org/spreadsheetml/2006/main" count="11765" uniqueCount="1753">
  <si>
    <t>gameid</t>
  </si>
  <si>
    <t>home_team_id</t>
  </si>
  <si>
    <t>away_team_id</t>
  </si>
  <si>
    <t>home_player1</t>
  </si>
  <si>
    <t>home_player2</t>
  </si>
  <si>
    <t>home_player3</t>
  </si>
  <si>
    <t>home_player4</t>
  </si>
  <si>
    <t>home_player5</t>
  </si>
  <si>
    <t>home_player6</t>
  </si>
  <si>
    <t>home_player7</t>
  </si>
  <si>
    <t>home_player8</t>
  </si>
  <si>
    <t>home_player9</t>
  </si>
  <si>
    <t>home_player10</t>
  </si>
  <si>
    <t>home_player11</t>
  </si>
  <si>
    <t>home_player12</t>
  </si>
  <si>
    <t>home_player13</t>
  </si>
  <si>
    <t>home_player14</t>
  </si>
  <si>
    <t>home_player15</t>
  </si>
  <si>
    <t>away_player1</t>
  </si>
  <si>
    <t>away_player2</t>
  </si>
  <si>
    <t>away_player3</t>
  </si>
  <si>
    <t>away_player4</t>
  </si>
  <si>
    <t>away_player5</t>
  </si>
  <si>
    <t>away_player6</t>
  </si>
  <si>
    <t>away_player7</t>
  </si>
  <si>
    <t>away_player8</t>
  </si>
  <si>
    <t>away_player9</t>
  </si>
  <si>
    <t>away_player10</t>
  </si>
  <si>
    <t>away_player11</t>
  </si>
  <si>
    <t>away_player12</t>
  </si>
  <si>
    <t>away_player13</t>
  </si>
  <si>
    <t>away_player14</t>
  </si>
  <si>
    <t>away_player15</t>
  </si>
  <si>
    <t>Kent Bazemore</t>
  </si>
  <si>
    <t>Paul Millsap</t>
  </si>
  <si>
    <t>Al Horford</t>
  </si>
  <si>
    <t>Kyle Korver</t>
  </si>
  <si>
    <t>Jeff Teague</t>
  </si>
  <si>
    <t>Thabo Sefolosha</t>
  </si>
  <si>
    <t>Tiago Splitter</t>
  </si>
  <si>
    <t>Lamar Patterson</t>
  </si>
  <si>
    <t>Dennis Schroder</t>
  </si>
  <si>
    <t>Mike Muscala</t>
  </si>
  <si>
    <t>Mike Scott</t>
  </si>
  <si>
    <t>Justin Holiday</t>
  </si>
  <si>
    <t>Shelvin Mack</t>
  </si>
  <si>
    <t>Marcus Morris</t>
  </si>
  <si>
    <t>Ersan Ilyasova</t>
  </si>
  <si>
    <t>Andre Drummond</t>
  </si>
  <si>
    <t>Kentavious Caldwell-Pope</t>
  </si>
  <si>
    <t>Reggie Jackson</t>
  </si>
  <si>
    <t>Stanley Johnson</t>
  </si>
  <si>
    <t>Aron Baynes</t>
  </si>
  <si>
    <t>Steve Blake</t>
  </si>
  <si>
    <t>Jodie Meeks</t>
  </si>
  <si>
    <t>Joel Anthony</t>
  </si>
  <si>
    <t>Reggie Bullock</t>
  </si>
  <si>
    <t>Spencer Dinwiddie</t>
  </si>
  <si>
    <t>Darrun Hilliard</t>
  </si>
  <si>
    <t>Tony Snell</t>
  </si>
  <si>
    <t>Nikola Mirotic</t>
  </si>
  <si>
    <t>Pau Gasol</t>
  </si>
  <si>
    <t>Jimmy Butler</t>
  </si>
  <si>
    <t>Derrick Rose</t>
  </si>
  <si>
    <t>Aaron Brooks</t>
  </si>
  <si>
    <t>Doug McDermott</t>
  </si>
  <si>
    <t>Joakim Noah</t>
  </si>
  <si>
    <t>E'Twaun Moore</t>
  </si>
  <si>
    <t>Taj Gibson</t>
  </si>
  <si>
    <t>Cameron Bairstow</t>
  </si>
  <si>
    <t>Kirk Hinrich</t>
  </si>
  <si>
    <t>Bobby Portis</t>
  </si>
  <si>
    <t>LeBron James</t>
  </si>
  <si>
    <t>Kevin Love</t>
  </si>
  <si>
    <t>Timofey Mozgov</t>
  </si>
  <si>
    <t>J.R. Smith</t>
  </si>
  <si>
    <t>Mo Williams</t>
  </si>
  <si>
    <t>Richard Jefferson</t>
  </si>
  <si>
    <t>Tristan Thompson</t>
  </si>
  <si>
    <t>Matthew Dellavedova</t>
  </si>
  <si>
    <t>James Jones</t>
  </si>
  <si>
    <t>Jared Cunningham</t>
  </si>
  <si>
    <t>Anderson Varejao</t>
  </si>
  <si>
    <t>Joe Harris</t>
  </si>
  <si>
    <t>Sasha Kaun</t>
  </si>
  <si>
    <t>Harrison Barnes</t>
  </si>
  <si>
    <t>Draymond Green</t>
  </si>
  <si>
    <t>Andrew Bogut</t>
  </si>
  <si>
    <t>Klay Thompson</t>
  </si>
  <si>
    <t>Stephen Curry</t>
  </si>
  <si>
    <t>Andre Iguodala</t>
  </si>
  <si>
    <t>Leandro Barbosa</t>
  </si>
  <si>
    <t>Festus Ezeli</t>
  </si>
  <si>
    <t>James Michael McAdoo</t>
  </si>
  <si>
    <t>Marreese Speights</t>
  </si>
  <si>
    <t>Shaun Livingston</t>
  </si>
  <si>
    <t>Brandon Rush</t>
  </si>
  <si>
    <t>Jason Thompson</t>
  </si>
  <si>
    <t>Dante Cunningham</t>
  </si>
  <si>
    <t>Anthony Davis</t>
  </si>
  <si>
    <t>Kendrick Perkins</t>
  </si>
  <si>
    <t>Eric Gordon</t>
  </si>
  <si>
    <t>Nate Robinson</t>
  </si>
  <si>
    <t>Ish Smith</t>
  </si>
  <si>
    <t>Alexis Ajinca</t>
  </si>
  <si>
    <t>Alonzo Gee</t>
  </si>
  <si>
    <t>Ryan Anderson</t>
  </si>
  <si>
    <t>Omer Asik</t>
  </si>
  <si>
    <t>Luke Babbitt</t>
  </si>
  <si>
    <t>Jrue Holiday</t>
  </si>
  <si>
    <t>Evan Fournier</t>
  </si>
  <si>
    <t>Tobias Harris</t>
  </si>
  <si>
    <t>Nikola Vucevic</t>
  </si>
  <si>
    <t>Victor Oladipo</t>
  </si>
  <si>
    <t>Elfrid Payton</t>
  </si>
  <si>
    <t>Aaron Gordon</t>
  </si>
  <si>
    <t>CJ Watson</t>
  </si>
  <si>
    <t>Mario Hezonja</t>
  </si>
  <si>
    <t>Dewayne Dedmon</t>
  </si>
  <si>
    <t>Jason Smith</t>
  </si>
  <si>
    <t>Channing Frye</t>
  </si>
  <si>
    <t>Shabazz Napier</t>
  </si>
  <si>
    <t>Andrew Nicholson</t>
  </si>
  <si>
    <t>Otto Porter</t>
  </si>
  <si>
    <t>Kris Humphries</t>
  </si>
  <si>
    <t>Marcin Gortat</t>
  </si>
  <si>
    <t>Bradley Beal</t>
  </si>
  <si>
    <t>John Wall</t>
  </si>
  <si>
    <t>Ramon Sessions</t>
  </si>
  <si>
    <t>Drew Gooden</t>
  </si>
  <si>
    <t>Nene</t>
  </si>
  <si>
    <t>Gary Neal</t>
  </si>
  <si>
    <t>DeJuan Blair</t>
  </si>
  <si>
    <t>Jared Dudley</t>
  </si>
  <si>
    <t>Kelly Oubre</t>
  </si>
  <si>
    <t>Garrett Temple</t>
  </si>
  <si>
    <t>Jae Crowder</t>
  </si>
  <si>
    <t>David Lee</t>
  </si>
  <si>
    <t>Tyler Zeller</t>
  </si>
  <si>
    <t>Avery Bradley</t>
  </si>
  <si>
    <t>Marcus Smart</t>
  </si>
  <si>
    <t>Jared Sullinger</t>
  </si>
  <si>
    <t>Isaiah Thomas</t>
  </si>
  <si>
    <t>Evan Turner</t>
  </si>
  <si>
    <t>Amir Johnson</t>
  </si>
  <si>
    <t>Jonas Jerebko</t>
  </si>
  <si>
    <t>Terry Rozier</t>
  </si>
  <si>
    <t>Jordan Mickey</t>
  </si>
  <si>
    <t>Kelly Olynyk</t>
  </si>
  <si>
    <t>Hollis Thompson</t>
  </si>
  <si>
    <t>Nerlens Noel</t>
  </si>
  <si>
    <t>Jahlil Okafor</t>
  </si>
  <si>
    <t>JaKarr Sampson</t>
  </si>
  <si>
    <t>Isaiah Canaan</t>
  </si>
  <si>
    <t>TJ McConnell</t>
  </si>
  <si>
    <t>Jerami Grant</t>
  </si>
  <si>
    <t>Christian Wood</t>
  </si>
  <si>
    <t>Richaun Holmes</t>
  </si>
  <si>
    <t>Robert Covington</t>
  </si>
  <si>
    <t>Kendall Marshall</t>
  </si>
  <si>
    <t>Nik Stauskas</t>
  </si>
  <si>
    <t>Joe Johnson</t>
  </si>
  <si>
    <t>Thaddeus Young</t>
  </si>
  <si>
    <t>Brook Lopez</t>
  </si>
  <si>
    <t>Wayne Ellington</t>
  </si>
  <si>
    <t>Shane Larkin</t>
  </si>
  <si>
    <t>Donald Sloan</t>
  </si>
  <si>
    <t>Bojan Bogdanovic</t>
  </si>
  <si>
    <t>Andrea Bargnani</t>
  </si>
  <si>
    <t>Rondae Hollis-Jefferson</t>
  </si>
  <si>
    <t>Thomas Robinson</t>
  </si>
  <si>
    <t>Markel Brown</t>
  </si>
  <si>
    <t>Jarrett Jack</t>
  </si>
  <si>
    <t>Sergey Karasev</t>
  </si>
  <si>
    <t>Anthony Tolliver</t>
  </si>
  <si>
    <t>Gordon Hayward</t>
  </si>
  <si>
    <t>Derrick Favors</t>
  </si>
  <si>
    <t>Rudy Gobert</t>
  </si>
  <si>
    <t>Rodney Hood</t>
  </si>
  <si>
    <t>Raul Neto</t>
  </si>
  <si>
    <t>Trey Burke</t>
  </si>
  <si>
    <t>Alec Burks</t>
  </si>
  <si>
    <t>Trey Lyles</t>
  </si>
  <si>
    <t>Joe Ingles</t>
  </si>
  <si>
    <t>Elijah Millsap</t>
  </si>
  <si>
    <t>Trevor Booker</t>
  </si>
  <si>
    <t>Chris Johnson</t>
  </si>
  <si>
    <t>Tibor Pleiss</t>
  </si>
  <si>
    <t>Luol Deng</t>
  </si>
  <si>
    <t>Chris Bosh</t>
  </si>
  <si>
    <t>Hassan Whiteside</t>
  </si>
  <si>
    <t>Dwyane Wade</t>
  </si>
  <si>
    <t>Goran Dragic</t>
  </si>
  <si>
    <t>Udonis Haslem</t>
  </si>
  <si>
    <t>Justise Winslow</t>
  </si>
  <si>
    <t>Mario Chalmers</t>
  </si>
  <si>
    <t>Gerald Green</t>
  </si>
  <si>
    <t>Josh McRoberts</t>
  </si>
  <si>
    <t>Chris Andersen</t>
  </si>
  <si>
    <t>James Ennis</t>
  </si>
  <si>
    <t>Tyler Johnson</t>
  </si>
  <si>
    <t>PJ Hairston</t>
  </si>
  <si>
    <t>Marvin Williams</t>
  </si>
  <si>
    <t>Al Jefferson</t>
  </si>
  <si>
    <t>Nicolas Batum</t>
  </si>
  <si>
    <t>Kemba Walker</t>
  </si>
  <si>
    <t>Cody Zeller</t>
  </si>
  <si>
    <t>Jeremy Lin</t>
  </si>
  <si>
    <t>Spencer Hawes</t>
  </si>
  <si>
    <t>Brian Roberts</t>
  </si>
  <si>
    <t>Frank Kaminsky</t>
  </si>
  <si>
    <t>Tyler Hansbrough</t>
  </si>
  <si>
    <t>Aaron Harrison</t>
  </si>
  <si>
    <t>Jeremy Lamb</t>
  </si>
  <si>
    <t>DeMarre Carroll</t>
  </si>
  <si>
    <t>Luis Scola</t>
  </si>
  <si>
    <t>Jonas Valanciunas</t>
  </si>
  <si>
    <t>DeMar DeRozan</t>
  </si>
  <si>
    <t>Kyle Lowry</t>
  </si>
  <si>
    <t>Bismack Biyombo</t>
  </si>
  <si>
    <t>Patrick Patterson</t>
  </si>
  <si>
    <t>Terrence Ross</t>
  </si>
  <si>
    <t>Cory Joseph</t>
  </si>
  <si>
    <t>James Johnson</t>
  </si>
  <si>
    <t>Anthony Bennett</t>
  </si>
  <si>
    <t>Norman Powell</t>
  </si>
  <si>
    <t>Delon Wright</t>
  </si>
  <si>
    <t>CJ Miles</t>
  </si>
  <si>
    <t>Paul George</t>
  </si>
  <si>
    <t>Ian Mahinmi</t>
  </si>
  <si>
    <t>Monta Ellis</t>
  </si>
  <si>
    <t>George Hill</t>
  </si>
  <si>
    <t>Rodney Stuckey</t>
  </si>
  <si>
    <t>Jordan Hill</t>
  </si>
  <si>
    <t>Lavoy Allen</t>
  </si>
  <si>
    <t>Chase Budinger</t>
  </si>
  <si>
    <t>Joe Young</t>
  </si>
  <si>
    <t>Solomon Hill</t>
  </si>
  <si>
    <t>Myles Turner</t>
  </si>
  <si>
    <t>Shayne Whittington</t>
  </si>
  <si>
    <t>Trevor Ariza</t>
  </si>
  <si>
    <t>Terrence Jones</t>
  </si>
  <si>
    <t>Clint Capela</t>
  </si>
  <si>
    <t>James Harden</t>
  </si>
  <si>
    <t>Ty Lawson</t>
  </si>
  <si>
    <t>Montrezl Harrell</t>
  </si>
  <si>
    <t>Corey Brewer</t>
  </si>
  <si>
    <t>Patrick Beverley</t>
  </si>
  <si>
    <t>Jason Terry</t>
  </si>
  <si>
    <t>Sam Dekker</t>
  </si>
  <si>
    <t>KJ McDaniels</t>
  </si>
  <si>
    <t>Dwight Howard</t>
  </si>
  <si>
    <t>Marcus Thornton</t>
  </si>
  <si>
    <t>Danilo Gallinari</t>
  </si>
  <si>
    <t>Kenneth Faried</t>
  </si>
  <si>
    <t>Joffrey Lauvergne</t>
  </si>
  <si>
    <t>Gary Harris</t>
  </si>
  <si>
    <t>Emmanuel Mudiay</t>
  </si>
  <si>
    <t>Jameer Nelson</t>
  </si>
  <si>
    <t>Will Barton</t>
  </si>
  <si>
    <t>Randy Foye</t>
  </si>
  <si>
    <t>Darrell Arthur</t>
  </si>
  <si>
    <t>Nikola Jokic</t>
  </si>
  <si>
    <t>Mike Miller</t>
  </si>
  <si>
    <t>Erick Green</t>
  </si>
  <si>
    <t>JJ Hickson</t>
  </si>
  <si>
    <t>Jeff Green</t>
  </si>
  <si>
    <t>Zach Randolph</t>
  </si>
  <si>
    <t>Marc Gasol</t>
  </si>
  <si>
    <t>Courtney Lee</t>
  </si>
  <si>
    <t>Mike Conley</t>
  </si>
  <si>
    <t>Tony Allen</t>
  </si>
  <si>
    <t>Brandan Wright</t>
  </si>
  <si>
    <t>Matt Barnes</t>
  </si>
  <si>
    <t>Beno Udrih</t>
  </si>
  <si>
    <t>JaMychal Green</t>
  </si>
  <si>
    <t>Jordan Adams</t>
  </si>
  <si>
    <t>Russ Smith</t>
  </si>
  <si>
    <t>Vince Carter</t>
  </si>
  <si>
    <t>Khris Middleton</t>
  </si>
  <si>
    <t>Chris Copeland</t>
  </si>
  <si>
    <t>Greg Monroe</t>
  </si>
  <si>
    <t>Jerryd Bayless</t>
  </si>
  <si>
    <t>Michael Carter-Williams</t>
  </si>
  <si>
    <t>Greivis Vasquez</t>
  </si>
  <si>
    <t>Johnny O'Bryant</t>
  </si>
  <si>
    <t>John Henson</t>
  </si>
  <si>
    <t>Rashad Vaughn</t>
  </si>
  <si>
    <t>Miles Plumlee</t>
  </si>
  <si>
    <t>Damien Inglis</t>
  </si>
  <si>
    <t>Giannis Antetokounmpo</t>
  </si>
  <si>
    <t>O.J. Mayo</t>
  </si>
  <si>
    <t>Carmelo Anthony</t>
  </si>
  <si>
    <t>Kristaps Porzingis</t>
  </si>
  <si>
    <t>Robin Lopez</t>
  </si>
  <si>
    <t>Sasha Vujacic</t>
  </si>
  <si>
    <t>Jose Calderon</t>
  </si>
  <si>
    <t>Derrick Williams</t>
  </si>
  <si>
    <t>Kyle O'Quinn</t>
  </si>
  <si>
    <t>Langston Galloway</t>
  </si>
  <si>
    <t>Jerian Grant</t>
  </si>
  <si>
    <t>Lance Thomas</t>
  </si>
  <si>
    <t>Cleanthony Early</t>
  </si>
  <si>
    <t>Arron Afflalo</t>
  </si>
  <si>
    <t>Kevin Seraphin</t>
  </si>
  <si>
    <t>Kevin Durant</t>
  </si>
  <si>
    <t>Serge Ibaka</t>
  </si>
  <si>
    <t>Steven Adams</t>
  </si>
  <si>
    <t>Andre Roberson</t>
  </si>
  <si>
    <t>Russell Westbrook</t>
  </si>
  <si>
    <t>Anthony Morrow</t>
  </si>
  <si>
    <t>Enes Kanter</t>
  </si>
  <si>
    <t>Dion Waiters</t>
  </si>
  <si>
    <t>D.J. Augustin</t>
  </si>
  <si>
    <t>Nick Collison</t>
  </si>
  <si>
    <t>Mitch McGary</t>
  </si>
  <si>
    <t>Steve Novak</t>
  </si>
  <si>
    <t>Kyle Singler</t>
  </si>
  <si>
    <t>LaMarcus Aldridge</t>
  </si>
  <si>
    <t>Kawhi Leonard</t>
  </si>
  <si>
    <t>Tim Duncan</t>
  </si>
  <si>
    <t>Danny Green</t>
  </si>
  <si>
    <t>Tony Parker</t>
  </si>
  <si>
    <t>Patty Mills</t>
  </si>
  <si>
    <t>Boris Diaw</t>
  </si>
  <si>
    <t>Manu Ginobili</t>
  </si>
  <si>
    <t>Kyle Anderson</t>
  </si>
  <si>
    <t>David West</t>
  </si>
  <si>
    <t>Matt Bonner</t>
  </si>
  <si>
    <t>Rasual Butler</t>
  </si>
  <si>
    <t>Ray McCallum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</si>
  <si>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</si>
  <si>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</si>
  <si>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</si>
  <si>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</si>
  <si>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</si>
  <si>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</si>
  <si>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</si>
  <si>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</si>
  <si>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</si>
  <si>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</si>
  <si>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</si>
  <si>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Archie Goodwin</t>
  </si>
  <si>
    <t>Devin Booker</t>
  </si>
  <si>
    <t>Wesley Matthews</t>
  </si>
  <si>
    <t>Dirk Nowitzki</t>
  </si>
  <si>
    <t>Zaza Pachulia</t>
  </si>
  <si>
    <t>Raymond Felton</t>
  </si>
  <si>
    <t>Deron Williams</t>
  </si>
  <si>
    <t>Dwight Powell</t>
  </si>
  <si>
    <t>Jeremy Evans</t>
  </si>
  <si>
    <t>Devin Harris</t>
  </si>
  <si>
    <t>Jose Juan Barea</t>
  </si>
  <si>
    <t>Charlie Villanueva</t>
  </si>
  <si>
    <t>John Jenkins</t>
  </si>
  <si>
    <t>Justin Anderson</t>
  </si>
  <si>
    <t>Salah Mejri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</si>
  <si>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</si>
  <si>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</si>
  <si>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</si>
  <si>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</si>
  <si>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</si>
  <si>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</si>
  <si>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</si>
  <si>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</si>
  <si>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</si>
  <si>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</si>
  <si>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</si>
  <si>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</si>
  <si>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</si>
  <si>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</si>
  <si>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</si>
  <si>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</si>
  <si>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</si>
  <si>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</si>
  <si>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</si>
  <si>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</si>
  <si>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</si>
  <si>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</si>
  <si>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</si>
  <si>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</si>
  <si>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</si>
  <si>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</si>
  <si>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</si>
  <si>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</si>
  <si>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</si>
  <si>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</si>
  <si>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</si>
  <si>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</si>
  <si>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</si>
  <si>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</si>
  <si>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</si>
  <si>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</si>
  <si>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</si>
  <si>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</si>
  <si>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</si>
  <si>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</si>
  <si>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</si>
  <si>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</si>
  <si>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</si>
  <si>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</si>
  <si>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</si>
  <si>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</si>
  <si>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</si>
  <si>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</si>
  <si>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</si>
  <si>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</si>
  <si>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</si>
  <si>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</si>
  <si>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</si>
  <si>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</si>
  <si>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</si>
  <si>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</si>
  <si>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</si>
  <si>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</si>
  <si>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</si>
  <si>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</si>
  <si>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</si>
  <si>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</si>
  <si>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</si>
  <si>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</si>
  <si>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</si>
  <si>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Walter Tavares</t>
  </si>
  <si>
    <t>Tim Hardaway Jr.</t>
  </si>
  <si>
    <t>Amar'e Stoudemire</t>
  </si>
  <si>
    <t>RJ Hunter</t>
  </si>
  <si>
    <t>Cristiano Felicio</t>
  </si>
  <si>
    <t>Boban Marjanovic</t>
  </si>
  <si>
    <t>Ian Clark</t>
  </si>
  <si>
    <t>Eric Moreland</t>
  </si>
  <si>
    <t>Jeff Withey</t>
  </si>
  <si>
    <t>Toney Douglas</t>
  </si>
  <si>
    <t>Troy Daniels</t>
  </si>
  <si>
    <t>Charles Hayes</t>
  </si>
  <si>
    <t>Cameron Payne</t>
  </si>
  <si>
    <t>Metta World Peace</t>
  </si>
  <si>
    <t>Chandler Parsons</t>
  </si>
  <si>
    <t>Tyler Ennis</t>
  </si>
  <si>
    <t>Jabari Parker</t>
  </si>
  <si>
    <t>Cory Jefferson</t>
  </si>
  <si>
    <t>Glenn Robinson</t>
  </si>
  <si>
    <t>Josh Richardson</t>
  </si>
  <si>
    <t>Larry Nance Jr.</t>
  </si>
  <si>
    <t>Lou Amundson</t>
  </si>
  <si>
    <t>Phil Pressey</t>
  </si>
  <si>
    <t>Kostas Papanikolaou</t>
  </si>
  <si>
    <t>Jarnell Stokes</t>
  </si>
  <si>
    <t>Devyn Marble</t>
  </si>
  <si>
    <t>Norris Cole</t>
  </si>
  <si>
    <t>Tyus Jones</t>
  </si>
  <si>
    <t>Duje Dukan</t>
  </si>
  <si>
    <t>Lucas Nogueira</t>
  </si>
  <si>
    <t>Cliff Alexander</t>
  </si>
  <si>
    <t>Bruno Caboclo</t>
  </si>
  <si>
    <t>James Young</t>
  </si>
  <si>
    <t>Jimmer Fredette</t>
  </si>
  <si>
    <t>Carl Landry</t>
  </si>
  <si>
    <t>Jarell Martin</t>
  </si>
  <si>
    <t>Gerald Henderson</t>
  </si>
  <si>
    <t>Jonathon Simmons</t>
  </si>
  <si>
    <t>Josh Huestis</t>
  </si>
  <si>
    <t>gameid_num</t>
  </si>
  <si>
    <t>seasonid</t>
  </si>
  <si>
    <t>away</t>
  </si>
  <si>
    <t>home</t>
  </si>
  <si>
    <t>20151027DETATL</t>
  </si>
  <si>
    <t>ATL</t>
  </si>
  <si>
    <t>DET</t>
  </si>
  <si>
    <t>20151027CLECHI</t>
  </si>
  <si>
    <t>CHI</t>
  </si>
  <si>
    <t>CLE</t>
  </si>
  <si>
    <t>20151027NOPGSW</t>
  </si>
  <si>
    <t>GSW</t>
  </si>
  <si>
    <t>NOP</t>
  </si>
  <si>
    <t>20151028WASORL</t>
  </si>
  <si>
    <t>ORL</t>
  </si>
  <si>
    <t>WAS</t>
  </si>
  <si>
    <t>20151028PHIBOS</t>
  </si>
  <si>
    <t>BOS</t>
  </si>
  <si>
    <t>PHI</t>
  </si>
  <si>
    <t>20151028CHIBKN</t>
  </si>
  <si>
    <t>BKN</t>
  </si>
  <si>
    <t>20151028UTADET</t>
  </si>
  <si>
    <t>UTA</t>
  </si>
  <si>
    <t>20151028CHAMIA</t>
  </si>
  <si>
    <t>MIA</t>
  </si>
  <si>
    <t>CHA</t>
  </si>
  <si>
    <t>20151028INDTOR</t>
  </si>
  <si>
    <t>TOR</t>
  </si>
  <si>
    <t>IND</t>
  </si>
  <si>
    <t>20151028DENHOU</t>
  </si>
  <si>
    <t>HOU</t>
  </si>
  <si>
    <t>DEN</t>
  </si>
  <si>
    <t>20151028CLEMEM</t>
  </si>
  <si>
    <t>MEM</t>
  </si>
  <si>
    <t>20151028NYKMIL</t>
  </si>
  <si>
    <t>MIL</t>
  </si>
  <si>
    <t>NYK</t>
  </si>
  <si>
    <t>20151028SASOKC</t>
  </si>
  <si>
    <t>OKC</t>
  </si>
  <si>
    <t>SAS</t>
  </si>
  <si>
    <t>20151028DALPHX</t>
  </si>
  <si>
    <t>PHX</t>
  </si>
  <si>
    <t>DAL</t>
  </si>
  <si>
    <t>20151028NOPPOR</t>
  </si>
  <si>
    <t>POR</t>
  </si>
  <si>
    <t>20151028LACSAC</t>
  </si>
  <si>
    <t>SAC</t>
  </si>
  <si>
    <t>LAC</t>
  </si>
  <si>
    <t>20151028MINLAL</t>
  </si>
  <si>
    <t>LAL</t>
  </si>
  <si>
    <t>MIN</t>
  </si>
  <si>
    <t>20151029MEMIND</t>
  </si>
  <si>
    <t>20151029ATLNYK</t>
  </si>
  <si>
    <t>20151029DALLAC</t>
  </si>
  <si>
    <t>20151030MIACLE</t>
  </si>
  <si>
    <t>20151030OKCORL</t>
  </si>
  <si>
    <t>20151030UTAPHI</t>
  </si>
  <si>
    <t>20151030TORBOS</t>
  </si>
  <si>
    <t>20151030CHIDET</t>
  </si>
  <si>
    <t>20151030CHAATL</t>
  </si>
  <si>
    <t>20151030WASMIL</t>
  </si>
  <si>
    <t>20151030BKNSAS</t>
  </si>
  <si>
    <t>20151030MINDEN</t>
  </si>
  <si>
    <t>20151030GSWHOU</t>
  </si>
  <si>
    <t>20151030LALSAC</t>
  </si>
  <si>
    <t>20151030PORPHX</t>
  </si>
  <si>
    <t>20151031UTAIND</t>
  </si>
  <si>
    <t>20151031NYKWAS</t>
  </si>
  <si>
    <t>20151031GSWNOP</t>
  </si>
  <si>
    <t>20151031BKNMEM</t>
  </si>
  <si>
    <t>20151031PHXPOR</t>
  </si>
  <si>
    <t>20151031SACLAC</t>
  </si>
  <si>
    <t>20151101ATLCHA</t>
  </si>
  <si>
    <t>20151101SASBOS</t>
  </si>
  <si>
    <t>20151101HOUMIA</t>
  </si>
  <si>
    <t>20151101MILTOR</t>
  </si>
  <si>
    <t>20151101ORLCHI</t>
  </si>
  <si>
    <t>20151101DENOKC</t>
  </si>
  <si>
    <t>20151101DALLAL</t>
  </si>
  <si>
    <t>20151102CLEPHI</t>
  </si>
  <si>
    <t>20151102MILBKN</t>
  </si>
  <si>
    <t>20151102SASNYK</t>
  </si>
  <si>
    <t>20151102OKCHOU</t>
  </si>
  <si>
    <t>20151102PORMIN</t>
  </si>
  <si>
    <t>20151102MEMGSW</t>
  </si>
  <si>
    <t>20151102PHXLAC</t>
  </si>
  <si>
    <t>20151103CHICHA</t>
  </si>
  <si>
    <t>20151103INDDET</t>
  </si>
  <si>
    <t>20151103ATLMIA</t>
  </si>
  <si>
    <t>20151103ORLNOP</t>
  </si>
  <si>
    <t>20151103TORDAL</t>
  </si>
  <si>
    <t>20151103MEMSAC</t>
  </si>
  <si>
    <t>20151103DENLAL</t>
  </si>
  <si>
    <t>20151104BOSIND</t>
  </si>
  <si>
    <t>20151104SASWAS</t>
  </si>
  <si>
    <t>20151104BKNATL</t>
  </si>
  <si>
    <t>20151104NYKCLE</t>
  </si>
  <si>
    <t>20151104ORLHOU</t>
  </si>
  <si>
    <t>20151104PHIMIL</t>
  </si>
  <si>
    <t>20151104TOROKC</t>
  </si>
  <si>
    <t>20151104SACPHX</t>
  </si>
  <si>
    <t>20151104PORUTA</t>
  </si>
  <si>
    <t>20151104LACGSW</t>
  </si>
  <si>
    <t>20151105OKCCHI</t>
  </si>
  <si>
    <t>20151105MIAMIN</t>
  </si>
  <si>
    <t>20151105CHADAL</t>
  </si>
  <si>
    <t>20151105UTADEN</t>
  </si>
  <si>
    <t>20151105MEMPOR</t>
  </si>
  <si>
    <t>20151106TORORL</t>
  </si>
  <si>
    <t>20151106WASBOS</t>
  </si>
  <si>
    <t>20151106LALBKN</t>
  </si>
  <si>
    <t>20151106PHICLE</t>
  </si>
  <si>
    <t>20151106MILNYK</t>
  </si>
  <si>
    <t>20151106MIAIND</t>
  </si>
  <si>
    <t>20151106ATLNOP</t>
  </si>
  <si>
    <t>20151106DETPHX</t>
  </si>
  <si>
    <t>20151106DENGSW</t>
  </si>
  <si>
    <t>20151106HOUSAC</t>
  </si>
  <si>
    <t>20151107MINCHI</t>
  </si>
  <si>
    <t>20151107ORLPHI</t>
  </si>
  <si>
    <t>20151107WASATL</t>
  </si>
  <si>
    <t>20151107NOPDAL</t>
  </si>
  <si>
    <t>20151107BKNMIL</t>
  </si>
  <si>
    <t>20151107CHASAS</t>
  </si>
  <si>
    <t>20151107MEMUTA</t>
  </si>
  <si>
    <t>20151107GSWSAC</t>
  </si>
  <si>
    <t>20151107HOULAC</t>
  </si>
  <si>
    <t>20151108INDCLE</t>
  </si>
  <si>
    <t>20151108LALNYK</t>
  </si>
  <si>
    <t>20151108TORMIA</t>
  </si>
  <si>
    <t>20151108PHXOKC</t>
  </si>
  <si>
    <t>20151108DETPOR</t>
  </si>
  <si>
    <t>20151109ORLIND</t>
  </si>
  <si>
    <t>20151109CHIPHI</t>
  </si>
  <si>
    <t>20151109MINATL</t>
  </si>
  <si>
    <t>20151109PORDEN</t>
  </si>
  <si>
    <t>20151109SASSAC</t>
  </si>
  <si>
    <t>20151109DETGSW</t>
  </si>
  <si>
    <t>20151109MEMLAC</t>
  </si>
  <si>
    <t>20151110UTACLE</t>
  </si>
  <si>
    <t>20151110OKCWAS</t>
  </si>
  <si>
    <t>20151110LALMIA</t>
  </si>
  <si>
    <t>20151110NYKTOR</t>
  </si>
  <si>
    <t>20151110BOSMIL</t>
  </si>
  <si>
    <t>20151110CHAMIN</t>
  </si>
  <si>
    <t>20151110DALNOP</t>
  </si>
  <si>
    <t>20151111NYKCHA</t>
  </si>
  <si>
    <t>20151111LALORL</t>
  </si>
  <si>
    <t>20151111TORPHI</t>
  </si>
  <si>
    <t>20151111INDBOS</t>
  </si>
  <si>
    <t>20151111NOPATL</t>
  </si>
  <si>
    <t>20151111LACDAL</t>
  </si>
  <si>
    <t>20151111BKNHOU</t>
  </si>
  <si>
    <t>20151111GSWMEM</t>
  </si>
  <si>
    <t>20151111MILDEN</t>
  </si>
  <si>
    <t>20151111DETSAC</t>
  </si>
  <si>
    <t>20151111SASPOR</t>
  </si>
  <si>
    <t>20151112UTAMIA</t>
  </si>
  <si>
    <t>20151112GSWMIN</t>
  </si>
  <si>
    <t>20151112LACPHX</t>
  </si>
  <si>
    <t>20151113MININD</t>
  </si>
  <si>
    <t>20151113UTAORL</t>
  </si>
  <si>
    <t>20151113ATLBOS</t>
  </si>
  <si>
    <t>20151113CLENYK</t>
  </si>
  <si>
    <t>20151113NOPTOR</t>
  </si>
  <si>
    <t>20151113CHACHI</t>
  </si>
  <si>
    <t>20151113PORMEM</t>
  </si>
  <si>
    <t>20151113PHIOKC</t>
  </si>
  <si>
    <t>20151113LALDAL</t>
  </si>
  <si>
    <t>20151113HOUDEN</t>
  </si>
  <si>
    <t>20151113BKNSAC</t>
  </si>
  <si>
    <t>20151114DETLAC</t>
  </si>
  <si>
    <t>20151114ORLWAS</t>
  </si>
  <si>
    <t>20151114DALHOU</t>
  </si>
  <si>
    <t>20151114CLEMIL</t>
  </si>
  <si>
    <t>20151114PHISAS</t>
  </si>
  <si>
    <t>20151114DENPHX</t>
  </si>
  <si>
    <t>20151114BKNGSW</t>
  </si>
  <si>
    <t>20151115NOPNYK</t>
  </si>
  <si>
    <t>20151115MEMMIN</t>
  </si>
  <si>
    <t>20151115PORCHA</t>
  </si>
  <si>
    <t>20151115UTAATL</t>
  </si>
  <si>
    <t>20151115BOSOKC</t>
  </si>
  <si>
    <t>20151115TORSAC</t>
  </si>
  <si>
    <t>20151115DETLAL</t>
  </si>
  <si>
    <t>20151116DALPHI</t>
  </si>
  <si>
    <t>20151116INDCHI</t>
  </si>
  <si>
    <t>20151116BOSHOU</t>
  </si>
  <si>
    <t>20151116OKCMEM</t>
  </si>
  <si>
    <t>20151116PORSAS</t>
  </si>
  <si>
    <t>20151116LALPHX</t>
  </si>
  <si>
    <t>20151117MILWAS</t>
  </si>
  <si>
    <t>20151117ATLBKN</t>
  </si>
  <si>
    <t>20151117CLEDET</t>
  </si>
  <si>
    <t>20151117MINMIA</t>
  </si>
  <si>
    <t>20151117CHANYK</t>
  </si>
  <si>
    <t>20151117DENNOP</t>
  </si>
  <si>
    <t>20151117TORGSW</t>
  </si>
  <si>
    <t>20151118BKNCHA</t>
  </si>
  <si>
    <t>20151118MINORL</t>
  </si>
  <si>
    <t>20151118INDPHI</t>
  </si>
  <si>
    <t>20151118DALBOS</t>
  </si>
  <si>
    <t>20151118SACATL</t>
  </si>
  <si>
    <t>20151118PORHOU</t>
  </si>
  <si>
    <t>20151118NOPOKC</t>
  </si>
  <si>
    <t>20151118DENSAS</t>
  </si>
  <si>
    <t>20151118TORUTA</t>
  </si>
  <si>
    <t>20151118CHIPHX</t>
  </si>
  <si>
    <t>20151119SACMIA</t>
  </si>
  <si>
    <t>20151119MILCLE</t>
  </si>
  <si>
    <t>20151119GSWLAC</t>
  </si>
  <si>
    <t>20151120PHICHA</t>
  </si>
  <si>
    <t>20151120BKNBOS</t>
  </si>
  <si>
    <t>20151120HOUMEM</t>
  </si>
  <si>
    <t>20151120DETMIN</t>
  </si>
  <si>
    <t>20151120SASNOP</t>
  </si>
  <si>
    <t>20151120NYKOKC</t>
  </si>
  <si>
    <t>20151120UTADAL</t>
  </si>
  <si>
    <t>20151120PHXDEN</t>
  </si>
  <si>
    <t>20151120LACPOR</t>
  </si>
  <si>
    <t>20151120CHIGSW</t>
  </si>
  <si>
    <t>20151120TORLAL</t>
  </si>
  <si>
    <t>20151121SACORL</t>
  </si>
  <si>
    <t>20151121MILIND</t>
  </si>
  <si>
    <t>20151121ATLCLE</t>
  </si>
  <si>
    <t>20151121WASDET</t>
  </si>
  <si>
    <t>20151121PHIMIA</t>
  </si>
  <si>
    <t>20151121NYKHOU</t>
  </si>
  <si>
    <t>20151121MEMSAS</t>
  </si>
  <si>
    <t>20151122TORLAC</t>
  </si>
  <si>
    <t>20151122BOSBKN</t>
  </si>
  <si>
    <t>20151122PHXNOP</t>
  </si>
  <si>
    <t>20151122DALOKC</t>
  </si>
  <si>
    <t>20151122GSWDEN</t>
  </si>
  <si>
    <t>20151122PORLAL</t>
  </si>
  <si>
    <t>20151123SACCHA</t>
  </si>
  <si>
    <t>20151123ORLCLE</t>
  </si>
  <si>
    <t>20151123NYKMIA</t>
  </si>
  <si>
    <t>20151123DETMIL</t>
  </si>
  <si>
    <t>20151123PHIMIN</t>
  </si>
  <si>
    <t>20151123PHXSAS</t>
  </si>
  <si>
    <t>20151123OKCUTA</t>
  </si>
  <si>
    <t>20151124INDWAS</t>
  </si>
  <si>
    <t>20151124BOSATL</t>
  </si>
  <si>
    <t>20151124DALMEM</t>
  </si>
  <si>
    <t>20151124LACDEN</t>
  </si>
  <si>
    <t>20151124CHIPOR</t>
  </si>
  <si>
    <t>20151124LALGSW</t>
  </si>
  <si>
    <t>20151125WASCHA</t>
  </si>
  <si>
    <t>20151125NYKORL</t>
  </si>
  <si>
    <t>20151125PHIBOS</t>
  </si>
  <si>
    <t>20151125MIADET</t>
  </si>
  <si>
    <t>20151125CLETOR</t>
  </si>
  <si>
    <t>20151125MEMHOU</t>
  </si>
  <si>
    <t>20151125SACMIL</t>
  </si>
  <si>
    <t>20151125ATLMIN</t>
  </si>
  <si>
    <t>20151125BKNOKC</t>
  </si>
  <si>
    <t>20151125DALSAS</t>
  </si>
  <si>
    <t>20151125NOPPHX</t>
  </si>
  <si>
    <t>20151125UTALAC</t>
  </si>
  <si>
    <t>20151127CLECHA</t>
  </si>
  <si>
    <t>20151127MILORL</t>
  </si>
  <si>
    <t>20151127WASBOS</t>
  </si>
  <si>
    <t>20151127MIANYK</t>
  </si>
  <si>
    <t>20151127CHIIND</t>
  </si>
  <si>
    <t>20151127PHIHOU</t>
  </si>
  <si>
    <t>20151127ATLMEM</t>
  </si>
  <si>
    <t>20151127DETOKC</t>
  </si>
  <si>
    <t>20151127SASDEN</t>
  </si>
  <si>
    <t>20151127GSWPHX</t>
  </si>
  <si>
    <t>20151127MINSAC</t>
  </si>
  <si>
    <t>20151127NOPLAC</t>
  </si>
  <si>
    <t>20151128TORWAS</t>
  </si>
  <si>
    <t>20151128BKNCLE</t>
  </si>
  <si>
    <t>20151128DENDAL</t>
  </si>
  <si>
    <t>20151128ATLSAS</t>
  </si>
  <si>
    <t>20151128NOPUTA</t>
  </si>
  <si>
    <t>20151128LALPOR</t>
  </si>
  <si>
    <t>20151128SACGSW</t>
  </si>
  <si>
    <t>20151129MILCHA</t>
  </si>
  <si>
    <t>20151129MINLAC</t>
  </si>
  <si>
    <t>20151129DETBKN</t>
  </si>
  <si>
    <t>20151129BOSORL</t>
  </si>
  <si>
    <t>20151129PHXTOR</t>
  </si>
  <si>
    <t>20151129PHIMEM</t>
  </si>
  <si>
    <t>20151129HOUNYK</t>
  </si>
  <si>
    <t>20151129INDLAL</t>
  </si>
  <si>
    <t>20151130HOUDET</t>
  </si>
  <si>
    <t>20151130BOSMIA</t>
  </si>
  <si>
    <t>20151130OKCATL</t>
  </si>
  <si>
    <t>20151130SASCHI</t>
  </si>
  <si>
    <t>20151130DENMIL</t>
  </si>
  <si>
    <t>20151130GSWUTA</t>
  </si>
  <si>
    <t>20151130DALSAC</t>
  </si>
  <si>
    <t>20151130PORLAC</t>
  </si>
  <si>
    <t>20151201WASCLE</t>
  </si>
  <si>
    <t>20151201LALPHI</t>
  </si>
  <si>
    <t>20151201PHXBKN</t>
  </si>
  <si>
    <t>20151201ORLMIN</t>
  </si>
  <si>
    <t>20151201MEMNOP</t>
  </si>
  <si>
    <t>20151201DALPOR</t>
  </si>
  <si>
    <t>20151202GSWCHA</t>
  </si>
  <si>
    <t>20151202LALWAS</t>
  </si>
  <si>
    <t>20151202PHXDET</t>
  </si>
  <si>
    <t>20151202PHINYK</t>
  </si>
  <si>
    <t>20151202TORATL</t>
  </si>
  <si>
    <t>20151202DENCHI</t>
  </si>
  <si>
    <t>20151202NOPHOU</t>
  </si>
  <si>
    <t>20151202MILSAS</t>
  </si>
  <si>
    <t>20151202INDLAC</t>
  </si>
  <si>
    <t>20151203OKCMIA</t>
  </si>
  <si>
    <t>20151203DENTOR</t>
  </si>
  <si>
    <t>20151203ORLUTA</t>
  </si>
  <si>
    <t>20151203SASMEM</t>
  </si>
  <si>
    <t>20151203INDPOR</t>
  </si>
  <si>
    <t>20151203BOSSAC</t>
  </si>
  <si>
    <t>20151204BKNNYK</t>
  </si>
  <si>
    <t>20151204PHXWAS</t>
  </si>
  <si>
    <t>20151204MILDET</t>
  </si>
  <si>
    <t>20151204LALATL</t>
  </si>
  <si>
    <t>20151204HOUDAL</t>
  </si>
  <si>
    <t>20151204CLENOP</t>
  </si>
  <si>
    <t>20151205DENPHI</t>
  </si>
  <si>
    <t>20151205GSWTOR</t>
  </si>
  <si>
    <t>20151205CLEMIA</t>
  </si>
  <si>
    <t>20151205CHACHI</t>
  </si>
  <si>
    <t>20151205SACHOU</t>
  </si>
  <si>
    <t>20151205PORMIN</t>
  </si>
  <si>
    <t>20151205NYKMIL</t>
  </si>
  <si>
    <t>20151205BOSSAS</t>
  </si>
  <si>
    <t>20151205INDUTA</t>
  </si>
  <si>
    <t>20151205ORLLAC</t>
  </si>
  <si>
    <t>20151206PHXMEM</t>
  </si>
  <si>
    <t>20151206GSWBKN</t>
  </si>
  <si>
    <t>20151206LALDET</t>
  </si>
  <si>
    <t>20151206DALWAS</t>
  </si>
  <si>
    <t>20151206SACOKC</t>
  </si>
  <si>
    <t>20151207DETCHA</t>
  </si>
  <si>
    <t>20151207SASPHI</t>
  </si>
  <si>
    <t>20151207WASMIA</t>
  </si>
  <si>
    <t>20151207DALNYK</t>
  </si>
  <si>
    <t>20151207LALTOR</t>
  </si>
  <si>
    <t>20151207PHXCHI</t>
  </si>
  <si>
    <t>20151207PORMIL</t>
  </si>
  <si>
    <t>20151207LACMIN</t>
  </si>
  <si>
    <t>20151207BOSNOP</t>
  </si>
  <si>
    <t>20151208PORCLE</t>
  </si>
  <si>
    <t>20151208GSWIND</t>
  </si>
  <si>
    <t>20151208HOUBKN</t>
  </si>
  <si>
    <t>20151208OKCMEM</t>
  </si>
  <si>
    <t>20151208ORLDEN</t>
  </si>
  <si>
    <t>20151208UTASAC</t>
  </si>
  <si>
    <t>20151209CHIBOS</t>
  </si>
  <si>
    <t>20151209MIACHA</t>
  </si>
  <si>
    <t>20151209HOUWAS</t>
  </si>
  <si>
    <t>20151209MEMDET</t>
  </si>
  <si>
    <t>20151209SASTOR</t>
  </si>
  <si>
    <t>20151209LACMIL</t>
  </si>
  <si>
    <t>20151209LALMIN</t>
  </si>
  <si>
    <t>20151209ORLPHX</t>
  </si>
  <si>
    <t>20151209NYKUTA</t>
  </si>
  <si>
    <t>20151209ATLDAL</t>
  </si>
  <si>
    <t>20151210PHIBKN</t>
  </si>
  <si>
    <t>20151210LACCHI</t>
  </si>
  <si>
    <t>20151210ATLOKC</t>
  </si>
  <si>
    <t>20151210NYKSAC</t>
  </si>
  <si>
    <t>20151211MIAIND</t>
  </si>
  <si>
    <t>20151211CLEORL</t>
  </si>
  <si>
    <t>20151211DETPHI</t>
  </si>
  <si>
    <t>20151211GSWBOS</t>
  </si>
  <si>
    <t>20151211MILTOR</t>
  </si>
  <si>
    <t>20151211CHAMEM</t>
  </si>
  <si>
    <t>20151211WASNOP</t>
  </si>
  <si>
    <t>20151211MINDEN</t>
  </si>
  <si>
    <t>20151211OKCUTA</t>
  </si>
  <si>
    <t>20151211LALSAS</t>
  </si>
  <si>
    <t>20151211PORPHX</t>
  </si>
  <si>
    <t>20151212LACBKN</t>
  </si>
  <si>
    <t>20151212BOSCHA</t>
  </si>
  <si>
    <t>20151212INDDET</t>
  </si>
  <si>
    <t>20151212SASATL</t>
  </si>
  <si>
    <t>20151212NOPCHI</t>
  </si>
  <si>
    <t>20151212LALHOU</t>
  </si>
  <si>
    <t>20151212WASDAL</t>
  </si>
  <si>
    <t>20151212GSWMIL</t>
  </si>
  <si>
    <t>20151212NYKPOR</t>
  </si>
  <si>
    <t>20151213MINPHX</t>
  </si>
  <si>
    <t>20151213MEMMIA</t>
  </si>
  <si>
    <t>20151213PHITOR</t>
  </si>
  <si>
    <t>20151213UTAOKC</t>
  </si>
  <si>
    <t>20151214TORIND</t>
  </si>
  <si>
    <t>20151214ORLBKN</t>
  </si>
  <si>
    <t>20151214LACDET</t>
  </si>
  <si>
    <t>20151214MIAATL</t>
  </si>
  <si>
    <t>20151214PHICHI</t>
  </si>
  <si>
    <t>20151214WASMEM</t>
  </si>
  <si>
    <t>20151214PHXDAL</t>
  </si>
  <si>
    <t>20151214UTASAS</t>
  </si>
  <si>
    <t>20151214HOUDEN</t>
  </si>
  <si>
    <t>20151214NOPPOR</t>
  </si>
  <si>
    <t>20151215CLEBOS</t>
  </si>
  <si>
    <t>20151215DENMIN</t>
  </si>
  <si>
    <t>20151215HOUSAC</t>
  </si>
  <si>
    <t>20151215MILLAL</t>
  </si>
  <si>
    <t>20151216DALIND</t>
  </si>
  <si>
    <t>20151216CHAORL</t>
  </si>
  <si>
    <t>20151216MIABKN</t>
  </si>
  <si>
    <t>20151216BOSDET</t>
  </si>
  <si>
    <t>20151216MINNYK</t>
  </si>
  <si>
    <t>20151216PHIATL</t>
  </si>
  <si>
    <t>20151216MEMCHI</t>
  </si>
  <si>
    <t>20151216POROKC</t>
  </si>
  <si>
    <t>20151216WASSAS</t>
  </si>
  <si>
    <t>20151216NOPUTA</t>
  </si>
  <si>
    <t>20151216PHXGSW</t>
  </si>
  <si>
    <t>20151216MILLAC</t>
  </si>
  <si>
    <t>20151217TORCHA</t>
  </si>
  <si>
    <t>20151217OKCCLE</t>
  </si>
  <si>
    <t>20151217HOULAL</t>
  </si>
  <si>
    <t>20151218BKNIND</t>
  </si>
  <si>
    <t>20151218PORORL</t>
  </si>
  <si>
    <t>20151218NYKPHI</t>
  </si>
  <si>
    <t>20151218ATLBOS</t>
  </si>
  <si>
    <t>20151218TORMIA</t>
  </si>
  <si>
    <t>20151218DETCHI</t>
  </si>
  <si>
    <t>20151218SACMIN</t>
  </si>
  <si>
    <t>20151218LACSAS</t>
  </si>
  <si>
    <t>20151218MEMDAL</t>
  </si>
  <si>
    <t>20151218DENUTA</t>
  </si>
  <si>
    <t>20151218NOPPHX</t>
  </si>
  <si>
    <t>20151218MILGSW</t>
  </si>
  <si>
    <t>20151219LALOKC</t>
  </si>
  <si>
    <t>20151219CHAWAS</t>
  </si>
  <si>
    <t>20151219CHINYK</t>
  </si>
  <si>
    <t>20151219LACHOU</t>
  </si>
  <si>
    <t>20151219INDMEM</t>
  </si>
  <si>
    <t>20151220MINBKN</t>
  </si>
  <si>
    <t>20151220PORMIA</t>
  </si>
  <si>
    <t>20151220PHICLE</t>
  </si>
  <si>
    <t>20151220MILPHX</t>
  </si>
  <si>
    <t>20151220ATLORL</t>
  </si>
  <si>
    <t>20151220SACTOR</t>
  </si>
  <si>
    <t>20151220NOPDEN</t>
  </si>
  <si>
    <t>20151221SACWAS</t>
  </si>
  <si>
    <t>20151221MINBOS</t>
  </si>
  <si>
    <t>20151221ORLNYK</t>
  </si>
  <si>
    <t>20151221PORATL</t>
  </si>
  <si>
    <t>20151221BKNCHI</t>
  </si>
  <si>
    <t>20151221CHAHOU</t>
  </si>
  <si>
    <t>20151221INDSAS</t>
  </si>
  <si>
    <t>20151221PHXUTA</t>
  </si>
  <si>
    <t>20151221OKCLAC</t>
  </si>
  <si>
    <t>20151222MEMPHI</t>
  </si>
  <si>
    <t>20151222DETMIA</t>
  </si>
  <si>
    <t>20151222DALTOR</t>
  </si>
  <si>
    <t>20151222LALDEN</t>
  </si>
  <si>
    <t>20151223BOSCHA</t>
  </si>
  <si>
    <t>20151223NYKCLE</t>
  </si>
  <si>
    <t>20151223SACIND</t>
  </si>
  <si>
    <t>20151223HOUORL</t>
  </si>
  <si>
    <t>20151223MEMWAS</t>
  </si>
  <si>
    <t>20151223DALBKN</t>
  </si>
  <si>
    <t>20151223DETATL</t>
  </si>
  <si>
    <t>20151223PHIMIL</t>
  </si>
  <si>
    <t>20151223SASMIN</t>
  </si>
  <si>
    <t>20151223PORNOP</t>
  </si>
  <si>
    <t>20151223DENPHX</t>
  </si>
  <si>
    <t>20151223UTAGSW</t>
  </si>
  <si>
    <t>20151223OKCLAL</t>
  </si>
  <si>
    <t>20151225NOPMIA</t>
  </si>
  <si>
    <t>20151225CHIOKC</t>
  </si>
  <si>
    <t>20151225CLEGSW</t>
  </si>
  <si>
    <t>20151225SASHOU</t>
  </si>
  <si>
    <t>20151225LACLAL</t>
  </si>
  <si>
    <t>20151226WASBKN</t>
  </si>
  <si>
    <t>20151226TORMIL</t>
  </si>
  <si>
    <t>20151226MEMCHA</t>
  </si>
  <si>
    <t>20151226MIAORL</t>
  </si>
  <si>
    <t>20151226HOUNOP</t>
  </si>
  <si>
    <t>20151226NYKATL</t>
  </si>
  <si>
    <t>20151226BOSDET</t>
  </si>
  <si>
    <t>20151226INDMIN</t>
  </si>
  <si>
    <t>20151226CHIDAL</t>
  </si>
  <si>
    <t>20151226DENSAS</t>
  </si>
  <si>
    <t>20151226PHIPHX</t>
  </si>
  <si>
    <t>20151226LACUTA</t>
  </si>
  <si>
    <t>20151226CLEPOR</t>
  </si>
  <si>
    <t>20151227LALMEM</t>
  </si>
  <si>
    <t>20151227NYKBOS</t>
  </si>
  <si>
    <t>20151227DENOKC</t>
  </si>
  <si>
    <t>20151227PORSAC</t>
  </si>
  <si>
    <t>20151228LALCHA</t>
  </si>
  <si>
    <t>20151228ATLIND</t>
  </si>
  <si>
    <t>20151228NOPORL</t>
  </si>
  <si>
    <t>20151228LACWAS</t>
  </si>
  <si>
    <t>20151228BKNMIA</t>
  </si>
  <si>
    <t>20151228TORCHI</t>
  </si>
  <si>
    <t>20151228MILDAL</t>
  </si>
  <si>
    <t>20151228MINSAS</t>
  </si>
  <si>
    <t>20151228CLEPHX</t>
  </si>
  <si>
    <t>20151228PHIUTA</t>
  </si>
  <si>
    <t>20151228SACGSW</t>
  </si>
  <si>
    <t>20151229DETNYK</t>
  </si>
  <si>
    <t>20151229ATLHOU</t>
  </si>
  <si>
    <t>20151229MIAMEM</t>
  </si>
  <si>
    <t>20151229MILOKC</t>
  </si>
  <si>
    <t>20151229CLEDEN</t>
  </si>
  <si>
    <t>20151230LACCHA</t>
  </si>
  <si>
    <t>20151230BKNORL</t>
  </si>
  <si>
    <t>20151230LALBOS</t>
  </si>
  <si>
    <t>20151230WASTOR</t>
  </si>
  <si>
    <t>20151230INDCHI</t>
  </si>
  <si>
    <t>20151230UTAMIN</t>
  </si>
  <si>
    <t>20151230GSWDAL</t>
  </si>
  <si>
    <t>20151230PHXSAS</t>
  </si>
  <si>
    <t>20151230DENPOR</t>
  </si>
  <si>
    <t>20151230PHISAC</t>
  </si>
  <si>
    <t>20151231MILIND</t>
  </si>
  <si>
    <t>20151231MINDET</t>
  </si>
  <si>
    <t>20151231GSWHOU</t>
  </si>
  <si>
    <t>20151231LACNOP</t>
  </si>
  <si>
    <t>20151231PHXOKC</t>
  </si>
  <si>
    <t>20151231PORUTA</t>
  </si>
  <si>
    <t>20160101ORLWAS</t>
  </si>
  <si>
    <t>20160101DALMIA</t>
  </si>
  <si>
    <t>20160101CHATOR</t>
  </si>
  <si>
    <t>20160101NYKCHI</t>
  </si>
  <si>
    <t>20160101PHILAL</t>
  </si>
  <si>
    <t>20160102BKNBOS</t>
  </si>
  <si>
    <t>20160102PHXSAC</t>
  </si>
  <si>
    <t>20160102OKCCHA</t>
  </si>
  <si>
    <t>20160102DETIND</t>
  </si>
  <si>
    <t>20160102ORLCLE</t>
  </si>
  <si>
    <t>20160102MILMIN</t>
  </si>
  <si>
    <t>20160102NOPDAL</t>
  </si>
  <si>
    <t>20160102HOUSAS</t>
  </si>
  <si>
    <t>20160102MEMUTA</t>
  </si>
  <si>
    <t>20160102DENGSW</t>
  </si>
  <si>
    <t>20160102PHILAC</t>
  </si>
  <si>
    <t>20160103ATLNYK</t>
  </si>
  <si>
    <t>20160103CHITOR</t>
  </si>
  <si>
    <t>20160103MIAWAS</t>
  </si>
  <si>
    <t>20160103PORDEN</t>
  </si>
  <si>
    <t>20160103PHXLAL</t>
  </si>
  <si>
    <t>20160104TORCLE</t>
  </si>
  <si>
    <t>20160104MINPHI</t>
  </si>
  <si>
    <t>20160104BOSBKN</t>
  </si>
  <si>
    <t>20160104ORLDET</t>
  </si>
  <si>
    <t>20160104INDMIA</t>
  </si>
  <si>
    <t>20160104SASMIL</t>
  </si>
  <si>
    <t>20160104SACOKC</t>
  </si>
  <si>
    <t>20160104HOUUTA</t>
  </si>
  <si>
    <t>20160104MEMPOR</t>
  </si>
  <si>
    <t>20160104CHAGSW</t>
  </si>
  <si>
    <t>20160105NYKATL</t>
  </si>
  <si>
    <t>20160105MILCHI</t>
  </si>
  <si>
    <t>20160105SACDAL</t>
  </si>
  <si>
    <t>20160105GSWLAL</t>
  </si>
  <si>
    <t>20160106NYKMIA</t>
  </si>
  <si>
    <t>20160106INDORL</t>
  </si>
  <si>
    <t>20160106CLEWAS</t>
  </si>
  <si>
    <t>20160106DETBOS</t>
  </si>
  <si>
    <t>20160106TORBKN</t>
  </si>
  <si>
    <t>20160106DENMIN</t>
  </si>
  <si>
    <t>20160106DALNOP</t>
  </si>
  <si>
    <t>20160106UTASAS</t>
  </si>
  <si>
    <t>20160106CHAPHX</t>
  </si>
  <si>
    <t>20160106MEMOKC</t>
  </si>
  <si>
    <t>20160106LACPOR</t>
  </si>
  <si>
    <t>20160107ATLPHI</t>
  </si>
  <si>
    <t>20160107BOSCHI</t>
  </si>
  <si>
    <t>20160107UTAHOU</t>
  </si>
  <si>
    <t>20160107LALSAC</t>
  </si>
  <si>
    <t>20160108TORWAS</t>
  </si>
  <si>
    <t>20160108ORLBKN</t>
  </si>
  <si>
    <t>20160108DENMEM</t>
  </si>
  <si>
    <t>20160108CLEMIN</t>
  </si>
  <si>
    <t>20160108INDNOP</t>
  </si>
  <si>
    <t>20160108DALMIL</t>
  </si>
  <si>
    <t>20160108NYKSAS</t>
  </si>
  <si>
    <t>20160108MIAPHX</t>
  </si>
  <si>
    <t>20160108GSWPOR</t>
  </si>
  <si>
    <t>20160108OKCLAL</t>
  </si>
  <si>
    <t>20160109CHALAC</t>
  </si>
  <si>
    <t>20160109CHIATL</t>
  </si>
  <si>
    <t>20160109WASORL</t>
  </si>
  <si>
    <t>20160109BKNDET</t>
  </si>
  <si>
    <t>20160109TORPHI</t>
  </si>
  <si>
    <t>20160109MIAUTA</t>
  </si>
  <si>
    <t>20160109GSWSAC</t>
  </si>
  <si>
    <t>20160110DALMIN</t>
  </si>
  <si>
    <t>20160110NOPLAC</t>
  </si>
  <si>
    <t>20160110CLEPHI</t>
  </si>
  <si>
    <t>20160110BOSMEM</t>
  </si>
  <si>
    <t>20160110INDHOU</t>
  </si>
  <si>
    <t>20160110MILNYK</t>
  </si>
  <si>
    <t>20160110CHADEN</t>
  </si>
  <si>
    <t>20160110OKCPOR</t>
  </si>
  <si>
    <t>20160110UTALAL</t>
  </si>
  <si>
    <t>20160111SASBKN</t>
  </si>
  <si>
    <t>20160111WASCHI</t>
  </si>
  <si>
    <t>20160111MIAGSW</t>
  </si>
  <si>
    <t>20160112PHXIND</t>
  </si>
  <si>
    <t>20160112SASDET</t>
  </si>
  <si>
    <t>20160112BOSNYK</t>
  </si>
  <si>
    <t>20160112HOUMEM</t>
  </si>
  <si>
    <t>20160112CHIMIL</t>
  </si>
  <si>
    <t>20160112OKCMIN</t>
  </si>
  <si>
    <t>20160112CLEDAL</t>
  </si>
  <si>
    <t>20160112NOPLAL</t>
  </si>
  <si>
    <t>20160113ATLCHA</t>
  </si>
  <si>
    <t>20160113MILWAS</t>
  </si>
  <si>
    <t>20160113NYKBKN</t>
  </si>
  <si>
    <t>20160113INDBOS</t>
  </si>
  <si>
    <t>20160113MINHOU</t>
  </si>
  <si>
    <t>20160113DALOKC</t>
  </si>
  <si>
    <t>20160113GSWDEN</t>
  </si>
  <si>
    <t>20160113UTAPOR</t>
  </si>
  <si>
    <t>20160113NOPSAC</t>
  </si>
  <si>
    <t>20160113MIALAC</t>
  </si>
  <si>
    <t>20160114TORORL</t>
  </si>
  <si>
    <t>20160114CHIPHI</t>
  </si>
  <si>
    <t>20160114DETMEM</t>
  </si>
  <si>
    <t>20160114CLESAS</t>
  </si>
  <si>
    <t>20160114SACUTA</t>
  </si>
  <si>
    <t>20160114LALGSW</t>
  </si>
  <si>
    <t>20160115WASIND</t>
  </si>
  <si>
    <t>20160115MINOKC</t>
  </si>
  <si>
    <t>20160115PHXBOS</t>
  </si>
  <si>
    <t>20160115PORBKN</t>
  </si>
  <si>
    <t>20160115DALCHI</t>
  </si>
  <si>
    <t>20160115CHANOP</t>
  </si>
  <si>
    <t>20160115ATLMIL</t>
  </si>
  <si>
    <t>20160115MIADEN</t>
  </si>
  <si>
    <t>20160115CLEHOU</t>
  </si>
  <si>
    <t>20160116MILCHA</t>
  </si>
  <si>
    <t>20160116BOSWAS</t>
  </si>
  <si>
    <t>20160116BKNATL</t>
  </si>
  <si>
    <t>20160116GSWDET</t>
  </si>
  <si>
    <t>20160116PORPHI</t>
  </si>
  <si>
    <t>20160116NYKMEM</t>
  </si>
  <si>
    <t>20160116LALUTA</t>
  </si>
  <si>
    <t>20160116SACLAC</t>
  </si>
  <si>
    <t>20160117PHXMIN</t>
  </si>
  <si>
    <t>20160117MIAOKC</t>
  </si>
  <si>
    <t>20160117DALSAS</t>
  </si>
  <si>
    <t>20160117INDDEN</t>
  </si>
  <si>
    <t>20160117HOULAL</t>
  </si>
  <si>
    <t>20160118PHINYK</t>
  </si>
  <si>
    <t>20160118UTACHA</t>
  </si>
  <si>
    <t>20160118PORWAS</t>
  </si>
  <si>
    <t>20160118NOPMEM</t>
  </si>
  <si>
    <t>20160118CHIDET</t>
  </si>
  <si>
    <t>20160118ORLATL</t>
  </si>
  <si>
    <t>20160118BKNTOR</t>
  </si>
  <si>
    <t>20160118GSWCLE</t>
  </si>
  <si>
    <t>20160118BOSDAL</t>
  </si>
  <si>
    <t>20160118HOULAC</t>
  </si>
  <si>
    <t>20160119MILMIA</t>
  </si>
  <si>
    <t>20160119MINNOP</t>
  </si>
  <si>
    <t>20160119OKCDEN</t>
  </si>
  <si>
    <t>20160119INDPHX</t>
  </si>
  <si>
    <t>20160120PHIORL</t>
  </si>
  <si>
    <t>20160120MIAWAS</t>
  </si>
  <si>
    <t>20160120CLEBKN</t>
  </si>
  <si>
    <t>20160120UTANYK</t>
  </si>
  <si>
    <t>20160120BOSTOR</t>
  </si>
  <si>
    <t>20160120GSWCHI</t>
  </si>
  <si>
    <t>20160120DETHOU</t>
  </si>
  <si>
    <t>20160120CHAOKC</t>
  </si>
  <si>
    <t>20160120MINDAL</t>
  </si>
  <si>
    <t>20160120SACLAL</t>
  </si>
  <si>
    <t>20160120ATLPOR</t>
  </si>
  <si>
    <t>20160121LACCLE</t>
  </si>
  <si>
    <t>20160121DETNOP</t>
  </si>
  <si>
    <t>20160121MEMDEN</t>
  </si>
  <si>
    <t>20160121ATLSAC</t>
  </si>
  <si>
    <t>20160121SASPHX</t>
  </si>
  <si>
    <t>20160122CHAORL</t>
  </si>
  <si>
    <t>20160122CHIBOS</t>
  </si>
  <si>
    <t>20160122UTABKN</t>
  </si>
  <si>
    <t>20160122LACNYK</t>
  </si>
  <si>
    <t>20160122MIATOR</t>
  </si>
  <si>
    <t>20160122MILHOU</t>
  </si>
  <si>
    <t>20160122OKCDAL</t>
  </si>
  <si>
    <t>20160122INDGSW</t>
  </si>
  <si>
    <t>20160122SASLAL</t>
  </si>
  <si>
    <t>20160123UTAWAS</t>
  </si>
  <si>
    <t>20160123NYKCHA</t>
  </si>
  <si>
    <t>20160123BOSPHI</t>
  </si>
  <si>
    <t>20160123MILNOP</t>
  </si>
  <si>
    <t>20160123MEMMIN</t>
  </si>
  <si>
    <t>20160123CHICLE</t>
  </si>
  <si>
    <t>20160123ATLPHX</t>
  </si>
  <si>
    <t>20160123DETDEN</t>
  </si>
  <si>
    <t>20160123LALPOR</t>
  </si>
  <si>
    <t>20160123INDSAC</t>
  </si>
  <si>
    <t>20160124OKCBKN</t>
  </si>
  <si>
    <t>20160124DALHOU</t>
  </si>
  <si>
    <t>20160124LACTOR</t>
  </si>
  <si>
    <t>20160125MINCLE</t>
  </si>
  <si>
    <t>20160125BOSWAS</t>
  </si>
  <si>
    <t>20160125MIACHI</t>
  </si>
  <si>
    <t>20160125ORLMEM</t>
  </si>
  <si>
    <t>20160125HOUNOP</t>
  </si>
  <si>
    <t>20160125ATLDEN</t>
  </si>
  <si>
    <t>20160125DETUTA</t>
  </si>
  <si>
    <t>20160125CHASAC</t>
  </si>
  <si>
    <t>20160125SASGSW</t>
  </si>
  <si>
    <t>20160126LACIND</t>
  </si>
  <si>
    <t>20160126PHXPHI</t>
  </si>
  <si>
    <t>20160126MIABKN</t>
  </si>
  <si>
    <t>20160126OKCNYK</t>
  </si>
  <si>
    <t>20160126WASTOR</t>
  </si>
  <si>
    <t>20160126ORLMIL</t>
  </si>
  <si>
    <t>20160126SACPOR</t>
  </si>
  <si>
    <t>20160126DALLAL</t>
  </si>
  <si>
    <t>20160127PHXCLE</t>
  </si>
  <si>
    <t>20160127DENBOS</t>
  </si>
  <si>
    <t>20160127PHIDET</t>
  </si>
  <si>
    <t>20160127LACATL</t>
  </si>
  <si>
    <t>20160127OKCMIN</t>
  </si>
  <si>
    <t>20160127HOUSAS</t>
  </si>
  <si>
    <t>20160127CHAUTA</t>
  </si>
  <si>
    <t>20160127DALGSW</t>
  </si>
  <si>
    <t>20160128ATLIND</t>
  </si>
  <si>
    <t>20160128DENWAS</t>
  </si>
  <si>
    <t>20160128NYKTOR</t>
  </si>
  <si>
    <t>20160128MILMEM</t>
  </si>
  <si>
    <t>20160128SACNOP</t>
  </si>
  <si>
    <t>20160128CHILAL</t>
  </si>
  <si>
    <t>20160129ORLBOS</t>
  </si>
  <si>
    <t>20160129CLEDET</t>
  </si>
  <si>
    <t>20160129PHXNYK</t>
  </si>
  <si>
    <t>20160129HOUOKC</t>
  </si>
  <si>
    <t>20160129MIAMIL</t>
  </si>
  <si>
    <t>20160129BKNDAL</t>
  </si>
  <si>
    <t>20160129MINUTA</t>
  </si>
  <si>
    <t>20160129CHAPOR</t>
  </si>
  <si>
    <t>20160129LALLAC</t>
  </si>
  <si>
    <t>20160130GSWPHI</t>
  </si>
  <si>
    <t>20160130DETTOR</t>
  </si>
  <si>
    <t>20160130DENIND</t>
  </si>
  <si>
    <t>20160130BKNNOP</t>
  </si>
  <si>
    <t>20160130WASHOU</t>
  </si>
  <si>
    <t>20160130SACMEM</t>
  </si>
  <si>
    <t>20160130SASCLE</t>
  </si>
  <si>
    <t>20160131CHILAC</t>
  </si>
  <si>
    <t>20160131ATLMIA</t>
  </si>
  <si>
    <t>20160131BOSORL</t>
  </si>
  <si>
    <t>20160131PHXDAL</t>
  </si>
  <si>
    <t>20160131GSWNYK</t>
  </si>
  <si>
    <t>20160131MINPOR</t>
  </si>
  <si>
    <t>20160131CHALAL</t>
  </si>
  <si>
    <t>20160201CLEIND</t>
  </si>
  <si>
    <t>20160201DETBKN</t>
  </si>
  <si>
    <t>20160201DALATL</t>
  </si>
  <si>
    <t>20160201MEMNOP</t>
  </si>
  <si>
    <t>20160201WASOKC</t>
  </si>
  <si>
    <t>20160201ORLSAS</t>
  </si>
  <si>
    <t>20160201TORDEN</t>
  </si>
  <si>
    <t>20160201CHIUTA</t>
  </si>
  <si>
    <t>20160201MILSAC</t>
  </si>
  <si>
    <t>20160202BOSNYK</t>
  </si>
  <si>
    <t>20160202MIAHOU</t>
  </si>
  <si>
    <t>20160202TORPHX</t>
  </si>
  <si>
    <t>20160202MILPOR</t>
  </si>
  <si>
    <t>20160202MINLAL</t>
  </si>
  <si>
    <t>20160203CLECHA</t>
  </si>
  <si>
    <t>20160203ATLPHI</t>
  </si>
  <si>
    <t>20160203DETBOS</t>
  </si>
  <si>
    <t>20160203INDBKN</t>
  </si>
  <si>
    <t>20160203GSWWAS</t>
  </si>
  <si>
    <t>20160203ORLOKC</t>
  </si>
  <si>
    <t>20160203MIADAL</t>
  </si>
  <si>
    <t>20160203NOPSAS</t>
  </si>
  <si>
    <t>20160203DENUTA</t>
  </si>
  <si>
    <t>20160203CHISAC</t>
  </si>
  <si>
    <t>20160203MINLAC</t>
  </si>
  <si>
    <t>20160204NYKDET</t>
  </si>
  <si>
    <t>20160204LALNOP</t>
  </si>
  <si>
    <t>20160204TORPOR</t>
  </si>
  <si>
    <t>20160204HOUPHX</t>
  </si>
  <si>
    <t>20160205INDATL</t>
  </si>
  <si>
    <t>20160205MIACHA</t>
  </si>
  <si>
    <t>20160205LACORL</t>
  </si>
  <si>
    <t>20160205PHIWAS</t>
  </si>
  <si>
    <t>20160205SACBKN</t>
  </si>
  <si>
    <t>20160205BOSCLE</t>
  </si>
  <si>
    <t>20160205MEMNYK</t>
  </si>
  <si>
    <t>20160205CHIDEN</t>
  </si>
  <si>
    <t>20160205MILUTA</t>
  </si>
  <si>
    <t>20160205SASDAL</t>
  </si>
  <si>
    <t>20160206PORHOU</t>
  </si>
  <si>
    <t>20160206WASCHA</t>
  </si>
  <si>
    <t>20160206DETIND</t>
  </si>
  <si>
    <t>20160206NOPCLE</t>
  </si>
  <si>
    <t>20160206BKNPHI</t>
  </si>
  <si>
    <t>20160206DALMEM</t>
  </si>
  <si>
    <t>20160206CHIMIN</t>
  </si>
  <si>
    <t>20160206LALSAS</t>
  </si>
  <si>
    <t>20160206UTAPHX</t>
  </si>
  <si>
    <t>20160206OKCGSW</t>
  </si>
  <si>
    <t>20160207DENNYK</t>
  </si>
  <si>
    <t>20160207ATLORL</t>
  </si>
  <si>
    <t>20160207SACBOS</t>
  </si>
  <si>
    <t>20160207LACMIA</t>
  </si>
  <si>
    <t>20160208CHICHA</t>
  </si>
  <si>
    <t>20160208SACCLE</t>
  </si>
  <si>
    <t>20160208LALIND</t>
  </si>
  <si>
    <t>20160208LACPHI</t>
  </si>
  <si>
    <t>20160208DENBKN</t>
  </si>
  <si>
    <t>20160208TORDET</t>
  </si>
  <si>
    <t>20160208ORLATL</t>
  </si>
  <si>
    <t>20160208PORMEM</t>
  </si>
  <si>
    <t>20160208NOPMIN</t>
  </si>
  <si>
    <t>20160208OKCPHX</t>
  </si>
  <si>
    <t>20160209SASMIA</t>
  </si>
  <si>
    <t>20160209WASNYK</t>
  </si>
  <si>
    <t>20160209BOSMIL</t>
  </si>
  <si>
    <t>20160209UTADAL</t>
  </si>
  <si>
    <t>20160209HOUGSW</t>
  </si>
  <si>
    <t>20160210CHAIND</t>
  </si>
  <si>
    <t>20160210SASORL</t>
  </si>
  <si>
    <t>20160210SACPHI</t>
  </si>
  <si>
    <t>20160210LACBOS</t>
  </si>
  <si>
    <t>20160210MEMBKN</t>
  </si>
  <si>
    <t>20160210DENDET</t>
  </si>
  <si>
    <t>20160210LALCLE</t>
  </si>
  <si>
    <t>20160210ATLCHI</t>
  </si>
  <si>
    <t>20160210TORMIN</t>
  </si>
  <si>
    <t>20160210UTANOP</t>
  </si>
  <si>
    <t>20160210GSWPHX</t>
  </si>
  <si>
    <t>20160210HOUPOR</t>
  </si>
  <si>
    <t>20160211WASMIL</t>
  </si>
  <si>
    <t>20160211NOPOKC</t>
  </si>
  <si>
    <t>20160218CHICLE</t>
  </si>
  <si>
    <t>20160218SASLAC</t>
  </si>
  <si>
    <t>20160219DALORL</t>
  </si>
  <si>
    <t>20160219DETWAS</t>
  </si>
  <si>
    <t>20160219NYKBKN</t>
  </si>
  <si>
    <t>20160219MIAATL</t>
  </si>
  <si>
    <t>20160219TORCHI</t>
  </si>
  <si>
    <t>20160219MINMEM</t>
  </si>
  <si>
    <t>20160219PHINOP</t>
  </si>
  <si>
    <t>20160219INDOKC</t>
  </si>
  <si>
    <t>20160219CHAMIL</t>
  </si>
  <si>
    <t>20160219HOUPHX</t>
  </si>
  <si>
    <t>20160219GSWPOR</t>
  </si>
  <si>
    <t>20160219DENSAC</t>
  </si>
  <si>
    <t>20160219BOSUTA</t>
  </si>
  <si>
    <t>20160219SASLAL</t>
  </si>
  <si>
    <t>20160220MILATL</t>
  </si>
  <si>
    <t>20160220WASMIA</t>
  </si>
  <si>
    <t>20160220NYKMIN</t>
  </si>
  <si>
    <t>20160220GSWLAC</t>
  </si>
  <si>
    <t>20160221NOPDET</t>
  </si>
  <si>
    <t>20160221CLEOKC</t>
  </si>
  <si>
    <t>20160221BOSDEN</t>
  </si>
  <si>
    <t>20160221SASPHX</t>
  </si>
  <si>
    <t>20160221CHABKN</t>
  </si>
  <si>
    <t>20160221INDORL</t>
  </si>
  <si>
    <t>20160221MEMTOR</t>
  </si>
  <si>
    <t>20160221PHIDAL</t>
  </si>
  <si>
    <t>20160221LALCHI</t>
  </si>
  <si>
    <t>20160221UTAPOR</t>
  </si>
  <si>
    <t>20160222DETCLE</t>
  </si>
  <si>
    <t>20160222INDMIA</t>
  </si>
  <si>
    <t>20160222TORNYK</t>
  </si>
  <si>
    <t>20160222GSWATL</t>
  </si>
  <si>
    <t>20160222LALMIL</t>
  </si>
  <si>
    <t>20160222BOSMIN</t>
  </si>
  <si>
    <t>20160222PHXLAC</t>
  </si>
  <si>
    <t>20160223ORLPHI</t>
  </si>
  <si>
    <t>20160223NOPWAS</t>
  </si>
  <si>
    <t>20160223SACDEN</t>
  </si>
  <si>
    <t>20160223HOUUTA</t>
  </si>
  <si>
    <t>20160223BKNPOR</t>
  </si>
  <si>
    <t>20160224CHACLE</t>
  </si>
  <si>
    <t>20160224NYKIND</t>
  </si>
  <si>
    <t>20160224PHIDET</t>
  </si>
  <si>
    <t>20160224GSWMIA</t>
  </si>
  <si>
    <t>20160224MINTOR</t>
  </si>
  <si>
    <t>20160224WASCHI</t>
  </si>
  <si>
    <t>20160224LALMEM</t>
  </si>
  <si>
    <t>20160224OKCDAL</t>
  </si>
  <si>
    <t>20160224DENLAC</t>
  </si>
  <si>
    <t>20160224SASSAC</t>
  </si>
  <si>
    <t>20160225GSWORL</t>
  </si>
  <si>
    <t>20160225MILBOS</t>
  </si>
  <si>
    <t>20160225OKCNOP</t>
  </si>
  <si>
    <t>20160225BKNPHX</t>
  </si>
  <si>
    <t>20160225HOUPOR</t>
  </si>
  <si>
    <t>20160225SASUTA</t>
  </si>
  <si>
    <t>20160226CHAIND</t>
  </si>
  <si>
    <t>20160226WASPHI</t>
  </si>
  <si>
    <t>20160226ORLNYK</t>
  </si>
  <si>
    <t>20160226CLETOR</t>
  </si>
  <si>
    <t>20160226CHIATL</t>
  </si>
  <si>
    <t>20160226DENDAL</t>
  </si>
  <si>
    <t>20160226LACSAC</t>
  </si>
  <si>
    <t>20160226MEMLAL</t>
  </si>
  <si>
    <t>20160227MIABOS</t>
  </si>
  <si>
    <t>20160227MINNOP</t>
  </si>
  <si>
    <t>20160227PORCHI</t>
  </si>
  <si>
    <t>20160227SASHOU</t>
  </si>
  <si>
    <t>20160227DETMIL</t>
  </si>
  <si>
    <t>20160227GSWOKC</t>
  </si>
  <si>
    <t>20160227MEMPHX</t>
  </si>
  <si>
    <t>20160227BKNUTA</t>
  </si>
  <si>
    <t>20160228CLEWAS</t>
  </si>
  <si>
    <t>20160228CHAATL</t>
  </si>
  <si>
    <t>20160228TORDET</t>
  </si>
  <si>
    <t>20160228PORIND</t>
  </si>
  <si>
    <t>20160228PHIORL</t>
  </si>
  <si>
    <t>20160228MINDAL</t>
  </si>
  <si>
    <t>20160228MIANYK</t>
  </si>
  <si>
    <t>20160229INDCLE</t>
  </si>
  <si>
    <t>20160229PHIWAS</t>
  </si>
  <si>
    <t>20160229UTABOS</t>
  </si>
  <si>
    <t>20160229HOUMIL</t>
  </si>
  <si>
    <t>20160229MEMDEN</t>
  </si>
  <si>
    <t>20160229OKCSAC</t>
  </si>
  <si>
    <t>20160229BKNLAC</t>
  </si>
  <si>
    <t>20160301PHXCHA</t>
  </si>
  <si>
    <t>20160301CHIMIA</t>
  </si>
  <si>
    <t>20160301PORNYK</t>
  </si>
  <si>
    <t>20160301ORLDAL</t>
  </si>
  <si>
    <t>20160301ATLGSW</t>
  </si>
  <si>
    <t>20160301BKNLAL</t>
  </si>
  <si>
    <t>20160302CHIORL</t>
  </si>
  <si>
    <t>20160302CHAPHI</t>
  </si>
  <si>
    <t>20160302PORBOS</t>
  </si>
  <si>
    <t>20160302UTATOR</t>
  </si>
  <si>
    <t>20160302NOPHOU</t>
  </si>
  <si>
    <t>20160302SACMEM</t>
  </si>
  <si>
    <t>20160302INDMIL</t>
  </si>
  <si>
    <t>20160302WASMIN</t>
  </si>
  <si>
    <t>20160302DETSAS</t>
  </si>
  <si>
    <t>20160302LALDEN</t>
  </si>
  <si>
    <t>20160302OKCLAC</t>
  </si>
  <si>
    <t>20160303PHXMIA</t>
  </si>
  <si>
    <t>20160303SASNOP</t>
  </si>
  <si>
    <t>20160303SACDAL</t>
  </si>
  <si>
    <t>20160303OKCGSW</t>
  </si>
  <si>
    <t>20160304INDCHA</t>
  </si>
  <si>
    <t>20160304PHXORL</t>
  </si>
  <si>
    <t>20160304MIAPHI</t>
  </si>
  <si>
    <t>20160304NYKBOS</t>
  </si>
  <si>
    <t>20160304PORTOR</t>
  </si>
  <si>
    <t>20160304WASCLE</t>
  </si>
  <si>
    <t>20160304UTAMEM</t>
  </si>
  <si>
    <t>20160304MINMIL</t>
  </si>
  <si>
    <t>20160304BKNDEN</t>
  </si>
  <si>
    <t>20160304ATLLAL</t>
  </si>
  <si>
    <t>20160305BOSCLE</t>
  </si>
  <si>
    <t>20160305DETNYK</t>
  </si>
  <si>
    <t>20160305INDWAS</t>
  </si>
  <si>
    <t>20160305UTANOP</t>
  </si>
  <si>
    <t>20160305BKNMIN</t>
  </si>
  <si>
    <t>20160305HOUCHI</t>
  </si>
  <si>
    <t>20160305SACSAS</t>
  </si>
  <si>
    <t>20160305ATLLAC</t>
  </si>
  <si>
    <t>20160306OKCMIL</t>
  </si>
  <si>
    <t>20160306GSWLAL</t>
  </si>
  <si>
    <t>20160306PHXMEM</t>
  </si>
  <si>
    <t>20160306DALDEN</t>
  </si>
  <si>
    <t>20160306PORDET</t>
  </si>
  <si>
    <t>20160306PHIMIA</t>
  </si>
  <si>
    <t>20160306HOUTOR</t>
  </si>
  <si>
    <t>20160307MINCHA</t>
  </si>
  <si>
    <t>20160307MEMCLE</t>
  </si>
  <si>
    <t>20160307SASIND</t>
  </si>
  <si>
    <t>20160307MILCHI</t>
  </si>
  <si>
    <t>20160307SACNOP</t>
  </si>
  <si>
    <t>20160307LACDAL</t>
  </si>
  <si>
    <t>20160307ORLGSW</t>
  </si>
  <si>
    <t>20160308BKNTOR</t>
  </si>
  <si>
    <t>20160308SASMIN</t>
  </si>
  <si>
    <t>20160308NYKDEN</t>
  </si>
  <si>
    <t>20160308ATLUTA</t>
  </si>
  <si>
    <t>20160308WASPOR</t>
  </si>
  <si>
    <t>20160308ORLLAL</t>
  </si>
  <si>
    <t>20160309NOPCHA</t>
  </si>
  <si>
    <t>20160309HOUPHI</t>
  </si>
  <si>
    <t>20160309MIAMIL</t>
  </si>
  <si>
    <t>20160309MEMBOS</t>
  </si>
  <si>
    <t>20160309DETDAL</t>
  </si>
  <si>
    <t>20160309LACOKC</t>
  </si>
  <si>
    <t>20160309NYKPHX</t>
  </si>
  <si>
    <t>20160309CLESAC</t>
  </si>
  <si>
    <t>20160309UTAGSW</t>
  </si>
  <si>
    <t>20160310ATLTOR</t>
  </si>
  <si>
    <t>20160310CHISAS</t>
  </si>
  <si>
    <t>20160310PHXDEN</t>
  </si>
  <si>
    <t>20160310CLELAL</t>
  </si>
  <si>
    <t>20160311DETCHA</t>
  </si>
  <si>
    <t>20160311BKNPHI</t>
  </si>
  <si>
    <t>20160311HOUBOS</t>
  </si>
  <si>
    <t>20160311MIACHI</t>
  </si>
  <si>
    <t>20160311NOPMEM</t>
  </si>
  <si>
    <t>20160311MINOKC</t>
  </si>
  <si>
    <t>20160311WASUTA</t>
  </si>
  <si>
    <t>20160311ORLSAC</t>
  </si>
  <si>
    <t>20160311PORGSW</t>
  </si>
  <si>
    <t>20160311NYKLAC</t>
  </si>
  <si>
    <t>20160312INDDAL</t>
  </si>
  <si>
    <t>20160312HOUCHA</t>
  </si>
  <si>
    <t>20160312DETPHI</t>
  </si>
  <si>
    <t>20160312MIATOR</t>
  </si>
  <si>
    <t>20160312MEMATL</t>
  </si>
  <si>
    <t>20160312NOPMIL</t>
  </si>
  <si>
    <t>20160312OKCSAS</t>
  </si>
  <si>
    <t>20160312WASDEN</t>
  </si>
  <si>
    <t>20160312PHXGSW</t>
  </si>
  <si>
    <t>20160312ORLPOR</t>
  </si>
  <si>
    <t>20160313CLELAC</t>
  </si>
  <si>
    <t>20160313INDATL</t>
  </si>
  <si>
    <t>20160313UTASAC</t>
  </si>
  <si>
    <t>20160313MILBKN</t>
  </si>
  <si>
    <t>20160313NYKLAL</t>
  </si>
  <si>
    <t>20160314DALCHA</t>
  </si>
  <si>
    <t>20160314DETWAS</t>
  </si>
  <si>
    <t>20160314DENMIA</t>
  </si>
  <si>
    <t>20160314CHITOR</t>
  </si>
  <si>
    <t>20160314MEMHOU</t>
  </si>
  <si>
    <t>20160314POROKC</t>
  </si>
  <si>
    <t>20160314CLEUTA</t>
  </si>
  <si>
    <t>20160314MINPHX</t>
  </si>
  <si>
    <t>20160314NOPGSW</t>
  </si>
  <si>
    <t>20160315BOSIND</t>
  </si>
  <si>
    <t>20160315DENORL</t>
  </si>
  <si>
    <t>20160315PHIBKN</t>
  </si>
  <si>
    <t>20160315TORMIL</t>
  </si>
  <si>
    <t>20160315LACSAS</t>
  </si>
  <si>
    <t>20160315SACLAL</t>
  </si>
  <si>
    <t>20160316OKCBOS</t>
  </si>
  <si>
    <t>20160316ORLCHA</t>
  </si>
  <si>
    <t>20160316DALCLE</t>
  </si>
  <si>
    <t>20160316CHIWAS</t>
  </si>
  <si>
    <t>20160316ATLDET</t>
  </si>
  <si>
    <t>20160316MINMEM</t>
  </si>
  <si>
    <t>20160316LACHOU</t>
  </si>
  <si>
    <t>20160316NOPSAC</t>
  </si>
  <si>
    <t>20160316NYKGSW</t>
  </si>
  <si>
    <t>20160317TORIND</t>
  </si>
  <si>
    <t>20160317WASPHI</t>
  </si>
  <si>
    <t>20160317CHAMIA</t>
  </si>
  <si>
    <t>20160317DENATL</t>
  </si>
  <si>
    <t>20160317BKNCHI</t>
  </si>
  <si>
    <t>20160317MEMMIL</t>
  </si>
  <si>
    <t>20160317PORSAS</t>
  </si>
  <si>
    <t>20160317PHXUTA</t>
  </si>
  <si>
    <t>20160318CLEORL</t>
  </si>
  <si>
    <t>20160318OKCPHI</t>
  </si>
  <si>
    <t>20160318SACDET</t>
  </si>
  <si>
    <t>20160318BOSTOR</t>
  </si>
  <si>
    <t>20160318MINHOU</t>
  </si>
  <si>
    <t>20160318PORNOP</t>
  </si>
  <si>
    <t>20160318GSWDAL</t>
  </si>
  <si>
    <t>20160318PHXLAL</t>
  </si>
  <si>
    <t>20160319DENCHA</t>
  </si>
  <si>
    <t>20160319BKNDET</t>
  </si>
  <si>
    <t>20160319OKCIND</t>
  </si>
  <si>
    <t>20160319NYKWAS</t>
  </si>
  <si>
    <t>20160319HOUATL</t>
  </si>
  <si>
    <t>20160319CLEMIA</t>
  </si>
  <si>
    <t>20160319UTACHI</t>
  </si>
  <si>
    <t>20160319LACMEM</t>
  </si>
  <si>
    <t>20160319GSWSAS</t>
  </si>
  <si>
    <t>20160320PORDAL</t>
  </si>
  <si>
    <t>20160320ORLTOR</t>
  </si>
  <si>
    <t>20160320BOSPHI</t>
  </si>
  <si>
    <t>20160320LACNOP</t>
  </si>
  <si>
    <t>20160320UTAMIL</t>
  </si>
  <si>
    <t>20160320SACNYK</t>
  </si>
  <si>
    <t>20160321SASCHA</t>
  </si>
  <si>
    <t>20160321DENCLE</t>
  </si>
  <si>
    <t>20160321PHIIND</t>
  </si>
  <si>
    <t>20160321ORLBOS</t>
  </si>
  <si>
    <t>20160321MILDET</t>
  </si>
  <si>
    <t>20160321WASATL</t>
  </si>
  <si>
    <t>20160321SACCHI</t>
  </si>
  <si>
    <t>20160321GSWMIN</t>
  </si>
  <si>
    <t>20160321MEMPHX</t>
  </si>
  <si>
    <t>20160322CHABKN</t>
  </si>
  <si>
    <t>20160322MIANOP</t>
  </si>
  <si>
    <t>20160322HOUOKC</t>
  </si>
  <si>
    <t>20160322MEMLAL</t>
  </si>
  <si>
    <t>20160323ATLWAS</t>
  </si>
  <si>
    <t>20160323TORBOS</t>
  </si>
  <si>
    <t>20160323ORLDET</t>
  </si>
  <si>
    <t>20160323MILCLE</t>
  </si>
  <si>
    <t>20160323NYKCHI</t>
  </si>
  <si>
    <t>20160323UTAHOU</t>
  </si>
  <si>
    <t>20160323SACMIN</t>
  </si>
  <si>
    <t>20160323MIASAS</t>
  </si>
  <si>
    <t>20160323PHIDEN</t>
  </si>
  <si>
    <t>20160323LALPHX</t>
  </si>
  <si>
    <t>20160323LACGSW</t>
  </si>
  <si>
    <t>20160323DALPOR</t>
  </si>
  <si>
    <t>20160324NOPIND</t>
  </si>
  <si>
    <t>20160324CLEBKN</t>
  </si>
  <si>
    <t>20160324CHINYK</t>
  </si>
  <si>
    <t>20160324UTAOKC</t>
  </si>
  <si>
    <t>20160324PORLAC</t>
  </si>
  <si>
    <t>20160325MINWAS</t>
  </si>
  <si>
    <t>20160325CHADET</t>
  </si>
  <si>
    <t>20160325ORLMIA</t>
  </si>
  <si>
    <t>20160325MILATL</t>
  </si>
  <si>
    <t>20160325TORHOU</t>
  </si>
  <si>
    <t>20160325MEMSAS</t>
  </si>
  <si>
    <t>20160325PHXSAC</t>
  </si>
  <si>
    <t>20160325DALGSW</t>
  </si>
  <si>
    <t>20160325DENLAL</t>
  </si>
  <si>
    <t>20160326INDBKN</t>
  </si>
  <si>
    <t>20160326CHIORL</t>
  </si>
  <si>
    <t>20160326TORNOP</t>
  </si>
  <si>
    <t>20160326ATLDET</t>
  </si>
  <si>
    <t>20160326CLENYK</t>
  </si>
  <si>
    <t>20160326UTAMIN</t>
  </si>
  <si>
    <t>20160326SASOKC</t>
  </si>
  <si>
    <t>20160326CHAMIL</t>
  </si>
  <si>
    <t>20160326BOSPHX</t>
  </si>
  <si>
    <t>20160326PHIPOR</t>
  </si>
  <si>
    <t>20160327DENLAC</t>
  </si>
  <si>
    <t>20160327HOUIND</t>
  </si>
  <si>
    <t>20160327DALSAC</t>
  </si>
  <si>
    <t>20160327PHIGSW</t>
  </si>
  <si>
    <t>20160327WASLAL</t>
  </si>
  <si>
    <t>20160328BKNMIA</t>
  </si>
  <si>
    <t>20160328OKCTOR</t>
  </si>
  <si>
    <t>20160328ATLCHI</t>
  </si>
  <si>
    <t>20160328SASMEM</t>
  </si>
  <si>
    <t>20160328PHXMIN</t>
  </si>
  <si>
    <t>20160328NYKNOP</t>
  </si>
  <si>
    <t>20160328DALDEN</t>
  </si>
  <si>
    <t>20160328LALUTA</t>
  </si>
  <si>
    <t>20160328SACPOR</t>
  </si>
  <si>
    <t>20160328BOSLAC</t>
  </si>
  <si>
    <t>20160329CHIIND</t>
  </si>
  <si>
    <t>20160329BKNORL</t>
  </si>
  <si>
    <t>20160329CHAPHI</t>
  </si>
  <si>
    <t>20160329OKCDET</t>
  </si>
  <si>
    <t>20160329HOUCLE</t>
  </si>
  <si>
    <t>20160329WASGSW</t>
  </si>
  <si>
    <t>20160330ATLTOR</t>
  </si>
  <si>
    <t>20160330DENMEM</t>
  </si>
  <si>
    <t>20160330PHXMIL</t>
  </si>
  <si>
    <t>20160330LACMIN</t>
  </si>
  <si>
    <t>20160330NYKDAL</t>
  </si>
  <si>
    <t>20160330NOPSAS</t>
  </si>
  <si>
    <t>20160330GSWUTA</t>
  </si>
  <si>
    <t>20160330WASSAC</t>
  </si>
  <si>
    <t>20160330MIALAL</t>
  </si>
  <si>
    <t>20160331BKNCLE</t>
  </si>
  <si>
    <t>20160331ORLIND</t>
  </si>
  <si>
    <t>20160331CHIHOU</t>
  </si>
  <si>
    <t>20160331DENNOP</t>
  </si>
  <si>
    <t>20160331LACOKC</t>
  </si>
  <si>
    <t>20160331BOSPOR</t>
  </si>
  <si>
    <t>20160401PHICHA</t>
  </si>
  <si>
    <t>20160401DALDET</t>
  </si>
  <si>
    <t>20160401BKNNYK</t>
  </si>
  <si>
    <t>20160401CLEATL</t>
  </si>
  <si>
    <t>20160401TORMEM</t>
  </si>
  <si>
    <t>20160401ORLMIL</t>
  </si>
  <si>
    <t>20160401MINUTA</t>
  </si>
  <si>
    <t>20160401MIASAC</t>
  </si>
  <si>
    <t>20160401BOSGSW</t>
  </si>
  <si>
    <t>20160401WASPHX</t>
  </si>
  <si>
    <t>20160402INDPHI</t>
  </si>
  <si>
    <t>20160402DETCHI</t>
  </si>
  <si>
    <t>20160402TORSAS</t>
  </si>
  <si>
    <t>20160402SACDEN</t>
  </si>
  <si>
    <t>20160402MIAPOR</t>
  </si>
  <si>
    <t>20160403NOPBKN</t>
  </si>
  <si>
    <t>20160403CHACLE</t>
  </si>
  <si>
    <t>20160403OKCHOU</t>
  </si>
  <si>
    <t>20160403DALMIN</t>
  </si>
  <si>
    <t>20160403WASLAC</t>
  </si>
  <si>
    <t>20160403MEMORL</t>
  </si>
  <si>
    <t>20160403UTAPHX</t>
  </si>
  <si>
    <t>20160403CHIMIL</t>
  </si>
  <si>
    <t>20160403INDNYK</t>
  </si>
  <si>
    <t>20160403PORGSW</t>
  </si>
  <si>
    <t>20160403BOSLAL</t>
  </si>
  <si>
    <t>20160405NOPPHI</t>
  </si>
  <si>
    <t>20160405DETMIA</t>
  </si>
  <si>
    <t>20160405CHATOR</t>
  </si>
  <si>
    <t>20160405PHXATL</t>
  </si>
  <si>
    <t>20160405CHIMEM</t>
  </si>
  <si>
    <t>20160405CLEMIL</t>
  </si>
  <si>
    <t>20160405OKCDEN</t>
  </si>
  <si>
    <t>20160405SASUTA</t>
  </si>
  <si>
    <t>20160405PORSAC</t>
  </si>
  <si>
    <t>20160405MINGSW</t>
  </si>
  <si>
    <t>20160405LALLAC</t>
  </si>
  <si>
    <t>20160406CLEIND</t>
  </si>
  <si>
    <t>20160406DETORL</t>
  </si>
  <si>
    <t>20160406BKNWAS</t>
  </si>
  <si>
    <t>20160406NOPBOS</t>
  </si>
  <si>
    <t>20160406CHANYK</t>
  </si>
  <si>
    <t>20160406HOUDAL</t>
  </si>
  <si>
    <t>20160406OKCPOR</t>
  </si>
  <si>
    <t>20160406LACLAL</t>
  </si>
  <si>
    <t>20160407TORATL</t>
  </si>
  <si>
    <t>20160407CHIMIA</t>
  </si>
  <si>
    <t>20160407PHXHOU</t>
  </si>
  <si>
    <t>20160407MINSAC</t>
  </si>
  <si>
    <t>20160407SASGSW</t>
  </si>
  <si>
    <t>20160408BKNCHA</t>
  </si>
  <si>
    <t>20160408MIAORL</t>
  </si>
  <si>
    <t>20160408NYKPHI</t>
  </si>
  <si>
    <t>20160408MILBOS</t>
  </si>
  <si>
    <t>20160408WASDET</t>
  </si>
  <si>
    <t>20160408INDTOR</t>
  </si>
  <si>
    <t>20160408LALNOP</t>
  </si>
  <si>
    <t>20160408MEMDAL</t>
  </si>
  <si>
    <t>20160408SASDEN</t>
  </si>
  <si>
    <t>20160408LACUTA</t>
  </si>
  <si>
    <t>20160409PHXNOP</t>
  </si>
  <si>
    <t>20160409BOSATL</t>
  </si>
  <si>
    <t>20160409GSWMEM</t>
  </si>
  <si>
    <t>20160409CLECHI</t>
  </si>
  <si>
    <t>20160409MINPOR</t>
  </si>
  <si>
    <t>20160409OKCSAC</t>
  </si>
  <si>
    <t>20160410CHAWAS</t>
  </si>
  <si>
    <t>20160410LALHOU</t>
  </si>
  <si>
    <t>20160410DALLAC</t>
  </si>
  <si>
    <t>20160410MILPHI</t>
  </si>
  <si>
    <t>20160410UTADEN</t>
  </si>
  <si>
    <t>20160410BKNIND</t>
  </si>
  <si>
    <t>20160410ORLMIA</t>
  </si>
  <si>
    <t>20160410GSWSAS</t>
  </si>
  <si>
    <t>20160410TORNYK</t>
  </si>
  <si>
    <t>20160411ATLCLE</t>
  </si>
  <si>
    <t>20160411MILORL</t>
  </si>
  <si>
    <t>20160411CHABOS</t>
  </si>
  <si>
    <t>20160411WASBKN</t>
  </si>
  <si>
    <t>20160411HOUMIN</t>
  </si>
  <si>
    <t>20160411CHINOP</t>
  </si>
  <si>
    <t>20160411LALOKC</t>
  </si>
  <si>
    <t>20160411DALUTA</t>
  </si>
  <si>
    <t>20160411SACPHX</t>
  </si>
  <si>
    <t>20160412NYKIND</t>
  </si>
  <si>
    <t>20160412MIADET</t>
  </si>
  <si>
    <t>20160412PHITOR</t>
  </si>
  <si>
    <t>20160412OKCSAS</t>
  </si>
  <si>
    <t>20160412MEMLAC</t>
  </si>
  <si>
    <t>20160413MIABOS</t>
  </si>
  <si>
    <t>20160413TORBKN</t>
  </si>
  <si>
    <t>20160413ORLCHA</t>
  </si>
  <si>
    <t>20160413DETCLE</t>
  </si>
  <si>
    <t>20160413ATLWAS</t>
  </si>
  <si>
    <t>20160413PHICHI</t>
  </si>
  <si>
    <t>20160413SASDAL</t>
  </si>
  <si>
    <t>20160413SACHOU</t>
  </si>
  <si>
    <t>20160413INDMIL</t>
  </si>
  <si>
    <t>20160413NOPMIN</t>
  </si>
  <si>
    <t>20160413MEMGSW</t>
  </si>
  <si>
    <t>20160413UTALAL</t>
  </si>
  <si>
    <t>20160413LACPHX</t>
  </si>
  <si>
    <t>20160413DENPOR</t>
  </si>
  <si>
    <t>Today's date</t>
  </si>
  <si>
    <t>date</t>
  </si>
  <si>
    <t>Count of gameid_num</t>
  </si>
  <si>
    <t>Number of games</t>
  </si>
  <si>
    <t>game</t>
  </si>
  <si>
    <t>teamID</t>
  </si>
  <si>
    <t>team name</t>
  </si>
  <si>
    <t>hometeamid</t>
  </si>
  <si>
    <t>awayteamid</t>
  </si>
  <si>
    <t>gameidnum</t>
  </si>
  <si>
    <t>Player</t>
  </si>
  <si>
    <t>ID</t>
  </si>
  <si>
    <t>Row Labels</t>
  </si>
  <si>
    <t>(blank)</t>
  </si>
  <si>
    <t>Grand Total</t>
  </si>
  <si>
    <t>home_team_name</t>
  </si>
  <si>
    <t>away_team_name</t>
  </si>
  <si>
    <t>Average of teamID</t>
  </si>
  <si>
    <t>JaVale McGee</t>
  </si>
  <si>
    <t>Tyreke Evans</t>
  </si>
  <si>
    <t>Willie Reed</t>
  </si>
  <si>
    <t>Ryan Hollins</t>
  </si>
  <si>
    <t>copy roster here-&gt;</t>
  </si>
  <si>
    <t>id generated here-&gt;</t>
  </si>
  <si>
    <t>copy this to csv-&gt;</t>
  </si>
  <si>
    <t>Bryce Cotton</t>
  </si>
  <si>
    <t>CJ Wilcox</t>
  </si>
  <si>
    <t>Javale 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</si>
</sst>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" refreshedDate="42339.911128935186" createdVersion="5" refreshedVersion="5" minRefreshableVersion="3" recordCount="176">
  <cacheSource type="worksheet">
    <worksheetSource ref="N1:O1048576" sheet="gameid lookup"/>
  </cacheSource>
  <cacheFields count="2">
    <cacheField name="teamID" numFmtId="0">
      <sharedItems containsString="0" containsBlank="1" containsNumber="1" containsInteger="1" minValue="1610612737" maxValue="1610612766" count="31">
        <n v="1610612744"/>
        <n v="1610612740"/>
        <n v="1610612752"/>
        <n v="1610612748"/>
        <n v="1610612765"/>
        <n v="1610612751"/>
        <n v="1610612764"/>
        <n v="1610612756"/>
        <n v="1610612759"/>
        <n v="1610612763"/>
        <n v="1610612745"/>
        <n v="1610612741"/>
        <n v="1610612755"/>
        <n v="1610612747"/>
        <n v="1610612758"/>
        <n v="1610612760"/>
        <n v="1610612737"/>
        <n v="1610612766"/>
        <n v="1610612750"/>
        <n v="1610612749"/>
        <n v="1610612746"/>
        <n v="1610612743"/>
        <n v="1610612742"/>
        <n v="1610612761"/>
        <n v="1610612738"/>
        <n v="1610612753"/>
        <n v="1610612754"/>
        <n v="1610612757"/>
        <n v="1610612739"/>
        <n v="1610612762"/>
        <m/>
      </sharedItems>
    </cacheField>
    <cacheField name="team name" numFmtId="0">
      <sharedItems containsBlank="1" count="31">
        <s v="GSW"/>
        <s v="NOP"/>
        <s v="NYK"/>
        <s v="MIA"/>
        <s v="DET"/>
        <s v="BKN"/>
        <s v="WAS"/>
        <s v="PHX"/>
        <s v="SAS"/>
        <s v="MEM"/>
        <s v="HOU"/>
        <s v="CHI"/>
        <s v="PHI"/>
        <s v="LAL"/>
        <s v="SAC"/>
        <s v="OKC"/>
        <s v="ATL"/>
        <s v="CHA"/>
        <s v="MIN"/>
        <s v="MIL"/>
        <s v="LAC"/>
        <s v="DEN"/>
        <s v="DAL"/>
        <s v="TOR"/>
        <s v="BOS"/>
        <s v="ORL"/>
        <s v="IND"/>
        <s v="POR"/>
        <s v="CLE"/>
        <s v="U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6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2"/>
    <x v="2"/>
  </r>
  <r>
    <x v="0"/>
    <x v="0"/>
  </r>
  <r>
    <x v="7"/>
    <x v="7"/>
  </r>
  <r>
    <x v="8"/>
    <x v="8"/>
  </r>
  <r>
    <x v="19"/>
    <x v="19"/>
  </r>
  <r>
    <x v="10"/>
    <x v="10"/>
  </r>
  <r>
    <x v="6"/>
    <x v="6"/>
  </r>
  <r>
    <x v="20"/>
    <x v="20"/>
  </r>
  <r>
    <x v="14"/>
    <x v="14"/>
  </r>
  <r>
    <x v="21"/>
    <x v="21"/>
  </r>
  <r>
    <x v="22"/>
    <x v="22"/>
  </r>
  <r>
    <x v="15"/>
    <x v="15"/>
  </r>
  <r>
    <x v="9"/>
    <x v="9"/>
  </r>
  <r>
    <x v="11"/>
    <x v="11"/>
  </r>
  <r>
    <x v="23"/>
    <x v="23"/>
  </r>
  <r>
    <x v="2"/>
    <x v="2"/>
  </r>
  <r>
    <x v="24"/>
    <x v="24"/>
  </r>
  <r>
    <x v="25"/>
    <x v="25"/>
  </r>
  <r>
    <x v="26"/>
    <x v="26"/>
  </r>
  <r>
    <x v="7"/>
    <x v="7"/>
  </r>
  <r>
    <x v="18"/>
    <x v="18"/>
  </r>
  <r>
    <x v="3"/>
    <x v="3"/>
  </r>
  <r>
    <x v="27"/>
    <x v="27"/>
  </r>
  <r>
    <x v="14"/>
    <x v="14"/>
  </r>
  <r>
    <x v="21"/>
    <x v="21"/>
  </r>
  <r>
    <x v="9"/>
    <x v="9"/>
  </r>
  <r>
    <x v="10"/>
    <x v="10"/>
  </r>
  <r>
    <x v="22"/>
    <x v="22"/>
  </r>
  <r>
    <x v="16"/>
    <x v="16"/>
  </r>
  <r>
    <x v="24"/>
    <x v="24"/>
  </r>
  <r>
    <x v="12"/>
    <x v="12"/>
  </r>
  <r>
    <x v="25"/>
    <x v="25"/>
  </r>
  <r>
    <x v="17"/>
    <x v="17"/>
  </r>
  <r>
    <x v="1"/>
    <x v="1"/>
  </r>
  <r>
    <x v="18"/>
    <x v="18"/>
  </r>
  <r>
    <x v="19"/>
    <x v="19"/>
  </r>
  <r>
    <x v="23"/>
    <x v="23"/>
  </r>
  <r>
    <x v="3"/>
    <x v="3"/>
  </r>
  <r>
    <x v="6"/>
    <x v="6"/>
  </r>
  <r>
    <x v="28"/>
    <x v="28"/>
  </r>
  <r>
    <x v="20"/>
    <x v="20"/>
  </r>
  <r>
    <x v="0"/>
    <x v="0"/>
  </r>
  <r>
    <x v="14"/>
    <x v="14"/>
  </r>
  <r>
    <x v="21"/>
    <x v="21"/>
  </r>
  <r>
    <x v="16"/>
    <x v="16"/>
  </r>
  <r>
    <x v="12"/>
    <x v="12"/>
  </r>
  <r>
    <x v="26"/>
    <x v="26"/>
  </r>
  <r>
    <x v="27"/>
    <x v="27"/>
  </r>
  <r>
    <x v="15"/>
    <x v="15"/>
  </r>
  <r>
    <x v="3"/>
    <x v="3"/>
  </r>
  <r>
    <x v="2"/>
    <x v="2"/>
  </r>
  <r>
    <x v="28"/>
    <x v="28"/>
  </r>
  <r>
    <x v="20"/>
    <x v="20"/>
  </r>
  <r>
    <x v="14"/>
    <x v="14"/>
  </r>
  <r>
    <x v="29"/>
    <x v="29"/>
  </r>
  <r>
    <x v="8"/>
    <x v="8"/>
  </r>
  <r>
    <x v="19"/>
    <x v="19"/>
  </r>
  <r>
    <x v="22"/>
    <x v="22"/>
  </r>
  <r>
    <x v="12"/>
    <x v="12"/>
  </r>
  <r>
    <x v="16"/>
    <x v="16"/>
  </r>
  <r>
    <x v="11"/>
    <x v="11"/>
  </r>
  <r>
    <x v="14"/>
    <x v="14"/>
  </r>
  <r>
    <x v="0"/>
    <x v="0"/>
  </r>
  <r>
    <x v="7"/>
    <x v="7"/>
  </r>
  <r>
    <x v="1"/>
    <x v="1"/>
  </r>
  <r>
    <x v="26"/>
    <x v="26"/>
  </r>
  <r>
    <x v="2"/>
    <x v="2"/>
  </r>
  <r>
    <x v="28"/>
    <x v="28"/>
  </r>
  <r>
    <x v="5"/>
    <x v="5"/>
  </r>
  <r>
    <x v="24"/>
    <x v="24"/>
  </r>
  <r>
    <x v="25"/>
    <x v="25"/>
  </r>
  <r>
    <x v="27"/>
    <x v="27"/>
  </r>
  <r>
    <x v="21"/>
    <x v="21"/>
  </r>
  <r>
    <x v="22"/>
    <x v="22"/>
  </r>
  <r>
    <x v="18"/>
    <x v="18"/>
  </r>
  <r>
    <x v="11"/>
    <x v="11"/>
  </r>
  <r>
    <x v="0"/>
    <x v="0"/>
  </r>
  <r>
    <x v="29"/>
    <x v="29"/>
  </r>
  <r>
    <x v="7"/>
    <x v="7"/>
  </r>
  <r>
    <x v="15"/>
    <x v="15"/>
  </r>
  <r>
    <x v="19"/>
    <x v="19"/>
  </r>
  <r>
    <x v="10"/>
    <x v="10"/>
  </r>
  <r>
    <x v="28"/>
    <x v="28"/>
  </r>
  <r>
    <x v="16"/>
    <x v="16"/>
  </r>
  <r>
    <x v="6"/>
    <x v="6"/>
  </r>
  <r>
    <x v="26"/>
    <x v="26"/>
  </r>
  <r>
    <x v="13"/>
    <x v="13"/>
  </r>
  <r>
    <x v="14"/>
    <x v="14"/>
  </r>
  <r>
    <x v="22"/>
    <x v="22"/>
  </r>
  <r>
    <x v="1"/>
    <x v="1"/>
  </r>
  <r>
    <x v="3"/>
    <x v="3"/>
  </r>
  <r>
    <x v="4"/>
    <x v="4"/>
  </r>
  <r>
    <x v="17"/>
    <x v="17"/>
  </r>
  <r>
    <x v="20"/>
    <x v="20"/>
  </r>
  <r>
    <x v="0"/>
    <x v="0"/>
  </r>
  <r>
    <x v="18"/>
    <x v="18"/>
  </r>
  <r>
    <x v="10"/>
    <x v="10"/>
  </r>
  <r>
    <x v="2"/>
    <x v="2"/>
  </r>
  <r>
    <x v="5"/>
    <x v="5"/>
  </r>
  <r>
    <x v="12"/>
    <x v="12"/>
  </r>
  <r>
    <x v="13"/>
    <x v="13"/>
  </r>
  <r>
    <x v="15"/>
    <x v="15"/>
  </r>
  <r>
    <x v="11"/>
    <x v="11"/>
  </r>
  <r>
    <x v="23"/>
    <x v="23"/>
  </r>
  <r>
    <x v="3"/>
    <x v="3"/>
  </r>
  <r>
    <x v="24"/>
    <x v="24"/>
  </r>
  <r>
    <x v="17"/>
    <x v="17"/>
  </r>
  <r>
    <x v="20"/>
    <x v="20"/>
  </r>
  <r>
    <x v="27"/>
    <x v="27"/>
  </r>
  <r>
    <x v="9"/>
    <x v="9"/>
  </r>
  <r>
    <x v="1"/>
    <x v="1"/>
  </r>
  <r>
    <x v="6"/>
    <x v="6"/>
  </r>
  <r>
    <x v="26"/>
    <x v="26"/>
  </r>
  <r>
    <x v="7"/>
    <x v="7"/>
  </r>
  <r>
    <x v="14"/>
    <x v="14"/>
  </r>
  <r>
    <x v="10"/>
    <x v="10"/>
  </r>
  <r>
    <x v="21"/>
    <x v="21"/>
  </r>
  <r>
    <x v="8"/>
    <x v="8"/>
  </r>
  <r>
    <x v="19"/>
    <x v="19"/>
  </r>
  <r>
    <x v="16"/>
    <x v="16"/>
  </r>
  <r>
    <x v="4"/>
    <x v="4"/>
  </r>
  <r>
    <x v="24"/>
    <x v="24"/>
  </r>
  <r>
    <x v="12"/>
    <x v="12"/>
  </r>
  <r>
    <x v="25"/>
    <x v="25"/>
  </r>
  <r>
    <x v="28"/>
    <x v="28"/>
  </r>
  <r>
    <x v="20"/>
    <x v="20"/>
  </r>
  <r>
    <x v="2"/>
    <x v="2"/>
  </r>
  <r>
    <x v="26"/>
    <x v="26"/>
  </r>
  <r>
    <x v="13"/>
    <x v="13"/>
  </r>
  <r>
    <x v="14"/>
    <x v="14"/>
  </r>
  <r>
    <x v="27"/>
    <x v="27"/>
  </r>
  <r>
    <x v="7"/>
    <x v="7"/>
  </r>
  <r>
    <x v="15"/>
    <x v="15"/>
  </r>
  <r>
    <x v="19"/>
    <x v="19"/>
  </r>
  <r>
    <x v="9"/>
    <x v="9"/>
  </r>
  <r>
    <x v="10"/>
    <x v="10"/>
  </r>
  <r>
    <x v="23"/>
    <x v="23"/>
  </r>
  <r>
    <x v="3"/>
    <x v="3"/>
  </r>
  <r>
    <x v="4"/>
    <x v="4"/>
  </r>
  <r>
    <x v="5"/>
    <x v="5"/>
  </r>
  <r>
    <x v="24"/>
    <x v="24"/>
  </r>
  <r>
    <x v="25"/>
    <x v="25"/>
  </r>
  <r>
    <x v="0"/>
    <x v="0"/>
  </r>
  <r>
    <x v="11"/>
    <x v="11"/>
  </r>
  <r>
    <x v="16"/>
    <x v="16"/>
  </r>
  <r>
    <x v="30"/>
    <x v="30"/>
  </r>
  <r>
    <x v="30"/>
    <x v="30"/>
  </r>
  <r>
    <x v="30"/>
    <x v="30"/>
  </r>
  <r>
    <x v="30"/>
    <x v="30"/>
  </r>
  <r>
    <x v="30"/>
    <x v="30"/>
  </r>
  <r>
    <x v="30"/>
    <x v="30"/>
  </r>
  <r>
    <x v="30"/>
    <x v="30"/>
  </r>
  <r>
    <x v="30"/>
    <x v="30"/>
  </r>
  <r>
    <x v="30"/>
    <x v="30"/>
  </r>
  <r>
    <x v="30"/>
    <x v="30"/>
  </r>
  <r>
    <x v="30"/>
    <x v="30"/>
  </r>
  <r>
    <x v="30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Q3:R35" firstHeaderRow="1" firstDataRow="1" firstDataCol="1"/>
  <pivotFields count="2">
    <pivotField dataField="1" showAll="0">
      <items count="32">
        <item x="16"/>
        <item x="24"/>
        <item x="28"/>
        <item x="1"/>
        <item x="11"/>
        <item x="22"/>
        <item x="21"/>
        <item x="0"/>
        <item x="10"/>
        <item x="20"/>
        <item x="13"/>
        <item x="3"/>
        <item x="19"/>
        <item x="18"/>
        <item x="5"/>
        <item x="2"/>
        <item x="25"/>
        <item x="26"/>
        <item x="12"/>
        <item x="7"/>
        <item x="27"/>
        <item x="14"/>
        <item x="8"/>
        <item x="15"/>
        <item x="23"/>
        <item x="29"/>
        <item x="9"/>
        <item x="6"/>
        <item x="4"/>
        <item x="17"/>
        <item x="30"/>
        <item t="default"/>
      </items>
    </pivotField>
    <pivotField axis="axisRow" showAll="0">
      <items count="32">
        <item x="16"/>
        <item x="5"/>
        <item x="24"/>
        <item x="17"/>
        <item x="11"/>
        <item x="28"/>
        <item x="22"/>
        <item x="21"/>
        <item x="4"/>
        <item x="0"/>
        <item x="10"/>
        <item x="26"/>
        <item x="20"/>
        <item x="13"/>
        <item x="9"/>
        <item x="3"/>
        <item x="19"/>
        <item x="18"/>
        <item x="1"/>
        <item x="2"/>
        <item x="15"/>
        <item x="25"/>
        <item x="12"/>
        <item x="7"/>
        <item x="27"/>
        <item x="14"/>
        <item x="8"/>
        <item x="23"/>
        <item x="29"/>
        <item x="6"/>
        <item x="30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Average of teamID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5"/>
  <sheetViews>
    <sheetView topLeftCell="A145" workbookViewId="0">
      <selection activeCell="A159" sqref="A159"/>
    </sheetView>
  </sheetViews>
  <sheetFormatPr defaultRowHeight="14.25" x14ac:dyDescent="0.45"/>
  <cols>
    <col min="1" max="1" width="11.796875" customWidth="1"/>
    <col min="2" max="2" width="10.86328125" customWidth="1"/>
    <col min="3" max="3" width="12.33203125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21500001</v>
      </c>
      <c r="B2">
        <v>1610612737</v>
      </c>
      <c r="C2">
        <v>1610612765</v>
      </c>
      <c r="D2">
        <v>203145</v>
      </c>
      <c r="E2">
        <v>200794</v>
      </c>
      <c r="F2">
        <v>201143</v>
      </c>
      <c r="G2">
        <v>2594</v>
      </c>
      <c r="H2">
        <v>201952</v>
      </c>
      <c r="I2">
        <v>200757</v>
      </c>
      <c r="J2">
        <v>201168</v>
      </c>
      <c r="K2">
        <v>203934</v>
      </c>
      <c r="L2">
        <v>203471</v>
      </c>
      <c r="M2">
        <v>203488</v>
      </c>
      <c r="N2">
        <v>203118</v>
      </c>
      <c r="O2">
        <v>203200</v>
      </c>
      <c r="P2">
        <v>202714</v>
      </c>
      <c r="S2">
        <v>202694</v>
      </c>
      <c r="T2">
        <v>101141</v>
      </c>
      <c r="U2">
        <v>203083</v>
      </c>
      <c r="V2">
        <v>203484</v>
      </c>
      <c r="W2">
        <v>202704</v>
      </c>
      <c r="X2">
        <v>1626169</v>
      </c>
      <c r="Y2">
        <v>203382</v>
      </c>
      <c r="Z2">
        <v>2581</v>
      </c>
      <c r="AA2">
        <v>201975</v>
      </c>
      <c r="AB2">
        <v>201202</v>
      </c>
      <c r="AC2">
        <v>203493</v>
      </c>
      <c r="AD2">
        <v>203915</v>
      </c>
      <c r="AE2">
        <v>1626199</v>
      </c>
    </row>
    <row r="3" spans="1:33" x14ac:dyDescent="0.45">
      <c r="A3">
        <v>21500002</v>
      </c>
      <c r="B3">
        <v>1610612741</v>
      </c>
      <c r="C3">
        <v>1610612739</v>
      </c>
      <c r="D3">
        <v>203503</v>
      </c>
      <c r="E3">
        <v>202703</v>
      </c>
      <c r="F3">
        <v>2200</v>
      </c>
      <c r="G3">
        <v>202710</v>
      </c>
      <c r="H3">
        <v>201565</v>
      </c>
      <c r="I3">
        <v>201166</v>
      </c>
      <c r="J3">
        <v>203926</v>
      </c>
      <c r="K3">
        <v>201149</v>
      </c>
      <c r="L3">
        <v>202734</v>
      </c>
      <c r="M3">
        <v>201959</v>
      </c>
      <c r="N3">
        <v>203946</v>
      </c>
      <c r="O3">
        <v>2550</v>
      </c>
      <c r="P3">
        <v>1626171</v>
      </c>
      <c r="S3">
        <v>2544</v>
      </c>
      <c r="T3">
        <v>201567</v>
      </c>
      <c r="U3">
        <v>202389</v>
      </c>
      <c r="V3">
        <v>2747</v>
      </c>
      <c r="W3">
        <v>2590</v>
      </c>
      <c r="X3">
        <v>2210</v>
      </c>
      <c r="Y3">
        <v>202684</v>
      </c>
      <c r="Z3">
        <v>203521</v>
      </c>
      <c r="AA3">
        <v>2592</v>
      </c>
      <c r="AB3">
        <v>203099</v>
      </c>
      <c r="AC3">
        <v>2760</v>
      </c>
      <c r="AD3">
        <v>203925</v>
      </c>
      <c r="AE3">
        <v>201619</v>
      </c>
    </row>
    <row r="4" spans="1:33" x14ac:dyDescent="0.45">
      <c r="A4">
        <v>21500003</v>
      </c>
      <c r="B4">
        <v>1610612744</v>
      </c>
      <c r="C4">
        <v>1610612740</v>
      </c>
      <c r="D4">
        <v>203084</v>
      </c>
      <c r="E4">
        <v>203110</v>
      </c>
      <c r="F4">
        <v>101106</v>
      </c>
      <c r="G4">
        <v>202691</v>
      </c>
      <c r="H4">
        <v>201939</v>
      </c>
      <c r="I4">
        <v>2738</v>
      </c>
      <c r="J4">
        <v>2571</v>
      </c>
      <c r="K4">
        <v>203105</v>
      </c>
      <c r="L4">
        <v>203949</v>
      </c>
      <c r="M4">
        <v>201578</v>
      </c>
      <c r="N4">
        <v>2733</v>
      </c>
      <c r="O4">
        <v>201575</v>
      </c>
      <c r="P4">
        <v>201574</v>
      </c>
      <c r="S4">
        <v>201967</v>
      </c>
      <c r="T4">
        <v>203076</v>
      </c>
      <c r="U4">
        <v>2570</v>
      </c>
      <c r="V4">
        <v>201569</v>
      </c>
      <c r="W4">
        <v>101126</v>
      </c>
      <c r="X4">
        <v>202397</v>
      </c>
      <c r="Y4">
        <v>201582</v>
      </c>
      <c r="Z4">
        <v>202087</v>
      </c>
      <c r="AA4">
        <v>201583</v>
      </c>
      <c r="AB4">
        <v>201600</v>
      </c>
      <c r="AC4">
        <v>202337</v>
      </c>
      <c r="AD4">
        <v>201950</v>
      </c>
    </row>
    <row r="5" spans="1:33" x14ac:dyDescent="0.45">
      <c r="A5">
        <v>21500004</v>
      </c>
      <c r="B5">
        <v>1610612753</v>
      </c>
      <c r="C5">
        <v>1610612764</v>
      </c>
      <c r="D5">
        <v>203095</v>
      </c>
      <c r="E5">
        <v>202699</v>
      </c>
      <c r="F5">
        <v>202696</v>
      </c>
      <c r="G5">
        <v>203506</v>
      </c>
      <c r="H5">
        <v>203901</v>
      </c>
      <c r="I5">
        <v>203932</v>
      </c>
      <c r="J5">
        <v>201228</v>
      </c>
      <c r="K5">
        <v>1626209</v>
      </c>
      <c r="L5">
        <v>203473</v>
      </c>
      <c r="M5">
        <v>201160</v>
      </c>
      <c r="N5">
        <v>101112</v>
      </c>
      <c r="O5">
        <v>203894</v>
      </c>
      <c r="P5">
        <v>203094</v>
      </c>
      <c r="S5">
        <v>203490</v>
      </c>
      <c r="T5">
        <v>2743</v>
      </c>
      <c r="U5">
        <v>101162</v>
      </c>
      <c r="V5">
        <v>203078</v>
      </c>
      <c r="W5">
        <v>202322</v>
      </c>
      <c r="X5">
        <v>201196</v>
      </c>
      <c r="Y5">
        <v>2400</v>
      </c>
      <c r="Z5">
        <v>2403</v>
      </c>
      <c r="AA5">
        <v>202390</v>
      </c>
      <c r="AB5">
        <v>201971</v>
      </c>
      <c r="AC5">
        <v>201162</v>
      </c>
      <c r="AD5">
        <v>1626162</v>
      </c>
      <c r="AE5">
        <v>202066</v>
      </c>
    </row>
    <row r="6" spans="1:33" x14ac:dyDescent="0.45">
      <c r="A6">
        <v>21500005</v>
      </c>
      <c r="B6">
        <v>1610612738</v>
      </c>
      <c r="C6">
        <v>1610612755</v>
      </c>
      <c r="D6">
        <v>203109</v>
      </c>
      <c r="E6">
        <v>101135</v>
      </c>
      <c r="F6">
        <v>203092</v>
      </c>
      <c r="G6">
        <v>202340</v>
      </c>
      <c r="H6">
        <v>203935</v>
      </c>
      <c r="I6">
        <v>203096</v>
      </c>
      <c r="J6">
        <v>202738</v>
      </c>
      <c r="K6">
        <v>202323</v>
      </c>
      <c r="L6">
        <v>101161</v>
      </c>
      <c r="M6">
        <v>201973</v>
      </c>
      <c r="N6">
        <v>1626179</v>
      </c>
      <c r="O6">
        <v>1626175</v>
      </c>
      <c r="P6">
        <v>203482</v>
      </c>
      <c r="S6">
        <v>203138</v>
      </c>
      <c r="T6">
        <v>203457</v>
      </c>
      <c r="U6">
        <v>1626143</v>
      </c>
      <c r="V6">
        <v>203960</v>
      </c>
      <c r="W6">
        <v>203477</v>
      </c>
      <c r="X6">
        <v>204456</v>
      </c>
      <c r="Y6">
        <v>203924</v>
      </c>
      <c r="Z6">
        <v>1626174</v>
      </c>
      <c r="AA6">
        <v>1626158</v>
      </c>
      <c r="AB6">
        <v>203496</v>
      </c>
      <c r="AC6">
        <v>203088</v>
      </c>
      <c r="AD6">
        <v>203917</v>
      </c>
    </row>
    <row r="7" spans="1:33" x14ac:dyDescent="0.45">
      <c r="A7">
        <v>21500006</v>
      </c>
      <c r="B7">
        <v>1610612751</v>
      </c>
      <c r="C7">
        <v>1610612741</v>
      </c>
      <c r="D7">
        <v>2207</v>
      </c>
      <c r="E7">
        <v>201152</v>
      </c>
      <c r="F7">
        <v>201572</v>
      </c>
      <c r="G7">
        <v>201961</v>
      </c>
      <c r="H7">
        <v>203499</v>
      </c>
      <c r="I7">
        <v>202388</v>
      </c>
      <c r="J7">
        <v>202711</v>
      </c>
      <c r="K7">
        <v>200745</v>
      </c>
      <c r="L7">
        <v>1626178</v>
      </c>
      <c r="M7">
        <v>203080</v>
      </c>
      <c r="N7">
        <v>203900</v>
      </c>
      <c r="O7">
        <v>101127</v>
      </c>
      <c r="P7">
        <v>203508</v>
      </c>
      <c r="S7">
        <v>203503</v>
      </c>
      <c r="T7">
        <v>202703</v>
      </c>
      <c r="U7">
        <v>2200</v>
      </c>
      <c r="V7">
        <v>202710</v>
      </c>
      <c r="W7">
        <v>201565</v>
      </c>
      <c r="X7">
        <v>201166</v>
      </c>
      <c r="Y7">
        <v>201149</v>
      </c>
      <c r="Z7">
        <v>203926</v>
      </c>
      <c r="AA7">
        <v>201959</v>
      </c>
      <c r="AB7">
        <v>202734</v>
      </c>
      <c r="AC7">
        <v>2550</v>
      </c>
      <c r="AD7">
        <v>203946</v>
      </c>
      <c r="AE7">
        <v>1626171</v>
      </c>
    </row>
    <row r="8" spans="1:33" x14ac:dyDescent="0.45">
      <c r="A8">
        <v>21500007</v>
      </c>
      <c r="B8">
        <v>1610612765</v>
      </c>
      <c r="C8">
        <v>1610612762</v>
      </c>
      <c r="D8">
        <v>202694</v>
      </c>
      <c r="E8">
        <v>101141</v>
      </c>
      <c r="F8">
        <v>203083</v>
      </c>
      <c r="G8">
        <v>203484</v>
      </c>
      <c r="H8">
        <v>202704</v>
      </c>
      <c r="I8">
        <v>201975</v>
      </c>
      <c r="J8">
        <v>2581</v>
      </c>
      <c r="K8">
        <v>201229</v>
      </c>
      <c r="L8">
        <v>203382</v>
      </c>
      <c r="M8">
        <v>1626169</v>
      </c>
      <c r="N8">
        <v>203493</v>
      </c>
      <c r="O8">
        <v>201202</v>
      </c>
      <c r="P8">
        <v>203915</v>
      </c>
      <c r="S8">
        <v>202330</v>
      </c>
      <c r="T8">
        <v>202324</v>
      </c>
      <c r="U8">
        <v>203497</v>
      </c>
      <c r="V8">
        <v>203918</v>
      </c>
      <c r="W8">
        <v>203526</v>
      </c>
      <c r="X8">
        <v>203504</v>
      </c>
      <c r="Y8">
        <v>202692</v>
      </c>
      <c r="Z8">
        <v>1626168</v>
      </c>
      <c r="AA8">
        <v>204060</v>
      </c>
      <c r="AB8">
        <v>202407</v>
      </c>
      <c r="AC8">
        <v>202344</v>
      </c>
      <c r="AD8">
        <v>203187</v>
      </c>
      <c r="AE8">
        <v>202353</v>
      </c>
    </row>
    <row r="9" spans="1:33" x14ac:dyDescent="0.45">
      <c r="A9">
        <v>21500008</v>
      </c>
      <c r="B9">
        <v>1610612748</v>
      </c>
      <c r="C9">
        <v>1610612766</v>
      </c>
      <c r="D9">
        <v>2736</v>
      </c>
      <c r="E9">
        <v>2547</v>
      </c>
      <c r="F9">
        <v>202355</v>
      </c>
      <c r="G9">
        <v>2548</v>
      </c>
      <c r="H9">
        <v>201609</v>
      </c>
      <c r="I9">
        <v>2617</v>
      </c>
      <c r="J9">
        <v>1626159</v>
      </c>
      <c r="K9">
        <v>201596</v>
      </c>
      <c r="L9">
        <v>101123</v>
      </c>
      <c r="M9">
        <v>201177</v>
      </c>
      <c r="N9">
        <v>2365</v>
      </c>
      <c r="O9">
        <v>203516</v>
      </c>
      <c r="P9">
        <v>204020</v>
      </c>
      <c r="S9">
        <v>203798</v>
      </c>
      <c r="T9">
        <v>101107</v>
      </c>
      <c r="U9">
        <v>2744</v>
      </c>
      <c r="V9">
        <v>201587</v>
      </c>
      <c r="W9">
        <v>202689</v>
      </c>
      <c r="X9">
        <v>203469</v>
      </c>
      <c r="Y9">
        <v>202391</v>
      </c>
      <c r="Z9">
        <v>201150</v>
      </c>
      <c r="AA9">
        <v>203148</v>
      </c>
      <c r="AB9">
        <v>1626163</v>
      </c>
      <c r="AC9">
        <v>201946</v>
      </c>
      <c r="AD9">
        <v>1626151</v>
      </c>
      <c r="AE9">
        <v>203087</v>
      </c>
    </row>
    <row r="10" spans="1:33" x14ac:dyDescent="0.45">
      <c r="A10">
        <v>21500009</v>
      </c>
      <c r="B10">
        <v>1610612761</v>
      </c>
      <c r="C10">
        <v>1610612754</v>
      </c>
      <c r="D10">
        <v>201960</v>
      </c>
      <c r="E10">
        <v>2449</v>
      </c>
      <c r="F10">
        <v>202685</v>
      </c>
      <c r="G10">
        <v>201942</v>
      </c>
      <c r="H10">
        <v>200768</v>
      </c>
      <c r="I10">
        <v>202687</v>
      </c>
      <c r="J10">
        <v>202335</v>
      </c>
      <c r="K10">
        <v>203082</v>
      </c>
      <c r="L10">
        <v>202709</v>
      </c>
      <c r="M10">
        <v>201949</v>
      </c>
      <c r="N10">
        <v>203461</v>
      </c>
      <c r="O10">
        <v>1626181</v>
      </c>
      <c r="P10">
        <v>1626153</v>
      </c>
      <c r="S10">
        <v>101139</v>
      </c>
      <c r="T10">
        <v>202331</v>
      </c>
      <c r="U10">
        <v>101133</v>
      </c>
      <c r="V10">
        <v>101145</v>
      </c>
      <c r="W10">
        <v>201588</v>
      </c>
      <c r="X10">
        <v>201155</v>
      </c>
      <c r="Y10">
        <v>201941</v>
      </c>
      <c r="Z10">
        <v>202730</v>
      </c>
      <c r="AA10">
        <v>201978</v>
      </c>
      <c r="AB10">
        <v>1626202</v>
      </c>
      <c r="AC10">
        <v>203524</v>
      </c>
      <c r="AD10">
        <v>1626167</v>
      </c>
      <c r="AE10">
        <v>203963</v>
      </c>
    </row>
    <row r="11" spans="1:33" x14ac:dyDescent="0.45">
      <c r="A11">
        <v>21500010</v>
      </c>
      <c r="B11">
        <v>1610612745</v>
      </c>
      <c r="C11">
        <v>1610612743</v>
      </c>
      <c r="D11">
        <v>2772</v>
      </c>
      <c r="E11">
        <v>203093</v>
      </c>
      <c r="F11">
        <v>203991</v>
      </c>
      <c r="G11">
        <v>201935</v>
      </c>
      <c r="H11">
        <v>201951</v>
      </c>
      <c r="I11">
        <v>1626149</v>
      </c>
      <c r="J11">
        <v>201147</v>
      </c>
      <c r="K11">
        <v>201976</v>
      </c>
      <c r="L11">
        <v>1891</v>
      </c>
      <c r="M11">
        <v>1626155</v>
      </c>
      <c r="N11">
        <v>203909</v>
      </c>
      <c r="O11">
        <v>2730</v>
      </c>
      <c r="P11">
        <v>201977</v>
      </c>
      <c r="S11">
        <v>201568</v>
      </c>
      <c r="T11">
        <v>202702</v>
      </c>
      <c r="U11">
        <v>203530</v>
      </c>
      <c r="V11">
        <v>203914</v>
      </c>
      <c r="W11">
        <v>1626144</v>
      </c>
      <c r="X11">
        <v>2749</v>
      </c>
      <c r="Y11">
        <v>203115</v>
      </c>
      <c r="Z11">
        <v>200751</v>
      </c>
      <c r="AA11">
        <v>201589</v>
      </c>
      <c r="AB11">
        <v>203999</v>
      </c>
      <c r="AC11">
        <v>2034</v>
      </c>
      <c r="AD11">
        <v>203475</v>
      </c>
      <c r="AE11">
        <v>201581</v>
      </c>
    </row>
    <row r="12" spans="1:33" x14ac:dyDescent="0.45">
      <c r="A12">
        <v>21500011</v>
      </c>
      <c r="B12">
        <v>1610612763</v>
      </c>
      <c r="C12">
        <v>1610612739</v>
      </c>
      <c r="D12">
        <v>201145</v>
      </c>
      <c r="E12">
        <v>2216</v>
      </c>
      <c r="F12">
        <v>201188</v>
      </c>
      <c r="G12">
        <v>201584</v>
      </c>
      <c r="H12">
        <v>201144</v>
      </c>
      <c r="I12">
        <v>2754</v>
      </c>
      <c r="J12">
        <v>201148</v>
      </c>
      <c r="K12">
        <v>2440</v>
      </c>
      <c r="L12">
        <v>2757</v>
      </c>
      <c r="M12">
        <v>203210</v>
      </c>
      <c r="N12">
        <v>203919</v>
      </c>
      <c r="O12">
        <v>203893</v>
      </c>
      <c r="P12">
        <v>1713</v>
      </c>
      <c r="S12">
        <v>2544</v>
      </c>
      <c r="T12">
        <v>201567</v>
      </c>
      <c r="U12">
        <v>202389</v>
      </c>
      <c r="V12">
        <v>2747</v>
      </c>
      <c r="W12">
        <v>2590</v>
      </c>
      <c r="X12">
        <v>2210</v>
      </c>
      <c r="Y12">
        <v>202684</v>
      </c>
      <c r="Z12">
        <v>203521</v>
      </c>
      <c r="AA12">
        <v>2760</v>
      </c>
      <c r="AB12">
        <v>203099</v>
      </c>
      <c r="AC12">
        <v>201619</v>
      </c>
      <c r="AD12">
        <v>2592</v>
      </c>
      <c r="AE12">
        <v>203925</v>
      </c>
    </row>
    <row r="13" spans="1:33" x14ac:dyDescent="0.45">
      <c r="A13">
        <v>21500012</v>
      </c>
      <c r="B13">
        <v>1610612749</v>
      </c>
      <c r="C13">
        <v>1610612752</v>
      </c>
      <c r="D13">
        <v>203114</v>
      </c>
      <c r="E13">
        <v>203142</v>
      </c>
      <c r="F13">
        <v>202328</v>
      </c>
      <c r="G13">
        <v>201573</v>
      </c>
      <c r="H13">
        <v>203487</v>
      </c>
      <c r="I13">
        <v>202349</v>
      </c>
      <c r="J13">
        <v>203948</v>
      </c>
      <c r="K13">
        <v>203089</v>
      </c>
      <c r="L13">
        <v>1626173</v>
      </c>
      <c r="M13">
        <v>203101</v>
      </c>
      <c r="N13">
        <v>203996</v>
      </c>
      <c r="O13">
        <v>203507</v>
      </c>
      <c r="P13">
        <v>201564</v>
      </c>
      <c r="S13">
        <v>2546</v>
      </c>
      <c r="T13">
        <v>204001</v>
      </c>
      <c r="U13">
        <v>201577</v>
      </c>
      <c r="V13">
        <v>2756</v>
      </c>
      <c r="W13">
        <v>101181</v>
      </c>
      <c r="X13">
        <v>202682</v>
      </c>
      <c r="Y13">
        <v>203124</v>
      </c>
      <c r="Z13">
        <v>204038</v>
      </c>
      <c r="AA13">
        <v>1626170</v>
      </c>
      <c r="AB13">
        <v>202498</v>
      </c>
      <c r="AC13">
        <v>203921</v>
      </c>
      <c r="AD13">
        <v>201167</v>
      </c>
      <c r="AE13">
        <v>202338</v>
      </c>
    </row>
    <row r="14" spans="1:33" x14ac:dyDescent="0.45">
      <c r="A14">
        <v>21500013</v>
      </c>
      <c r="B14">
        <v>1610612760</v>
      </c>
      <c r="C14">
        <v>1610612759</v>
      </c>
      <c r="D14">
        <v>201142</v>
      </c>
      <c r="E14">
        <v>201586</v>
      </c>
      <c r="F14">
        <v>203500</v>
      </c>
      <c r="G14">
        <v>203460</v>
      </c>
      <c r="H14">
        <v>201566</v>
      </c>
      <c r="I14">
        <v>201627</v>
      </c>
      <c r="J14">
        <v>202683</v>
      </c>
      <c r="K14">
        <v>203079</v>
      </c>
      <c r="L14">
        <v>201571</v>
      </c>
      <c r="M14">
        <v>2555</v>
      </c>
      <c r="N14">
        <v>203956</v>
      </c>
      <c r="O14">
        <v>200779</v>
      </c>
      <c r="P14">
        <v>202713</v>
      </c>
      <c r="S14">
        <v>200746</v>
      </c>
      <c r="T14">
        <v>202695</v>
      </c>
      <c r="U14">
        <v>1495</v>
      </c>
      <c r="V14">
        <v>201980</v>
      </c>
      <c r="W14">
        <v>2225</v>
      </c>
      <c r="X14">
        <v>201988</v>
      </c>
      <c r="Y14">
        <v>2564</v>
      </c>
      <c r="Z14">
        <v>1938</v>
      </c>
      <c r="AA14">
        <v>203937</v>
      </c>
      <c r="AB14">
        <v>2561</v>
      </c>
      <c r="AC14">
        <v>2588</v>
      </c>
      <c r="AD14">
        <v>2446</v>
      </c>
      <c r="AE14">
        <v>203492</v>
      </c>
    </row>
    <row r="15" spans="1:33" x14ac:dyDescent="0.45">
      <c r="A15">
        <v>21500014</v>
      </c>
      <c r="B15">
        <v>1610612756</v>
      </c>
      <c r="C15">
        <v>1610612742</v>
      </c>
      <c r="D15">
        <v>200782</v>
      </c>
      <c r="E15">
        <v>202693</v>
      </c>
      <c r="F15">
        <v>2199</v>
      </c>
      <c r="G15">
        <v>202688</v>
      </c>
      <c r="H15">
        <v>202339</v>
      </c>
      <c r="I15">
        <v>203933</v>
      </c>
      <c r="J15">
        <v>203141</v>
      </c>
      <c r="K15">
        <v>203458</v>
      </c>
      <c r="L15">
        <v>201603</v>
      </c>
      <c r="M15">
        <v>202720</v>
      </c>
      <c r="N15">
        <v>101179</v>
      </c>
      <c r="O15">
        <v>203462</v>
      </c>
      <c r="P15">
        <v>1626164</v>
      </c>
      <c r="S15">
        <v>202083</v>
      </c>
      <c r="T15">
        <v>1717</v>
      </c>
      <c r="U15">
        <v>2585</v>
      </c>
      <c r="V15">
        <v>101109</v>
      </c>
      <c r="W15">
        <v>101114</v>
      </c>
      <c r="X15">
        <v>203939</v>
      </c>
      <c r="Y15">
        <v>202379</v>
      </c>
      <c r="Z15">
        <v>2734</v>
      </c>
      <c r="AA15">
        <v>200826</v>
      </c>
      <c r="AB15">
        <v>101111</v>
      </c>
      <c r="AC15">
        <v>203098</v>
      </c>
      <c r="AD15">
        <v>1626147</v>
      </c>
      <c r="AE15">
        <v>1626257</v>
      </c>
    </row>
    <row r="16" spans="1:33" x14ac:dyDescent="0.45">
      <c r="A16">
        <v>21500015</v>
      </c>
      <c r="B16">
        <v>1610612757</v>
      </c>
      <c r="C16">
        <v>1610612740</v>
      </c>
      <c r="D16">
        <v>202329</v>
      </c>
      <c r="E16">
        <v>203086</v>
      </c>
      <c r="F16">
        <v>203486</v>
      </c>
      <c r="G16">
        <v>203468</v>
      </c>
      <c r="H16">
        <v>203081</v>
      </c>
      <c r="I16">
        <v>203459</v>
      </c>
      <c r="J16">
        <v>202334</v>
      </c>
      <c r="K16">
        <v>203943</v>
      </c>
      <c r="L16">
        <v>203090</v>
      </c>
      <c r="M16">
        <v>1626192</v>
      </c>
      <c r="N16">
        <v>204025</v>
      </c>
      <c r="O16">
        <v>2549</v>
      </c>
      <c r="P16">
        <v>1626242</v>
      </c>
      <c r="S16">
        <v>201967</v>
      </c>
      <c r="T16">
        <v>203076</v>
      </c>
      <c r="U16">
        <v>2570</v>
      </c>
      <c r="V16">
        <v>201569</v>
      </c>
      <c r="W16">
        <v>201950</v>
      </c>
      <c r="X16">
        <v>202087</v>
      </c>
      <c r="Y16">
        <v>201583</v>
      </c>
      <c r="Z16">
        <v>202397</v>
      </c>
      <c r="AA16">
        <v>201582</v>
      </c>
      <c r="AB16">
        <v>101126</v>
      </c>
      <c r="AC16">
        <v>201600</v>
      </c>
      <c r="AD16">
        <v>202337</v>
      </c>
    </row>
    <row r="17" spans="1:31" x14ac:dyDescent="0.45">
      <c r="A17">
        <v>21500016</v>
      </c>
      <c r="B17">
        <v>1610612758</v>
      </c>
      <c r="C17">
        <v>1610612746</v>
      </c>
      <c r="D17">
        <v>200752</v>
      </c>
      <c r="E17">
        <v>202326</v>
      </c>
      <c r="F17">
        <v>201585</v>
      </c>
      <c r="G17">
        <v>203463</v>
      </c>
      <c r="H17">
        <v>200765</v>
      </c>
      <c r="I17">
        <v>201956</v>
      </c>
      <c r="J17">
        <v>1626161</v>
      </c>
      <c r="K17">
        <v>201158</v>
      </c>
      <c r="L17">
        <v>201954</v>
      </c>
      <c r="M17">
        <v>2406</v>
      </c>
      <c r="N17">
        <v>202341</v>
      </c>
      <c r="O17">
        <v>203112</v>
      </c>
      <c r="P17">
        <v>203552</v>
      </c>
      <c r="S17">
        <v>202362</v>
      </c>
      <c r="T17">
        <v>201933</v>
      </c>
      <c r="U17">
        <v>201599</v>
      </c>
      <c r="V17">
        <v>200755</v>
      </c>
      <c r="W17">
        <v>101108</v>
      </c>
      <c r="X17">
        <v>2037</v>
      </c>
      <c r="Y17">
        <v>1718</v>
      </c>
      <c r="Z17">
        <v>2746</v>
      </c>
      <c r="AA17">
        <v>203085</v>
      </c>
      <c r="AB17">
        <v>202325</v>
      </c>
      <c r="AC17">
        <v>202332</v>
      </c>
      <c r="AD17">
        <v>201601</v>
      </c>
      <c r="AE17">
        <v>203143</v>
      </c>
    </row>
    <row r="18" spans="1:31" x14ac:dyDescent="0.45">
      <c r="A18">
        <v>21500017</v>
      </c>
      <c r="B18">
        <v>1610612747</v>
      </c>
      <c r="C18">
        <v>1610612750</v>
      </c>
      <c r="D18">
        <v>977</v>
      </c>
      <c r="E18">
        <v>203944</v>
      </c>
      <c r="F18">
        <v>201579</v>
      </c>
      <c r="G18">
        <v>203903</v>
      </c>
      <c r="H18">
        <v>1626156</v>
      </c>
      <c r="I18">
        <v>101150</v>
      </c>
      <c r="J18">
        <v>201156</v>
      </c>
      <c r="K18">
        <v>203527</v>
      </c>
      <c r="L18">
        <v>101138</v>
      </c>
      <c r="M18">
        <v>1626273</v>
      </c>
      <c r="N18">
        <v>204028</v>
      </c>
      <c r="O18">
        <v>1626148</v>
      </c>
      <c r="P18">
        <v>203135</v>
      </c>
      <c r="S18">
        <v>2419</v>
      </c>
      <c r="T18">
        <v>708</v>
      </c>
      <c r="U18">
        <v>1626157</v>
      </c>
      <c r="V18">
        <v>203952</v>
      </c>
      <c r="W18">
        <v>201937</v>
      </c>
      <c r="X18">
        <v>202357</v>
      </c>
      <c r="Y18">
        <v>2755</v>
      </c>
      <c r="Z18">
        <v>203498</v>
      </c>
      <c r="AA18">
        <v>203897</v>
      </c>
      <c r="AB18">
        <v>203476</v>
      </c>
      <c r="AC18">
        <v>203940</v>
      </c>
      <c r="AD18">
        <v>204014</v>
      </c>
      <c r="AE18">
        <v>1889</v>
      </c>
    </row>
    <row r="19" spans="1:31" x14ac:dyDescent="0.45">
      <c r="A19">
        <v>21500018</v>
      </c>
      <c r="B19">
        <v>1610612754</v>
      </c>
      <c r="C19">
        <v>1610612763</v>
      </c>
      <c r="D19">
        <v>202331</v>
      </c>
      <c r="E19">
        <v>201941</v>
      </c>
      <c r="F19">
        <v>101133</v>
      </c>
      <c r="G19">
        <v>101145</v>
      </c>
      <c r="H19">
        <v>201588</v>
      </c>
      <c r="I19">
        <v>201978</v>
      </c>
      <c r="J19">
        <v>201155</v>
      </c>
      <c r="K19">
        <v>1626167</v>
      </c>
      <c r="L19">
        <v>101139</v>
      </c>
      <c r="M19">
        <v>202730</v>
      </c>
      <c r="N19">
        <v>203524</v>
      </c>
      <c r="O19">
        <v>203963</v>
      </c>
      <c r="P19">
        <v>1626202</v>
      </c>
      <c r="S19">
        <v>2754</v>
      </c>
      <c r="T19">
        <v>2216</v>
      </c>
      <c r="U19">
        <v>201188</v>
      </c>
      <c r="V19">
        <v>201584</v>
      </c>
      <c r="W19">
        <v>201144</v>
      </c>
      <c r="X19">
        <v>201145</v>
      </c>
      <c r="Y19">
        <v>2757</v>
      </c>
      <c r="Z19">
        <v>2440</v>
      </c>
      <c r="AA19">
        <v>201148</v>
      </c>
      <c r="AB19">
        <v>203210</v>
      </c>
      <c r="AC19">
        <v>203919</v>
      </c>
      <c r="AD19">
        <v>1713</v>
      </c>
      <c r="AE19">
        <v>203893</v>
      </c>
    </row>
    <row r="20" spans="1:31" x14ac:dyDescent="0.45">
      <c r="A20">
        <v>21500019</v>
      </c>
      <c r="B20">
        <v>1610612752</v>
      </c>
      <c r="C20">
        <v>1610612737</v>
      </c>
      <c r="D20">
        <v>2546</v>
      </c>
      <c r="E20">
        <v>204001</v>
      </c>
      <c r="F20">
        <v>201577</v>
      </c>
      <c r="G20">
        <v>101181</v>
      </c>
      <c r="H20">
        <v>2756</v>
      </c>
      <c r="I20">
        <v>203124</v>
      </c>
      <c r="J20">
        <v>204038</v>
      </c>
      <c r="K20">
        <v>202682</v>
      </c>
      <c r="L20">
        <v>1626170</v>
      </c>
      <c r="M20">
        <v>202498</v>
      </c>
      <c r="N20">
        <v>203921</v>
      </c>
      <c r="O20">
        <v>201167</v>
      </c>
      <c r="P20">
        <v>202338</v>
      </c>
      <c r="S20">
        <v>203145</v>
      </c>
      <c r="T20">
        <v>200794</v>
      </c>
      <c r="U20">
        <v>201143</v>
      </c>
      <c r="V20">
        <v>2594</v>
      </c>
      <c r="W20">
        <v>201952</v>
      </c>
      <c r="X20">
        <v>201168</v>
      </c>
      <c r="Y20">
        <v>203200</v>
      </c>
      <c r="Z20">
        <v>203471</v>
      </c>
      <c r="AA20">
        <v>203934</v>
      </c>
      <c r="AB20">
        <v>203118</v>
      </c>
      <c r="AC20">
        <v>204002</v>
      </c>
      <c r="AD20">
        <v>203501</v>
      </c>
      <c r="AE20">
        <v>202714</v>
      </c>
    </row>
    <row r="21" spans="1:31" x14ac:dyDescent="0.45">
      <c r="A21">
        <v>21500020</v>
      </c>
      <c r="B21">
        <v>1610612746</v>
      </c>
      <c r="C21">
        <v>1610612742</v>
      </c>
      <c r="D21">
        <v>202362</v>
      </c>
      <c r="E21">
        <v>201933</v>
      </c>
      <c r="F21">
        <v>201599</v>
      </c>
      <c r="G21">
        <v>200755</v>
      </c>
      <c r="H21">
        <v>101108</v>
      </c>
      <c r="I21">
        <v>1718</v>
      </c>
      <c r="J21">
        <v>2746</v>
      </c>
      <c r="K21">
        <v>203085</v>
      </c>
      <c r="L21">
        <v>2037</v>
      </c>
      <c r="M21">
        <v>202325</v>
      </c>
      <c r="N21">
        <v>203143</v>
      </c>
      <c r="O21">
        <v>201601</v>
      </c>
      <c r="P21">
        <v>202332</v>
      </c>
      <c r="S21">
        <v>202379</v>
      </c>
      <c r="T21">
        <v>1717</v>
      </c>
      <c r="U21">
        <v>2585</v>
      </c>
      <c r="V21">
        <v>203098</v>
      </c>
      <c r="W21">
        <v>101109</v>
      </c>
      <c r="X21">
        <v>203939</v>
      </c>
      <c r="Y21">
        <v>200826</v>
      </c>
      <c r="Z21">
        <v>2734</v>
      </c>
      <c r="AA21">
        <v>101111</v>
      </c>
      <c r="AB21">
        <v>1626147</v>
      </c>
      <c r="AC21">
        <v>1626257</v>
      </c>
      <c r="AD21">
        <v>202083</v>
      </c>
      <c r="AE21">
        <v>101114</v>
      </c>
    </row>
    <row r="22" spans="1:31" x14ac:dyDescent="0.45">
      <c r="A22">
        <v>21500021</v>
      </c>
      <c r="B22">
        <v>1610612739</v>
      </c>
      <c r="C22">
        <v>1610612748</v>
      </c>
      <c r="D22">
        <v>2544</v>
      </c>
      <c r="E22">
        <v>201567</v>
      </c>
      <c r="F22">
        <v>202389</v>
      </c>
      <c r="G22">
        <v>2747</v>
      </c>
      <c r="H22">
        <v>2590</v>
      </c>
      <c r="I22">
        <v>203521</v>
      </c>
      <c r="J22">
        <v>2210</v>
      </c>
      <c r="K22">
        <v>202684</v>
      </c>
      <c r="L22">
        <v>203099</v>
      </c>
      <c r="M22">
        <v>2760</v>
      </c>
      <c r="N22">
        <v>2592</v>
      </c>
      <c r="O22">
        <v>203925</v>
      </c>
      <c r="P22">
        <v>201619</v>
      </c>
      <c r="S22">
        <v>2736</v>
      </c>
      <c r="T22">
        <v>2547</v>
      </c>
      <c r="U22">
        <v>202355</v>
      </c>
      <c r="V22">
        <v>201609</v>
      </c>
      <c r="W22">
        <v>2548</v>
      </c>
      <c r="X22">
        <v>1626159</v>
      </c>
      <c r="Y22">
        <v>201596</v>
      </c>
      <c r="Z22">
        <v>101123</v>
      </c>
      <c r="AA22">
        <v>201177</v>
      </c>
      <c r="AB22">
        <v>2405</v>
      </c>
      <c r="AC22">
        <v>203516</v>
      </c>
      <c r="AD22">
        <v>204020</v>
      </c>
      <c r="AE22">
        <v>2617</v>
      </c>
    </row>
    <row r="23" spans="1:31" x14ac:dyDescent="0.45">
      <c r="A23">
        <v>21500022</v>
      </c>
      <c r="B23">
        <v>1610612753</v>
      </c>
      <c r="C23">
        <v>1610612760</v>
      </c>
      <c r="D23">
        <v>203095</v>
      </c>
      <c r="E23">
        <v>202699</v>
      </c>
      <c r="F23">
        <v>202696</v>
      </c>
      <c r="G23">
        <v>203506</v>
      </c>
      <c r="H23">
        <v>203901</v>
      </c>
      <c r="I23">
        <v>201228</v>
      </c>
      <c r="J23">
        <v>1626209</v>
      </c>
      <c r="K23">
        <v>203932</v>
      </c>
      <c r="L23">
        <v>203473</v>
      </c>
      <c r="M23">
        <v>203894</v>
      </c>
      <c r="N23">
        <v>101112</v>
      </c>
      <c r="O23">
        <v>203094</v>
      </c>
      <c r="P23">
        <v>201160</v>
      </c>
      <c r="S23">
        <v>201142</v>
      </c>
      <c r="T23">
        <v>201586</v>
      </c>
      <c r="U23">
        <v>203500</v>
      </c>
      <c r="V23">
        <v>203460</v>
      </c>
      <c r="W23">
        <v>201566</v>
      </c>
      <c r="X23">
        <v>201627</v>
      </c>
      <c r="Y23">
        <v>201571</v>
      </c>
      <c r="Z23">
        <v>203079</v>
      </c>
      <c r="AA23">
        <v>202683</v>
      </c>
      <c r="AB23">
        <v>202713</v>
      </c>
      <c r="AC23">
        <v>2555</v>
      </c>
      <c r="AD23">
        <v>203956</v>
      </c>
      <c r="AE23">
        <v>200779</v>
      </c>
    </row>
    <row r="24" spans="1:31" x14ac:dyDescent="0.45">
      <c r="A24">
        <v>21500023</v>
      </c>
      <c r="B24">
        <v>1610612755</v>
      </c>
      <c r="C24">
        <v>1610612762</v>
      </c>
      <c r="D24">
        <v>203960</v>
      </c>
      <c r="E24">
        <v>203457</v>
      </c>
      <c r="F24">
        <v>1626143</v>
      </c>
      <c r="G24">
        <v>203138</v>
      </c>
      <c r="H24">
        <v>203477</v>
      </c>
      <c r="I24">
        <v>203917</v>
      </c>
      <c r="J24">
        <v>203924</v>
      </c>
      <c r="K24">
        <v>204456</v>
      </c>
      <c r="L24">
        <v>1626158</v>
      </c>
      <c r="M24">
        <v>1626174</v>
      </c>
      <c r="N24">
        <v>203496</v>
      </c>
      <c r="O24">
        <v>203088</v>
      </c>
      <c r="S24">
        <v>202330</v>
      </c>
      <c r="T24">
        <v>202324</v>
      </c>
      <c r="U24">
        <v>203497</v>
      </c>
      <c r="V24">
        <v>203918</v>
      </c>
      <c r="W24">
        <v>203526</v>
      </c>
      <c r="X24">
        <v>202407</v>
      </c>
      <c r="Y24">
        <v>202692</v>
      </c>
      <c r="Z24">
        <v>203504</v>
      </c>
      <c r="AA24">
        <v>202344</v>
      </c>
      <c r="AB24">
        <v>1626168</v>
      </c>
      <c r="AC24">
        <v>204060</v>
      </c>
      <c r="AD24">
        <v>203187</v>
      </c>
      <c r="AE24">
        <v>202353</v>
      </c>
    </row>
    <row r="25" spans="1:31" x14ac:dyDescent="0.45">
      <c r="A25">
        <v>21500024</v>
      </c>
      <c r="B25">
        <v>1610612738</v>
      </c>
      <c r="C25">
        <v>1610612761</v>
      </c>
      <c r="D25">
        <v>203109</v>
      </c>
      <c r="E25">
        <v>101135</v>
      </c>
      <c r="F25">
        <v>203092</v>
      </c>
      <c r="G25">
        <v>202340</v>
      </c>
      <c r="H25">
        <v>203935</v>
      </c>
      <c r="I25">
        <v>202738</v>
      </c>
      <c r="J25">
        <v>203482</v>
      </c>
      <c r="K25">
        <v>101161</v>
      </c>
      <c r="L25">
        <v>202323</v>
      </c>
      <c r="M25">
        <v>203096</v>
      </c>
      <c r="N25">
        <v>201973</v>
      </c>
      <c r="O25">
        <v>1626154</v>
      </c>
      <c r="P25">
        <v>1626179</v>
      </c>
      <c r="S25">
        <v>201960</v>
      </c>
      <c r="T25">
        <v>2449</v>
      </c>
      <c r="U25">
        <v>202685</v>
      </c>
      <c r="V25">
        <v>201942</v>
      </c>
      <c r="W25">
        <v>200768</v>
      </c>
      <c r="X25">
        <v>202335</v>
      </c>
      <c r="Y25">
        <v>202687</v>
      </c>
      <c r="Z25">
        <v>203082</v>
      </c>
      <c r="AA25">
        <v>202709</v>
      </c>
      <c r="AB25">
        <v>203461</v>
      </c>
      <c r="AC25">
        <v>201949</v>
      </c>
      <c r="AD25">
        <v>1626181</v>
      </c>
      <c r="AE25">
        <v>1626153</v>
      </c>
    </row>
    <row r="26" spans="1:31" x14ac:dyDescent="0.45">
      <c r="A26">
        <v>21500025</v>
      </c>
      <c r="B26">
        <v>1610612765</v>
      </c>
      <c r="C26">
        <v>1610612741</v>
      </c>
      <c r="D26">
        <v>202694</v>
      </c>
      <c r="E26">
        <v>101141</v>
      </c>
      <c r="F26">
        <v>203083</v>
      </c>
      <c r="G26">
        <v>203484</v>
      </c>
      <c r="H26">
        <v>202704</v>
      </c>
      <c r="I26">
        <v>203382</v>
      </c>
      <c r="J26">
        <v>2581</v>
      </c>
      <c r="K26">
        <v>201229</v>
      </c>
      <c r="L26">
        <v>1626169</v>
      </c>
      <c r="M26">
        <v>203493</v>
      </c>
      <c r="N26">
        <v>201202</v>
      </c>
      <c r="O26">
        <v>203915</v>
      </c>
      <c r="P26">
        <v>1626199</v>
      </c>
      <c r="S26">
        <v>203503</v>
      </c>
      <c r="T26">
        <v>202703</v>
      </c>
      <c r="U26">
        <v>2200</v>
      </c>
      <c r="V26">
        <v>202710</v>
      </c>
      <c r="W26">
        <v>201565</v>
      </c>
      <c r="X26">
        <v>202734</v>
      </c>
      <c r="Y26">
        <v>201149</v>
      </c>
      <c r="Z26">
        <v>201166</v>
      </c>
      <c r="AA26">
        <v>201959</v>
      </c>
      <c r="AB26">
        <v>203926</v>
      </c>
      <c r="AC26">
        <v>1626245</v>
      </c>
      <c r="AD26">
        <v>2550</v>
      </c>
      <c r="AE26">
        <v>1626171</v>
      </c>
    </row>
    <row r="27" spans="1:31" x14ac:dyDescent="0.45">
      <c r="A27">
        <v>21500026</v>
      </c>
      <c r="B27">
        <v>1610612737</v>
      </c>
      <c r="C27">
        <v>1610612766</v>
      </c>
      <c r="D27">
        <v>203145</v>
      </c>
      <c r="E27">
        <v>200794</v>
      </c>
      <c r="F27">
        <v>201143</v>
      </c>
      <c r="G27">
        <v>201952</v>
      </c>
      <c r="H27">
        <v>203471</v>
      </c>
      <c r="I27">
        <v>203934</v>
      </c>
      <c r="J27">
        <v>201168</v>
      </c>
      <c r="K27">
        <v>200757</v>
      </c>
      <c r="L27">
        <v>203118</v>
      </c>
      <c r="M27">
        <v>203501</v>
      </c>
      <c r="N27">
        <v>203200</v>
      </c>
      <c r="O27">
        <v>202714</v>
      </c>
      <c r="P27">
        <v>204002</v>
      </c>
      <c r="S27">
        <v>201587</v>
      </c>
      <c r="T27">
        <v>101107</v>
      </c>
      <c r="U27">
        <v>2744</v>
      </c>
      <c r="V27">
        <v>203798</v>
      </c>
      <c r="W27">
        <v>202689</v>
      </c>
      <c r="X27">
        <v>203469</v>
      </c>
      <c r="Y27">
        <v>201150</v>
      </c>
      <c r="Z27">
        <v>202391</v>
      </c>
      <c r="AA27">
        <v>203087</v>
      </c>
      <c r="AB27">
        <v>1626163</v>
      </c>
      <c r="AC27">
        <v>201946</v>
      </c>
      <c r="AD27">
        <v>1626151</v>
      </c>
      <c r="AE27">
        <v>203148</v>
      </c>
    </row>
    <row r="28" spans="1:31" x14ac:dyDescent="0.45">
      <c r="A28">
        <v>21500027</v>
      </c>
      <c r="B28">
        <v>1610612749</v>
      </c>
      <c r="C28">
        <v>1610612764</v>
      </c>
      <c r="D28">
        <v>203507</v>
      </c>
      <c r="E28">
        <v>203948</v>
      </c>
      <c r="F28">
        <v>202328</v>
      </c>
      <c r="G28">
        <v>203114</v>
      </c>
      <c r="H28">
        <v>203487</v>
      </c>
      <c r="I28">
        <v>203142</v>
      </c>
      <c r="J28">
        <v>201573</v>
      </c>
      <c r="K28">
        <v>203101</v>
      </c>
      <c r="L28">
        <v>203996</v>
      </c>
      <c r="M28">
        <v>202349</v>
      </c>
      <c r="N28">
        <v>203089</v>
      </c>
      <c r="O28">
        <v>201564</v>
      </c>
      <c r="P28">
        <v>1626173</v>
      </c>
      <c r="S28">
        <v>203490</v>
      </c>
      <c r="T28">
        <v>2743</v>
      </c>
      <c r="U28">
        <v>101162</v>
      </c>
      <c r="V28">
        <v>203078</v>
      </c>
      <c r="W28">
        <v>202322</v>
      </c>
      <c r="X28">
        <v>2400</v>
      </c>
      <c r="Y28">
        <v>202390</v>
      </c>
      <c r="Z28">
        <v>2403</v>
      </c>
      <c r="AA28">
        <v>201196</v>
      </c>
      <c r="AB28">
        <v>201162</v>
      </c>
      <c r="AC28">
        <v>1626162</v>
      </c>
      <c r="AD28">
        <v>202066</v>
      </c>
      <c r="AE28">
        <v>201971</v>
      </c>
    </row>
    <row r="29" spans="1:31" x14ac:dyDescent="0.45">
      <c r="A29">
        <v>21500028</v>
      </c>
      <c r="B29">
        <v>1610612759</v>
      </c>
      <c r="C29">
        <v>1610612751</v>
      </c>
      <c r="D29">
        <v>202695</v>
      </c>
      <c r="E29">
        <v>200746</v>
      </c>
      <c r="F29">
        <v>1495</v>
      </c>
      <c r="G29">
        <v>201980</v>
      </c>
      <c r="H29">
        <v>2225</v>
      </c>
      <c r="I29">
        <v>201988</v>
      </c>
      <c r="J29">
        <v>1938</v>
      </c>
      <c r="K29">
        <v>2564</v>
      </c>
      <c r="L29">
        <v>203937</v>
      </c>
      <c r="M29">
        <v>2561</v>
      </c>
      <c r="N29">
        <v>2446</v>
      </c>
      <c r="O29">
        <v>203492</v>
      </c>
      <c r="P29">
        <v>1626246</v>
      </c>
      <c r="S29">
        <v>2207</v>
      </c>
      <c r="T29">
        <v>201152</v>
      </c>
      <c r="U29">
        <v>201572</v>
      </c>
      <c r="V29">
        <v>201961</v>
      </c>
      <c r="W29">
        <v>101127</v>
      </c>
      <c r="X29">
        <v>203499</v>
      </c>
      <c r="Y29">
        <v>202711</v>
      </c>
      <c r="Z29">
        <v>1626178</v>
      </c>
      <c r="AA29">
        <v>200745</v>
      </c>
      <c r="AB29">
        <v>203080</v>
      </c>
      <c r="AC29">
        <v>203900</v>
      </c>
      <c r="AD29">
        <v>202388</v>
      </c>
      <c r="AE29">
        <v>203508</v>
      </c>
    </row>
    <row r="30" spans="1:31" x14ac:dyDescent="0.45">
      <c r="A30">
        <v>21500029</v>
      </c>
      <c r="B30">
        <v>1610612743</v>
      </c>
      <c r="C30">
        <v>1610612750</v>
      </c>
      <c r="D30">
        <v>201568</v>
      </c>
      <c r="E30">
        <v>202702</v>
      </c>
      <c r="F30">
        <v>203530</v>
      </c>
      <c r="G30">
        <v>203914</v>
      </c>
      <c r="H30">
        <v>1626144</v>
      </c>
      <c r="I30">
        <v>203115</v>
      </c>
      <c r="J30">
        <v>200751</v>
      </c>
      <c r="K30">
        <v>2749</v>
      </c>
      <c r="L30">
        <v>201589</v>
      </c>
      <c r="M30">
        <v>203999</v>
      </c>
      <c r="N30">
        <v>2034</v>
      </c>
      <c r="O30">
        <v>203475</v>
      </c>
      <c r="P30">
        <v>201581</v>
      </c>
      <c r="S30">
        <v>2419</v>
      </c>
      <c r="T30">
        <v>708</v>
      </c>
      <c r="U30">
        <v>1626157</v>
      </c>
      <c r="V30">
        <v>203952</v>
      </c>
      <c r="W30">
        <v>201937</v>
      </c>
      <c r="X30">
        <v>202357</v>
      </c>
      <c r="Y30">
        <v>2755</v>
      </c>
      <c r="Z30">
        <v>203498</v>
      </c>
      <c r="AA30">
        <v>203476</v>
      </c>
      <c r="AB30">
        <v>203897</v>
      </c>
      <c r="AC30">
        <v>1889</v>
      </c>
      <c r="AD30">
        <v>203940</v>
      </c>
      <c r="AE30">
        <v>204014</v>
      </c>
    </row>
    <row r="31" spans="1:31" x14ac:dyDescent="0.45">
      <c r="A31">
        <v>21500030</v>
      </c>
      <c r="B31">
        <v>1610612745</v>
      </c>
      <c r="C31">
        <v>1610612744</v>
      </c>
      <c r="D31">
        <v>2772</v>
      </c>
      <c r="E31">
        <v>203093</v>
      </c>
      <c r="F31">
        <v>2730</v>
      </c>
      <c r="G31">
        <v>201935</v>
      </c>
      <c r="H31">
        <v>201951</v>
      </c>
      <c r="I31">
        <v>203991</v>
      </c>
      <c r="J31">
        <v>1626149</v>
      </c>
      <c r="K31">
        <v>201976</v>
      </c>
      <c r="L31">
        <v>201147</v>
      </c>
      <c r="M31">
        <v>203909</v>
      </c>
      <c r="N31">
        <v>1626155</v>
      </c>
      <c r="O31">
        <v>1891</v>
      </c>
      <c r="P31">
        <v>201977</v>
      </c>
      <c r="S31">
        <v>203084</v>
      </c>
      <c r="T31">
        <v>203110</v>
      </c>
      <c r="U31">
        <v>203105</v>
      </c>
      <c r="V31">
        <v>202691</v>
      </c>
      <c r="W31">
        <v>201939</v>
      </c>
      <c r="X31">
        <v>2738</v>
      </c>
      <c r="Y31">
        <v>2733</v>
      </c>
      <c r="Z31">
        <v>201578</v>
      </c>
      <c r="AA31">
        <v>2571</v>
      </c>
      <c r="AB31">
        <v>201574</v>
      </c>
      <c r="AC31">
        <v>203949</v>
      </c>
      <c r="AD31">
        <v>201575</v>
      </c>
      <c r="AE31">
        <v>203546</v>
      </c>
    </row>
    <row r="32" spans="1:31" x14ac:dyDescent="0.45">
      <c r="A32">
        <v>21500031</v>
      </c>
      <c r="B32">
        <v>1610612758</v>
      </c>
      <c r="C32">
        <v>1610612747</v>
      </c>
      <c r="D32">
        <v>200752</v>
      </c>
      <c r="E32">
        <v>202326</v>
      </c>
      <c r="F32">
        <v>1626161</v>
      </c>
      <c r="G32">
        <v>203463</v>
      </c>
      <c r="H32">
        <v>200765</v>
      </c>
      <c r="I32">
        <v>201954</v>
      </c>
      <c r="J32">
        <v>201956</v>
      </c>
      <c r="K32">
        <v>201585</v>
      </c>
      <c r="L32">
        <v>201158</v>
      </c>
      <c r="M32">
        <v>202341</v>
      </c>
      <c r="N32">
        <v>203552</v>
      </c>
      <c r="O32">
        <v>203961</v>
      </c>
      <c r="P32">
        <v>2406</v>
      </c>
      <c r="S32">
        <v>977</v>
      </c>
      <c r="T32">
        <v>203944</v>
      </c>
      <c r="U32">
        <v>201579</v>
      </c>
      <c r="V32">
        <v>203903</v>
      </c>
      <c r="W32">
        <v>1626156</v>
      </c>
      <c r="X32">
        <v>101138</v>
      </c>
      <c r="Y32">
        <v>101150</v>
      </c>
      <c r="Z32">
        <v>201156</v>
      </c>
      <c r="AA32">
        <v>203527</v>
      </c>
      <c r="AB32">
        <v>1626273</v>
      </c>
      <c r="AC32">
        <v>204028</v>
      </c>
      <c r="AD32">
        <v>1626148</v>
      </c>
      <c r="AE32">
        <v>203135</v>
      </c>
    </row>
    <row r="33" spans="1:31" x14ac:dyDescent="0.45">
      <c r="A33">
        <v>21500032</v>
      </c>
      <c r="B33">
        <v>1610612756</v>
      </c>
      <c r="C33">
        <v>1610612757</v>
      </c>
      <c r="D33">
        <v>200782</v>
      </c>
      <c r="E33">
        <v>202693</v>
      </c>
      <c r="F33">
        <v>2199</v>
      </c>
      <c r="G33">
        <v>202688</v>
      </c>
      <c r="H33">
        <v>202339</v>
      </c>
      <c r="I33">
        <v>201603</v>
      </c>
      <c r="J33">
        <v>203458</v>
      </c>
      <c r="K33">
        <v>202720</v>
      </c>
      <c r="L33">
        <v>203933</v>
      </c>
      <c r="M33">
        <v>101179</v>
      </c>
      <c r="N33">
        <v>1626164</v>
      </c>
      <c r="O33">
        <v>203462</v>
      </c>
      <c r="P33">
        <v>203141</v>
      </c>
      <c r="S33">
        <v>202329</v>
      </c>
      <c r="T33">
        <v>203086</v>
      </c>
      <c r="U33">
        <v>203486</v>
      </c>
      <c r="V33">
        <v>203468</v>
      </c>
      <c r="W33">
        <v>203081</v>
      </c>
      <c r="X33">
        <v>203459</v>
      </c>
      <c r="Y33">
        <v>202334</v>
      </c>
      <c r="Z33">
        <v>203090</v>
      </c>
      <c r="AA33">
        <v>203943</v>
      </c>
      <c r="AB33">
        <v>1626192</v>
      </c>
      <c r="AC33">
        <v>1626242</v>
      </c>
      <c r="AD33">
        <v>204025</v>
      </c>
      <c r="AE33">
        <v>2549</v>
      </c>
    </row>
    <row r="34" spans="1:31" x14ac:dyDescent="0.45">
      <c r="A34">
        <v>21500033</v>
      </c>
      <c r="B34">
        <v>1610612754</v>
      </c>
      <c r="C34">
        <v>1610612762</v>
      </c>
      <c r="D34">
        <v>101139</v>
      </c>
      <c r="E34">
        <v>202331</v>
      </c>
      <c r="F34">
        <v>101133</v>
      </c>
      <c r="G34">
        <v>101145</v>
      </c>
      <c r="H34">
        <v>201588</v>
      </c>
      <c r="I34">
        <v>201155</v>
      </c>
      <c r="J34">
        <v>1626167</v>
      </c>
      <c r="K34">
        <v>202730</v>
      </c>
      <c r="L34">
        <v>201978</v>
      </c>
      <c r="M34">
        <v>203524</v>
      </c>
      <c r="N34">
        <v>203963</v>
      </c>
      <c r="O34">
        <v>1626202</v>
      </c>
      <c r="P34">
        <v>201941</v>
      </c>
      <c r="S34">
        <v>202330</v>
      </c>
      <c r="T34">
        <v>202324</v>
      </c>
      <c r="U34">
        <v>203497</v>
      </c>
      <c r="V34">
        <v>203918</v>
      </c>
      <c r="W34">
        <v>203526</v>
      </c>
      <c r="X34">
        <v>202344</v>
      </c>
      <c r="Y34">
        <v>203504</v>
      </c>
      <c r="Z34">
        <v>202692</v>
      </c>
      <c r="AA34">
        <v>1626168</v>
      </c>
      <c r="AB34">
        <v>204060</v>
      </c>
      <c r="AC34">
        <v>202407</v>
      </c>
      <c r="AD34">
        <v>203187</v>
      </c>
      <c r="AE34">
        <v>203481</v>
      </c>
    </row>
    <row r="35" spans="1:31" x14ac:dyDescent="0.45">
      <c r="A35">
        <v>21500034</v>
      </c>
      <c r="B35">
        <v>1610612764</v>
      </c>
      <c r="C35">
        <v>1610612752</v>
      </c>
      <c r="D35">
        <v>203490</v>
      </c>
      <c r="E35">
        <v>2743</v>
      </c>
      <c r="F35">
        <v>101162</v>
      </c>
      <c r="G35">
        <v>203078</v>
      </c>
      <c r="H35">
        <v>202322</v>
      </c>
      <c r="I35">
        <v>2400</v>
      </c>
      <c r="J35">
        <v>2403</v>
      </c>
      <c r="K35">
        <v>202390</v>
      </c>
      <c r="L35">
        <v>201196</v>
      </c>
      <c r="M35">
        <v>201162</v>
      </c>
      <c r="N35">
        <v>201971</v>
      </c>
      <c r="O35">
        <v>1626162</v>
      </c>
      <c r="P35">
        <v>202066</v>
      </c>
      <c r="S35">
        <v>2546</v>
      </c>
      <c r="T35">
        <v>204001</v>
      </c>
      <c r="U35">
        <v>201577</v>
      </c>
      <c r="V35">
        <v>101181</v>
      </c>
      <c r="W35">
        <v>2756</v>
      </c>
      <c r="X35">
        <v>202498</v>
      </c>
      <c r="Y35">
        <v>204038</v>
      </c>
      <c r="Z35">
        <v>203124</v>
      </c>
      <c r="AA35">
        <v>1626170</v>
      </c>
      <c r="AB35">
        <v>202682</v>
      </c>
      <c r="AC35">
        <v>201167</v>
      </c>
      <c r="AD35">
        <v>203921</v>
      </c>
      <c r="AE35">
        <v>202338</v>
      </c>
    </row>
    <row r="36" spans="1:31" x14ac:dyDescent="0.45">
      <c r="A36">
        <v>21500035</v>
      </c>
      <c r="B36">
        <v>1610612740</v>
      </c>
      <c r="C36">
        <v>1610612744</v>
      </c>
      <c r="D36">
        <v>201967</v>
      </c>
      <c r="E36">
        <v>203076</v>
      </c>
      <c r="F36">
        <v>2570</v>
      </c>
      <c r="G36">
        <v>201569</v>
      </c>
      <c r="H36">
        <v>201950</v>
      </c>
      <c r="I36">
        <v>201600</v>
      </c>
      <c r="J36">
        <v>202397</v>
      </c>
      <c r="K36">
        <v>201962</v>
      </c>
      <c r="L36">
        <v>202337</v>
      </c>
      <c r="M36">
        <v>201583</v>
      </c>
      <c r="N36">
        <v>201582</v>
      </c>
      <c r="O36">
        <v>202087</v>
      </c>
      <c r="S36">
        <v>203084</v>
      </c>
      <c r="T36">
        <v>203110</v>
      </c>
      <c r="U36">
        <v>203105</v>
      </c>
      <c r="V36">
        <v>202691</v>
      </c>
      <c r="W36">
        <v>201939</v>
      </c>
      <c r="X36">
        <v>2738</v>
      </c>
      <c r="Y36">
        <v>2733</v>
      </c>
      <c r="Z36">
        <v>201578</v>
      </c>
      <c r="AA36">
        <v>2571</v>
      </c>
      <c r="AB36">
        <v>203949</v>
      </c>
      <c r="AC36">
        <v>201575</v>
      </c>
      <c r="AD36">
        <v>203546</v>
      </c>
      <c r="AE36">
        <v>201574</v>
      </c>
    </row>
    <row r="37" spans="1:31" x14ac:dyDescent="0.45">
      <c r="A37">
        <v>21500036</v>
      </c>
      <c r="B37">
        <v>1610612763</v>
      </c>
      <c r="C37">
        <v>1610612751</v>
      </c>
      <c r="D37">
        <v>2754</v>
      </c>
      <c r="E37">
        <v>2216</v>
      </c>
      <c r="F37">
        <v>201188</v>
      </c>
      <c r="G37">
        <v>201584</v>
      </c>
      <c r="H37">
        <v>201144</v>
      </c>
      <c r="I37">
        <v>201145</v>
      </c>
      <c r="J37">
        <v>203210</v>
      </c>
      <c r="K37">
        <v>2757</v>
      </c>
      <c r="L37">
        <v>2440</v>
      </c>
      <c r="M37">
        <v>201148</v>
      </c>
      <c r="N37">
        <v>203919</v>
      </c>
      <c r="O37">
        <v>1713</v>
      </c>
      <c r="P37">
        <v>203893</v>
      </c>
      <c r="S37">
        <v>2207</v>
      </c>
      <c r="T37">
        <v>201152</v>
      </c>
      <c r="U37">
        <v>201572</v>
      </c>
      <c r="V37">
        <v>203900</v>
      </c>
      <c r="W37">
        <v>101127</v>
      </c>
      <c r="X37">
        <v>200745</v>
      </c>
      <c r="Y37">
        <v>202711</v>
      </c>
      <c r="Z37">
        <v>203499</v>
      </c>
      <c r="AA37">
        <v>203080</v>
      </c>
      <c r="AB37">
        <v>1626178</v>
      </c>
      <c r="AC37">
        <v>201961</v>
      </c>
      <c r="AD37">
        <v>203508</v>
      </c>
      <c r="AE37">
        <v>202388</v>
      </c>
    </row>
    <row r="38" spans="1:31" x14ac:dyDescent="0.45">
      <c r="A38">
        <v>21500037</v>
      </c>
      <c r="B38">
        <v>1610612757</v>
      </c>
      <c r="C38">
        <v>1610612756</v>
      </c>
      <c r="D38">
        <v>202329</v>
      </c>
      <c r="E38">
        <v>203086</v>
      </c>
      <c r="F38">
        <v>203486</v>
      </c>
      <c r="G38">
        <v>203468</v>
      </c>
      <c r="H38">
        <v>203081</v>
      </c>
      <c r="I38">
        <v>203459</v>
      </c>
      <c r="J38">
        <v>203090</v>
      </c>
      <c r="K38">
        <v>202334</v>
      </c>
      <c r="L38">
        <v>203943</v>
      </c>
      <c r="M38">
        <v>204025</v>
      </c>
      <c r="N38">
        <v>1626192</v>
      </c>
      <c r="O38">
        <v>2549</v>
      </c>
      <c r="P38">
        <v>1626242</v>
      </c>
      <c r="S38">
        <v>200782</v>
      </c>
      <c r="T38">
        <v>202693</v>
      </c>
      <c r="U38">
        <v>2199</v>
      </c>
      <c r="V38">
        <v>202688</v>
      </c>
      <c r="W38">
        <v>202339</v>
      </c>
      <c r="X38">
        <v>203933</v>
      </c>
      <c r="Y38">
        <v>201603</v>
      </c>
      <c r="Z38">
        <v>203458</v>
      </c>
      <c r="AA38">
        <v>202720</v>
      </c>
      <c r="AB38">
        <v>101179</v>
      </c>
      <c r="AC38">
        <v>203141</v>
      </c>
      <c r="AD38">
        <v>1626164</v>
      </c>
      <c r="AE38">
        <v>203462</v>
      </c>
    </row>
    <row r="39" spans="1:31" x14ac:dyDescent="0.45">
      <c r="A39">
        <v>21500038</v>
      </c>
      <c r="B39">
        <v>1610612746</v>
      </c>
      <c r="C39">
        <v>1610612758</v>
      </c>
      <c r="D39">
        <v>202362</v>
      </c>
      <c r="E39">
        <v>201933</v>
      </c>
      <c r="F39">
        <v>201599</v>
      </c>
      <c r="G39">
        <v>200755</v>
      </c>
      <c r="H39">
        <v>101108</v>
      </c>
      <c r="I39">
        <v>1718</v>
      </c>
      <c r="J39">
        <v>2037</v>
      </c>
      <c r="K39">
        <v>2746</v>
      </c>
      <c r="L39">
        <v>203085</v>
      </c>
      <c r="M39">
        <v>202325</v>
      </c>
      <c r="N39">
        <v>201601</v>
      </c>
      <c r="O39">
        <v>202332</v>
      </c>
      <c r="P39">
        <v>203143</v>
      </c>
      <c r="S39">
        <v>200752</v>
      </c>
      <c r="T39">
        <v>202326</v>
      </c>
      <c r="U39">
        <v>1626161</v>
      </c>
      <c r="V39">
        <v>203463</v>
      </c>
      <c r="W39">
        <v>200765</v>
      </c>
      <c r="X39">
        <v>201956</v>
      </c>
      <c r="Y39">
        <v>201954</v>
      </c>
      <c r="Z39">
        <v>201585</v>
      </c>
      <c r="AA39">
        <v>201158</v>
      </c>
      <c r="AB39">
        <v>2406</v>
      </c>
      <c r="AC39">
        <v>203112</v>
      </c>
      <c r="AD39">
        <v>202341</v>
      </c>
      <c r="AE39">
        <v>203552</v>
      </c>
    </row>
    <row r="40" spans="1:31" x14ac:dyDescent="0.45">
      <c r="A40">
        <v>21500039</v>
      </c>
      <c r="B40">
        <v>1610612766</v>
      </c>
      <c r="C40">
        <v>1610612737</v>
      </c>
      <c r="D40">
        <v>203798</v>
      </c>
      <c r="E40">
        <v>101107</v>
      </c>
      <c r="F40">
        <v>2744</v>
      </c>
      <c r="G40">
        <v>201587</v>
      </c>
      <c r="H40">
        <v>202689</v>
      </c>
      <c r="I40">
        <v>203469</v>
      </c>
      <c r="J40">
        <v>201150</v>
      </c>
      <c r="K40">
        <v>202391</v>
      </c>
      <c r="L40">
        <v>203087</v>
      </c>
      <c r="M40">
        <v>1626163</v>
      </c>
      <c r="N40">
        <v>203584</v>
      </c>
      <c r="O40">
        <v>201946</v>
      </c>
      <c r="P40">
        <v>203148</v>
      </c>
      <c r="S40">
        <v>203145</v>
      </c>
      <c r="T40">
        <v>200794</v>
      </c>
      <c r="U40">
        <v>201143</v>
      </c>
      <c r="V40">
        <v>2594</v>
      </c>
      <c r="W40">
        <v>201952</v>
      </c>
      <c r="X40">
        <v>201168</v>
      </c>
      <c r="Y40">
        <v>203934</v>
      </c>
      <c r="Z40">
        <v>203471</v>
      </c>
      <c r="AA40">
        <v>200757</v>
      </c>
      <c r="AB40">
        <v>203118</v>
      </c>
      <c r="AC40">
        <v>203200</v>
      </c>
      <c r="AD40">
        <v>202714</v>
      </c>
      <c r="AE40">
        <v>203488</v>
      </c>
    </row>
    <row r="41" spans="1:31" x14ac:dyDescent="0.45">
      <c r="A41">
        <v>21500040</v>
      </c>
      <c r="B41">
        <v>1610612738</v>
      </c>
      <c r="C41">
        <v>1610612759</v>
      </c>
      <c r="D41">
        <v>203109</v>
      </c>
      <c r="E41">
        <v>101135</v>
      </c>
      <c r="F41">
        <v>203092</v>
      </c>
      <c r="G41">
        <v>202340</v>
      </c>
      <c r="H41">
        <v>203935</v>
      </c>
      <c r="I41">
        <v>202738</v>
      </c>
      <c r="J41">
        <v>202323</v>
      </c>
      <c r="K41">
        <v>203096</v>
      </c>
      <c r="L41">
        <v>101161</v>
      </c>
      <c r="M41">
        <v>201973</v>
      </c>
      <c r="N41">
        <v>203482</v>
      </c>
      <c r="O41">
        <v>1626154</v>
      </c>
      <c r="P41">
        <v>1626179</v>
      </c>
      <c r="S41">
        <v>202695</v>
      </c>
      <c r="T41">
        <v>200746</v>
      </c>
      <c r="U41">
        <v>1495</v>
      </c>
      <c r="V41">
        <v>201980</v>
      </c>
      <c r="W41">
        <v>2225</v>
      </c>
      <c r="X41">
        <v>2564</v>
      </c>
      <c r="Y41">
        <v>201988</v>
      </c>
      <c r="Z41">
        <v>1938</v>
      </c>
      <c r="AA41">
        <v>203937</v>
      </c>
      <c r="AB41">
        <v>2446</v>
      </c>
      <c r="AC41">
        <v>2561</v>
      </c>
      <c r="AD41">
        <v>2588</v>
      </c>
      <c r="AE41">
        <v>203492</v>
      </c>
    </row>
    <row r="42" spans="1:31" x14ac:dyDescent="0.45">
      <c r="A42">
        <v>21500041</v>
      </c>
      <c r="B42">
        <v>1610612748</v>
      </c>
      <c r="C42">
        <v>1610612745</v>
      </c>
      <c r="D42">
        <v>2736</v>
      </c>
      <c r="E42">
        <v>2547</v>
      </c>
      <c r="F42">
        <v>202355</v>
      </c>
      <c r="G42">
        <v>2548</v>
      </c>
      <c r="H42">
        <v>201609</v>
      </c>
      <c r="I42">
        <v>1626159</v>
      </c>
      <c r="J42">
        <v>201596</v>
      </c>
      <c r="K42">
        <v>101123</v>
      </c>
      <c r="L42">
        <v>201177</v>
      </c>
      <c r="M42">
        <v>204020</v>
      </c>
      <c r="N42">
        <v>203516</v>
      </c>
      <c r="O42">
        <v>2617</v>
      </c>
      <c r="P42">
        <v>2405</v>
      </c>
      <c r="S42">
        <v>2772</v>
      </c>
      <c r="T42">
        <v>201977</v>
      </c>
      <c r="U42">
        <v>203991</v>
      </c>
      <c r="V42">
        <v>201935</v>
      </c>
      <c r="W42">
        <v>201951</v>
      </c>
      <c r="X42">
        <v>1626149</v>
      </c>
      <c r="Y42">
        <v>201976</v>
      </c>
      <c r="Z42">
        <v>201147</v>
      </c>
      <c r="AA42">
        <v>101236</v>
      </c>
      <c r="AB42">
        <v>1891</v>
      </c>
      <c r="AC42">
        <v>1626155</v>
      </c>
      <c r="AD42">
        <v>2730</v>
      </c>
      <c r="AE42">
        <v>203909</v>
      </c>
    </row>
    <row r="43" spans="1:31" x14ac:dyDescent="0.45">
      <c r="A43">
        <v>21500042</v>
      </c>
      <c r="B43">
        <v>1610612761</v>
      </c>
      <c r="C43">
        <v>1610612749</v>
      </c>
      <c r="D43">
        <v>201960</v>
      </c>
      <c r="E43">
        <v>2449</v>
      </c>
      <c r="F43">
        <v>202685</v>
      </c>
      <c r="G43">
        <v>201942</v>
      </c>
      <c r="H43">
        <v>200768</v>
      </c>
      <c r="I43">
        <v>202687</v>
      </c>
      <c r="J43">
        <v>202335</v>
      </c>
      <c r="K43">
        <v>203082</v>
      </c>
      <c r="L43">
        <v>202709</v>
      </c>
      <c r="M43">
        <v>203461</v>
      </c>
      <c r="N43">
        <v>201949</v>
      </c>
      <c r="O43">
        <v>1626181</v>
      </c>
      <c r="P43">
        <v>1626153</v>
      </c>
      <c r="S43">
        <v>203507</v>
      </c>
      <c r="T43">
        <v>203948</v>
      </c>
      <c r="U43">
        <v>202328</v>
      </c>
      <c r="V43">
        <v>203114</v>
      </c>
      <c r="W43">
        <v>203487</v>
      </c>
      <c r="X43">
        <v>202349</v>
      </c>
      <c r="Y43">
        <v>203101</v>
      </c>
      <c r="Z43">
        <v>203142</v>
      </c>
      <c r="AA43">
        <v>201573</v>
      </c>
      <c r="AB43">
        <v>1626173</v>
      </c>
      <c r="AC43">
        <v>203996</v>
      </c>
      <c r="AD43">
        <v>203089</v>
      </c>
      <c r="AE43">
        <v>201564</v>
      </c>
    </row>
    <row r="44" spans="1:31" x14ac:dyDescent="0.45">
      <c r="A44">
        <v>21500043</v>
      </c>
      <c r="B44">
        <v>1610612741</v>
      </c>
      <c r="C44">
        <v>1610612753</v>
      </c>
      <c r="D44">
        <v>203503</v>
      </c>
      <c r="E44">
        <v>202703</v>
      </c>
      <c r="F44">
        <v>2200</v>
      </c>
      <c r="G44">
        <v>202710</v>
      </c>
      <c r="H44">
        <v>201565</v>
      </c>
      <c r="I44">
        <v>201149</v>
      </c>
      <c r="J44">
        <v>201959</v>
      </c>
      <c r="K44">
        <v>201166</v>
      </c>
      <c r="L44">
        <v>203926</v>
      </c>
      <c r="M44">
        <v>202734</v>
      </c>
      <c r="N44">
        <v>203946</v>
      </c>
      <c r="O44">
        <v>1626245</v>
      </c>
      <c r="P44">
        <v>1626171</v>
      </c>
      <c r="S44">
        <v>203095</v>
      </c>
      <c r="T44">
        <v>202699</v>
      </c>
      <c r="U44">
        <v>202696</v>
      </c>
      <c r="V44">
        <v>203506</v>
      </c>
      <c r="W44">
        <v>203901</v>
      </c>
      <c r="X44">
        <v>1626209</v>
      </c>
      <c r="Y44">
        <v>203932</v>
      </c>
      <c r="Z44">
        <v>101112</v>
      </c>
      <c r="AA44">
        <v>203894</v>
      </c>
      <c r="AB44">
        <v>201228</v>
      </c>
      <c r="AC44">
        <v>201160</v>
      </c>
      <c r="AD44">
        <v>203094</v>
      </c>
      <c r="AE44">
        <v>203473</v>
      </c>
    </row>
    <row r="45" spans="1:31" x14ac:dyDescent="0.45">
      <c r="A45">
        <v>21500044</v>
      </c>
      <c r="B45">
        <v>1610612760</v>
      </c>
      <c r="C45">
        <v>1610612743</v>
      </c>
      <c r="D45">
        <v>201142</v>
      </c>
      <c r="E45">
        <v>201586</v>
      </c>
      <c r="F45">
        <v>203500</v>
      </c>
      <c r="G45">
        <v>203460</v>
      </c>
      <c r="H45">
        <v>201566</v>
      </c>
      <c r="I45">
        <v>203079</v>
      </c>
      <c r="J45">
        <v>202713</v>
      </c>
      <c r="K45">
        <v>201571</v>
      </c>
      <c r="L45">
        <v>202683</v>
      </c>
      <c r="M45">
        <v>2555</v>
      </c>
      <c r="N45">
        <v>201627</v>
      </c>
      <c r="O45">
        <v>1626166</v>
      </c>
      <c r="P45">
        <v>203956</v>
      </c>
      <c r="S45">
        <v>201568</v>
      </c>
      <c r="T45">
        <v>202702</v>
      </c>
      <c r="U45">
        <v>203530</v>
      </c>
      <c r="V45">
        <v>203914</v>
      </c>
      <c r="W45">
        <v>1626144</v>
      </c>
      <c r="X45">
        <v>201589</v>
      </c>
      <c r="Y45">
        <v>2749</v>
      </c>
      <c r="Z45">
        <v>203999</v>
      </c>
      <c r="AA45">
        <v>200751</v>
      </c>
      <c r="AB45">
        <v>203115</v>
      </c>
      <c r="AC45">
        <v>203475</v>
      </c>
      <c r="AD45">
        <v>201581</v>
      </c>
      <c r="AE45">
        <v>2034</v>
      </c>
    </row>
    <row r="46" spans="1:31" x14ac:dyDescent="0.45">
      <c r="A46">
        <v>21500045</v>
      </c>
      <c r="B46">
        <v>1610612747</v>
      </c>
      <c r="C46">
        <v>1610612742</v>
      </c>
      <c r="D46">
        <v>977</v>
      </c>
      <c r="E46">
        <v>203944</v>
      </c>
      <c r="F46">
        <v>201579</v>
      </c>
      <c r="G46">
        <v>203903</v>
      </c>
      <c r="H46">
        <v>1626156</v>
      </c>
      <c r="I46">
        <v>101150</v>
      </c>
      <c r="J46">
        <v>201156</v>
      </c>
      <c r="K46">
        <v>101138</v>
      </c>
      <c r="L46">
        <v>203527</v>
      </c>
      <c r="M46">
        <v>1626273</v>
      </c>
      <c r="N46">
        <v>204028</v>
      </c>
      <c r="O46">
        <v>1626148</v>
      </c>
      <c r="P46">
        <v>1897</v>
      </c>
      <c r="S46">
        <v>202718</v>
      </c>
      <c r="T46">
        <v>1717</v>
      </c>
      <c r="U46">
        <v>2585</v>
      </c>
      <c r="V46">
        <v>202083</v>
      </c>
      <c r="W46">
        <v>101114</v>
      </c>
      <c r="X46">
        <v>101109</v>
      </c>
      <c r="Y46">
        <v>203939</v>
      </c>
      <c r="Z46">
        <v>2734</v>
      </c>
      <c r="AA46">
        <v>200826</v>
      </c>
      <c r="AB46">
        <v>101111</v>
      </c>
      <c r="AC46">
        <v>202379</v>
      </c>
      <c r="AD46">
        <v>203098</v>
      </c>
      <c r="AE46">
        <v>1626257</v>
      </c>
    </row>
    <row r="47" spans="1:31" x14ac:dyDescent="0.45">
      <c r="A47">
        <v>21500046</v>
      </c>
      <c r="B47">
        <v>1610612755</v>
      </c>
      <c r="C47">
        <v>1610612739</v>
      </c>
      <c r="D47">
        <v>203496</v>
      </c>
      <c r="E47">
        <v>203457</v>
      </c>
      <c r="F47">
        <v>1626143</v>
      </c>
      <c r="G47">
        <v>203917</v>
      </c>
      <c r="H47">
        <v>203477</v>
      </c>
      <c r="I47">
        <v>203138</v>
      </c>
      <c r="J47">
        <v>203924</v>
      </c>
      <c r="K47">
        <v>204456</v>
      </c>
      <c r="L47">
        <v>1626158</v>
      </c>
      <c r="M47">
        <v>203960</v>
      </c>
      <c r="N47">
        <v>1626174</v>
      </c>
      <c r="O47">
        <v>203088</v>
      </c>
      <c r="S47">
        <v>2544</v>
      </c>
      <c r="T47">
        <v>201567</v>
      </c>
      <c r="U47">
        <v>202389</v>
      </c>
      <c r="V47">
        <v>2747</v>
      </c>
      <c r="W47">
        <v>2590</v>
      </c>
      <c r="X47">
        <v>2210</v>
      </c>
      <c r="Y47">
        <v>203521</v>
      </c>
      <c r="Z47">
        <v>202684</v>
      </c>
      <c r="AA47">
        <v>2760</v>
      </c>
      <c r="AB47">
        <v>203099</v>
      </c>
      <c r="AC47">
        <v>2592</v>
      </c>
      <c r="AD47">
        <v>203925</v>
      </c>
      <c r="AE47">
        <v>201619</v>
      </c>
    </row>
    <row r="48" spans="1:31" x14ac:dyDescent="0.45">
      <c r="A48">
        <v>21500047</v>
      </c>
      <c r="B48">
        <v>1610612751</v>
      </c>
      <c r="C48">
        <v>1610612749</v>
      </c>
      <c r="D48">
        <v>2207</v>
      </c>
      <c r="E48">
        <v>201152</v>
      </c>
      <c r="F48">
        <v>201572</v>
      </c>
      <c r="G48">
        <v>203900</v>
      </c>
      <c r="H48">
        <v>101127</v>
      </c>
      <c r="I48">
        <v>200745</v>
      </c>
      <c r="J48">
        <v>1626178</v>
      </c>
      <c r="K48">
        <v>202711</v>
      </c>
      <c r="L48">
        <v>203080</v>
      </c>
      <c r="M48">
        <v>203499</v>
      </c>
      <c r="N48">
        <v>201961</v>
      </c>
      <c r="O48">
        <v>203508</v>
      </c>
      <c r="P48">
        <v>202388</v>
      </c>
      <c r="S48">
        <v>203114</v>
      </c>
      <c r="T48">
        <v>203507</v>
      </c>
      <c r="U48">
        <v>202328</v>
      </c>
      <c r="V48">
        <v>201573</v>
      </c>
      <c r="W48">
        <v>203487</v>
      </c>
      <c r="X48">
        <v>202349</v>
      </c>
      <c r="Y48">
        <v>203101</v>
      </c>
      <c r="Z48">
        <v>203948</v>
      </c>
      <c r="AA48">
        <v>203142</v>
      </c>
      <c r="AB48">
        <v>203898</v>
      </c>
      <c r="AC48">
        <v>203996</v>
      </c>
      <c r="AD48">
        <v>203953</v>
      </c>
      <c r="AE48">
        <v>1626173</v>
      </c>
    </row>
    <row r="49" spans="1:31" x14ac:dyDescent="0.45">
      <c r="A49">
        <v>21500048</v>
      </c>
      <c r="B49">
        <v>1610612752</v>
      </c>
      <c r="C49">
        <v>1610612759</v>
      </c>
      <c r="D49">
        <v>2546</v>
      </c>
      <c r="E49">
        <v>204001</v>
      </c>
      <c r="F49">
        <v>201577</v>
      </c>
      <c r="G49">
        <v>101181</v>
      </c>
      <c r="H49">
        <v>2756</v>
      </c>
      <c r="I49">
        <v>204038</v>
      </c>
      <c r="J49">
        <v>203124</v>
      </c>
      <c r="K49">
        <v>1626170</v>
      </c>
      <c r="L49">
        <v>202498</v>
      </c>
      <c r="M49">
        <v>202682</v>
      </c>
      <c r="N49">
        <v>202338</v>
      </c>
      <c r="O49">
        <v>203921</v>
      </c>
      <c r="P49">
        <v>201167</v>
      </c>
      <c r="S49">
        <v>200746</v>
      </c>
      <c r="T49">
        <v>202695</v>
      </c>
      <c r="U49">
        <v>1495</v>
      </c>
      <c r="V49">
        <v>201980</v>
      </c>
      <c r="W49">
        <v>2225</v>
      </c>
      <c r="X49">
        <v>203937</v>
      </c>
      <c r="Y49">
        <v>201988</v>
      </c>
      <c r="Z49">
        <v>2564</v>
      </c>
      <c r="AA49">
        <v>1938</v>
      </c>
      <c r="AB49">
        <v>2561</v>
      </c>
      <c r="AC49">
        <v>1626246</v>
      </c>
      <c r="AD49">
        <v>203492</v>
      </c>
      <c r="AE49">
        <v>2446</v>
      </c>
    </row>
    <row r="50" spans="1:31" x14ac:dyDescent="0.45">
      <c r="A50">
        <v>21500049</v>
      </c>
      <c r="B50">
        <v>1610612745</v>
      </c>
      <c r="C50">
        <v>1610612760</v>
      </c>
      <c r="D50">
        <v>2772</v>
      </c>
      <c r="E50">
        <v>201977</v>
      </c>
      <c r="F50">
        <v>2730</v>
      </c>
      <c r="G50">
        <v>201935</v>
      </c>
      <c r="H50">
        <v>201951</v>
      </c>
      <c r="I50">
        <v>201976</v>
      </c>
      <c r="J50">
        <v>203991</v>
      </c>
      <c r="K50">
        <v>201147</v>
      </c>
      <c r="L50">
        <v>1626149</v>
      </c>
      <c r="M50">
        <v>1626155</v>
      </c>
      <c r="N50">
        <v>101236</v>
      </c>
      <c r="O50">
        <v>203909</v>
      </c>
      <c r="P50">
        <v>1891</v>
      </c>
      <c r="S50">
        <v>201142</v>
      </c>
      <c r="T50">
        <v>201586</v>
      </c>
      <c r="U50">
        <v>203500</v>
      </c>
      <c r="V50">
        <v>203460</v>
      </c>
      <c r="W50">
        <v>201566</v>
      </c>
      <c r="X50">
        <v>203079</v>
      </c>
      <c r="Y50">
        <v>202713</v>
      </c>
      <c r="Z50">
        <v>202683</v>
      </c>
      <c r="AA50">
        <v>201571</v>
      </c>
      <c r="AB50">
        <v>201627</v>
      </c>
      <c r="AC50">
        <v>2555</v>
      </c>
      <c r="AD50">
        <v>203956</v>
      </c>
      <c r="AE50">
        <v>1626166</v>
      </c>
    </row>
    <row r="51" spans="1:31" x14ac:dyDescent="0.45">
      <c r="A51">
        <v>21500050</v>
      </c>
      <c r="B51">
        <v>1610612750</v>
      </c>
      <c r="C51">
        <v>1610612757</v>
      </c>
      <c r="D51">
        <v>2419</v>
      </c>
      <c r="E51">
        <v>708</v>
      </c>
      <c r="F51">
        <v>1626157</v>
      </c>
      <c r="G51">
        <v>203952</v>
      </c>
      <c r="H51">
        <v>201937</v>
      </c>
      <c r="I51">
        <v>2755</v>
      </c>
      <c r="J51">
        <v>202357</v>
      </c>
      <c r="K51">
        <v>203476</v>
      </c>
      <c r="L51">
        <v>203897</v>
      </c>
      <c r="M51">
        <v>203498</v>
      </c>
      <c r="N51">
        <v>1889</v>
      </c>
      <c r="O51">
        <v>203940</v>
      </c>
      <c r="P51">
        <v>204014</v>
      </c>
      <c r="S51">
        <v>202329</v>
      </c>
      <c r="T51">
        <v>203086</v>
      </c>
      <c r="U51">
        <v>203486</v>
      </c>
      <c r="V51">
        <v>203468</v>
      </c>
      <c r="W51">
        <v>203081</v>
      </c>
      <c r="X51">
        <v>203090</v>
      </c>
      <c r="Y51">
        <v>203459</v>
      </c>
      <c r="Z51">
        <v>202334</v>
      </c>
      <c r="AA51">
        <v>203943</v>
      </c>
      <c r="AB51">
        <v>1626192</v>
      </c>
      <c r="AC51">
        <v>204025</v>
      </c>
      <c r="AD51">
        <v>2549</v>
      </c>
      <c r="AE51">
        <v>1626242</v>
      </c>
    </row>
    <row r="52" spans="1:31" x14ac:dyDescent="0.45">
      <c r="A52">
        <v>21500051</v>
      </c>
      <c r="B52">
        <v>1610612744</v>
      </c>
      <c r="C52">
        <v>1610612763</v>
      </c>
      <c r="D52">
        <v>203084</v>
      </c>
      <c r="E52">
        <v>203110</v>
      </c>
      <c r="F52">
        <v>203105</v>
      </c>
      <c r="G52">
        <v>202691</v>
      </c>
      <c r="H52">
        <v>201939</v>
      </c>
      <c r="I52">
        <v>2738</v>
      </c>
      <c r="J52">
        <v>201578</v>
      </c>
      <c r="K52">
        <v>2733</v>
      </c>
      <c r="L52">
        <v>2571</v>
      </c>
      <c r="M52">
        <v>201575</v>
      </c>
      <c r="N52">
        <v>203949</v>
      </c>
      <c r="O52">
        <v>203546</v>
      </c>
      <c r="P52">
        <v>201574</v>
      </c>
      <c r="S52">
        <v>2754</v>
      </c>
      <c r="T52">
        <v>2216</v>
      </c>
      <c r="U52">
        <v>201188</v>
      </c>
      <c r="V52">
        <v>201584</v>
      </c>
      <c r="W52">
        <v>201144</v>
      </c>
      <c r="X52">
        <v>201145</v>
      </c>
      <c r="Y52">
        <v>203210</v>
      </c>
      <c r="Z52">
        <v>2440</v>
      </c>
      <c r="AA52">
        <v>2757</v>
      </c>
      <c r="AB52">
        <v>201148</v>
      </c>
      <c r="AC52">
        <v>1713</v>
      </c>
      <c r="AD52">
        <v>203919</v>
      </c>
      <c r="AE52">
        <v>203893</v>
      </c>
    </row>
    <row r="53" spans="1:31" x14ac:dyDescent="0.45">
      <c r="A53">
        <v>21500052</v>
      </c>
      <c r="B53">
        <v>1610612746</v>
      </c>
      <c r="C53">
        <v>1610612756</v>
      </c>
      <c r="D53">
        <v>202362</v>
      </c>
      <c r="E53">
        <v>201933</v>
      </c>
      <c r="F53">
        <v>201599</v>
      </c>
      <c r="G53">
        <v>200755</v>
      </c>
      <c r="H53">
        <v>101108</v>
      </c>
      <c r="I53">
        <v>1718</v>
      </c>
      <c r="J53">
        <v>2746</v>
      </c>
      <c r="K53">
        <v>2037</v>
      </c>
      <c r="L53">
        <v>203085</v>
      </c>
      <c r="M53">
        <v>202325</v>
      </c>
      <c r="N53">
        <v>201601</v>
      </c>
      <c r="O53">
        <v>202332</v>
      </c>
      <c r="P53">
        <v>203143</v>
      </c>
      <c r="S53">
        <v>200782</v>
      </c>
      <c r="T53">
        <v>202693</v>
      </c>
      <c r="U53">
        <v>2199</v>
      </c>
      <c r="V53">
        <v>202688</v>
      </c>
      <c r="W53">
        <v>202339</v>
      </c>
      <c r="X53">
        <v>101179</v>
      </c>
      <c r="Y53">
        <v>203933</v>
      </c>
      <c r="Z53">
        <v>203458</v>
      </c>
      <c r="AA53">
        <v>202720</v>
      </c>
      <c r="AB53">
        <v>201603</v>
      </c>
      <c r="AC53">
        <v>203141</v>
      </c>
      <c r="AD53">
        <v>203462</v>
      </c>
      <c r="AE53">
        <v>203928</v>
      </c>
    </row>
    <row r="54" spans="1:31" x14ac:dyDescent="0.45">
      <c r="A54">
        <v>21500053</v>
      </c>
      <c r="B54">
        <v>1610612766</v>
      </c>
      <c r="C54">
        <v>1610612741</v>
      </c>
      <c r="D54">
        <v>203798</v>
      </c>
      <c r="E54">
        <v>101107</v>
      </c>
      <c r="F54">
        <v>2744</v>
      </c>
      <c r="G54">
        <v>201587</v>
      </c>
      <c r="H54">
        <v>202689</v>
      </c>
      <c r="I54">
        <v>203469</v>
      </c>
      <c r="J54">
        <v>203087</v>
      </c>
      <c r="K54">
        <v>201150</v>
      </c>
      <c r="L54">
        <v>202391</v>
      </c>
      <c r="M54">
        <v>1626163</v>
      </c>
      <c r="N54">
        <v>201946</v>
      </c>
      <c r="O54">
        <v>203148</v>
      </c>
      <c r="P54">
        <v>203584</v>
      </c>
      <c r="S54">
        <v>203503</v>
      </c>
      <c r="T54">
        <v>202703</v>
      </c>
      <c r="U54">
        <v>2200</v>
      </c>
      <c r="V54">
        <v>202710</v>
      </c>
      <c r="W54">
        <v>201565</v>
      </c>
      <c r="X54">
        <v>201149</v>
      </c>
      <c r="Y54">
        <v>203926</v>
      </c>
      <c r="Z54">
        <v>201166</v>
      </c>
      <c r="AA54">
        <v>201959</v>
      </c>
      <c r="AB54">
        <v>202734</v>
      </c>
      <c r="AC54">
        <v>1626171</v>
      </c>
      <c r="AD54">
        <v>203946</v>
      </c>
      <c r="AE54">
        <v>1626245</v>
      </c>
    </row>
    <row r="55" spans="1:31" x14ac:dyDescent="0.45">
      <c r="A55">
        <v>21500054</v>
      </c>
      <c r="B55">
        <v>1610612765</v>
      </c>
      <c r="C55">
        <v>1610612754</v>
      </c>
      <c r="D55">
        <v>202694</v>
      </c>
      <c r="E55">
        <v>101141</v>
      </c>
      <c r="F55">
        <v>203083</v>
      </c>
      <c r="G55">
        <v>203484</v>
      </c>
      <c r="H55">
        <v>202704</v>
      </c>
      <c r="I55">
        <v>1626169</v>
      </c>
      <c r="J55">
        <v>2581</v>
      </c>
      <c r="K55">
        <v>203382</v>
      </c>
      <c r="L55">
        <v>201229</v>
      </c>
      <c r="M55">
        <v>203493</v>
      </c>
      <c r="N55">
        <v>203915</v>
      </c>
      <c r="O55">
        <v>201202</v>
      </c>
      <c r="P55">
        <v>1626199</v>
      </c>
      <c r="S55">
        <v>101139</v>
      </c>
      <c r="T55">
        <v>202331</v>
      </c>
      <c r="U55">
        <v>101133</v>
      </c>
      <c r="V55">
        <v>101145</v>
      </c>
      <c r="W55">
        <v>201588</v>
      </c>
      <c r="X55">
        <v>1626167</v>
      </c>
      <c r="Y55">
        <v>201155</v>
      </c>
      <c r="Z55">
        <v>202730</v>
      </c>
      <c r="AA55">
        <v>201978</v>
      </c>
      <c r="AB55">
        <v>201941</v>
      </c>
      <c r="AC55">
        <v>203524</v>
      </c>
      <c r="AD55">
        <v>203922</v>
      </c>
      <c r="AE55">
        <v>1626202</v>
      </c>
    </row>
    <row r="56" spans="1:31" x14ac:dyDescent="0.45">
      <c r="A56">
        <v>21500055</v>
      </c>
      <c r="B56">
        <v>1610612748</v>
      </c>
      <c r="C56">
        <v>1610612737</v>
      </c>
      <c r="D56">
        <v>2736</v>
      </c>
      <c r="E56">
        <v>2547</v>
      </c>
      <c r="F56">
        <v>202355</v>
      </c>
      <c r="G56">
        <v>2548</v>
      </c>
      <c r="H56">
        <v>201609</v>
      </c>
      <c r="I56">
        <v>201177</v>
      </c>
      <c r="J56">
        <v>201596</v>
      </c>
      <c r="K56">
        <v>204020</v>
      </c>
      <c r="L56">
        <v>1626159</v>
      </c>
      <c r="M56">
        <v>2365</v>
      </c>
      <c r="N56">
        <v>203516</v>
      </c>
      <c r="O56">
        <v>2617</v>
      </c>
      <c r="P56">
        <v>1626196</v>
      </c>
      <c r="S56">
        <v>203145</v>
      </c>
      <c r="T56">
        <v>200794</v>
      </c>
      <c r="U56">
        <v>201143</v>
      </c>
      <c r="V56">
        <v>2594</v>
      </c>
      <c r="W56">
        <v>201952</v>
      </c>
      <c r="X56">
        <v>201168</v>
      </c>
      <c r="Y56">
        <v>203471</v>
      </c>
      <c r="Z56">
        <v>203934</v>
      </c>
      <c r="AA56">
        <v>203118</v>
      </c>
      <c r="AB56">
        <v>203200</v>
      </c>
      <c r="AC56">
        <v>203501</v>
      </c>
      <c r="AD56">
        <v>202714</v>
      </c>
      <c r="AE56">
        <v>203488</v>
      </c>
    </row>
    <row r="57" spans="1:31" x14ac:dyDescent="0.45">
      <c r="A57">
        <v>21500056</v>
      </c>
      <c r="B57">
        <v>1610612740</v>
      </c>
      <c r="C57">
        <v>1610612753</v>
      </c>
      <c r="D57">
        <v>202337</v>
      </c>
      <c r="E57">
        <v>203076</v>
      </c>
      <c r="F57">
        <v>201582</v>
      </c>
      <c r="G57">
        <v>201569</v>
      </c>
      <c r="H57">
        <v>201950</v>
      </c>
      <c r="I57">
        <v>201962</v>
      </c>
      <c r="J57">
        <v>201583</v>
      </c>
      <c r="K57">
        <v>201967</v>
      </c>
      <c r="L57">
        <v>202087</v>
      </c>
      <c r="M57">
        <v>202397</v>
      </c>
      <c r="N57">
        <v>201600</v>
      </c>
      <c r="S57">
        <v>203095</v>
      </c>
      <c r="T57">
        <v>202699</v>
      </c>
      <c r="U57">
        <v>202696</v>
      </c>
      <c r="V57">
        <v>203506</v>
      </c>
      <c r="W57">
        <v>203901</v>
      </c>
      <c r="X57">
        <v>201228</v>
      </c>
      <c r="Y57">
        <v>1626209</v>
      </c>
      <c r="Z57">
        <v>203932</v>
      </c>
      <c r="AA57">
        <v>201160</v>
      </c>
      <c r="AB57">
        <v>203473</v>
      </c>
      <c r="AC57">
        <v>203894</v>
      </c>
      <c r="AD57">
        <v>101112</v>
      </c>
      <c r="AE57">
        <v>203094</v>
      </c>
    </row>
    <row r="58" spans="1:31" x14ac:dyDescent="0.45">
      <c r="A58">
        <v>21500057</v>
      </c>
      <c r="B58">
        <v>1610612742</v>
      </c>
      <c r="C58">
        <v>1610612761</v>
      </c>
      <c r="D58">
        <v>202718</v>
      </c>
      <c r="E58">
        <v>1717</v>
      </c>
      <c r="F58">
        <v>2585</v>
      </c>
      <c r="G58">
        <v>202083</v>
      </c>
      <c r="H58">
        <v>101114</v>
      </c>
      <c r="I58">
        <v>101109</v>
      </c>
      <c r="J58">
        <v>203939</v>
      </c>
      <c r="K58">
        <v>2734</v>
      </c>
      <c r="L58">
        <v>101111</v>
      </c>
      <c r="M58">
        <v>200826</v>
      </c>
      <c r="N58">
        <v>1626257</v>
      </c>
      <c r="O58">
        <v>1626147</v>
      </c>
      <c r="P58">
        <v>202379</v>
      </c>
      <c r="S58">
        <v>201960</v>
      </c>
      <c r="T58">
        <v>2449</v>
      </c>
      <c r="U58">
        <v>202685</v>
      </c>
      <c r="V58">
        <v>201942</v>
      </c>
      <c r="W58">
        <v>200768</v>
      </c>
      <c r="X58">
        <v>203082</v>
      </c>
      <c r="Y58">
        <v>202687</v>
      </c>
      <c r="Z58">
        <v>202709</v>
      </c>
      <c r="AA58">
        <v>202335</v>
      </c>
      <c r="AB58">
        <v>1626181</v>
      </c>
      <c r="AC58">
        <v>203461</v>
      </c>
      <c r="AD58">
        <v>201949</v>
      </c>
      <c r="AE58">
        <v>1626153</v>
      </c>
    </row>
    <row r="59" spans="1:31" x14ac:dyDescent="0.45">
      <c r="A59">
        <v>21500058</v>
      </c>
      <c r="B59">
        <v>1610612758</v>
      </c>
      <c r="C59">
        <v>1610612763</v>
      </c>
      <c r="D59">
        <v>200752</v>
      </c>
      <c r="E59">
        <v>201585</v>
      </c>
      <c r="F59">
        <v>1626161</v>
      </c>
      <c r="G59">
        <v>203463</v>
      </c>
      <c r="H59">
        <v>200765</v>
      </c>
      <c r="I59">
        <v>201956</v>
      </c>
      <c r="J59">
        <v>201954</v>
      </c>
      <c r="K59">
        <v>201158</v>
      </c>
      <c r="L59">
        <v>2406</v>
      </c>
      <c r="M59">
        <v>202341</v>
      </c>
      <c r="N59">
        <v>203961</v>
      </c>
      <c r="O59">
        <v>203552</v>
      </c>
      <c r="P59">
        <v>203112</v>
      </c>
      <c r="S59">
        <v>2754</v>
      </c>
      <c r="T59">
        <v>2216</v>
      </c>
      <c r="U59">
        <v>201188</v>
      </c>
      <c r="V59">
        <v>201584</v>
      </c>
      <c r="W59">
        <v>201144</v>
      </c>
      <c r="X59">
        <v>201145</v>
      </c>
      <c r="Y59">
        <v>2757</v>
      </c>
      <c r="Z59">
        <v>2440</v>
      </c>
      <c r="AA59">
        <v>203210</v>
      </c>
      <c r="AB59">
        <v>201148</v>
      </c>
      <c r="AC59">
        <v>203893</v>
      </c>
      <c r="AD59">
        <v>203919</v>
      </c>
      <c r="AE59">
        <v>1713</v>
      </c>
    </row>
    <row r="60" spans="1:31" x14ac:dyDescent="0.45">
      <c r="A60">
        <v>21500059</v>
      </c>
      <c r="B60">
        <v>1610612747</v>
      </c>
      <c r="C60">
        <v>1610612743</v>
      </c>
      <c r="D60">
        <v>977</v>
      </c>
      <c r="E60">
        <v>203944</v>
      </c>
      <c r="F60">
        <v>201579</v>
      </c>
      <c r="G60">
        <v>203903</v>
      </c>
      <c r="H60">
        <v>1626156</v>
      </c>
      <c r="I60">
        <v>101138</v>
      </c>
      <c r="J60">
        <v>101150</v>
      </c>
      <c r="K60">
        <v>203527</v>
      </c>
      <c r="L60">
        <v>201156</v>
      </c>
      <c r="M60">
        <v>1626273</v>
      </c>
      <c r="N60">
        <v>204028</v>
      </c>
      <c r="O60">
        <v>1626204</v>
      </c>
      <c r="P60">
        <v>1897</v>
      </c>
      <c r="S60">
        <v>201568</v>
      </c>
      <c r="T60">
        <v>202702</v>
      </c>
      <c r="U60">
        <v>201581</v>
      </c>
      <c r="V60">
        <v>203914</v>
      </c>
      <c r="W60">
        <v>1626144</v>
      </c>
      <c r="X60">
        <v>201589</v>
      </c>
      <c r="Y60">
        <v>2749</v>
      </c>
      <c r="Z60">
        <v>203115</v>
      </c>
      <c r="AA60">
        <v>2034</v>
      </c>
      <c r="AB60">
        <v>200751</v>
      </c>
      <c r="AC60">
        <v>203475</v>
      </c>
      <c r="AD60">
        <v>203999</v>
      </c>
      <c r="AE60">
        <v>203530</v>
      </c>
    </row>
    <row r="61" spans="1:31" x14ac:dyDescent="0.45">
      <c r="A61">
        <v>21500060</v>
      </c>
      <c r="B61">
        <v>1610612754</v>
      </c>
      <c r="C61">
        <v>1610612738</v>
      </c>
      <c r="D61">
        <v>202331</v>
      </c>
      <c r="E61">
        <v>202730</v>
      </c>
      <c r="F61">
        <v>201941</v>
      </c>
      <c r="G61">
        <v>101145</v>
      </c>
      <c r="H61">
        <v>201588</v>
      </c>
      <c r="I61">
        <v>201155</v>
      </c>
      <c r="J61">
        <v>1626167</v>
      </c>
      <c r="K61">
        <v>201978</v>
      </c>
      <c r="L61">
        <v>203922</v>
      </c>
      <c r="M61">
        <v>203524</v>
      </c>
      <c r="N61">
        <v>101133</v>
      </c>
      <c r="O61">
        <v>101139</v>
      </c>
      <c r="P61">
        <v>1626202</v>
      </c>
      <c r="S61">
        <v>203109</v>
      </c>
      <c r="T61">
        <v>101161</v>
      </c>
      <c r="U61">
        <v>203096</v>
      </c>
      <c r="V61">
        <v>202340</v>
      </c>
      <c r="W61">
        <v>202738</v>
      </c>
      <c r="X61">
        <v>203482</v>
      </c>
      <c r="Y61">
        <v>1626179</v>
      </c>
      <c r="Z61">
        <v>203092</v>
      </c>
      <c r="AA61">
        <v>202323</v>
      </c>
      <c r="AB61">
        <v>201973</v>
      </c>
      <c r="AC61">
        <v>101135</v>
      </c>
      <c r="AD61">
        <v>1626154</v>
      </c>
    </row>
    <row r="62" spans="1:31" x14ac:dyDescent="0.45">
      <c r="A62">
        <v>21500061</v>
      </c>
      <c r="B62">
        <v>1610612764</v>
      </c>
      <c r="C62">
        <v>1610612759</v>
      </c>
      <c r="D62">
        <v>203490</v>
      </c>
      <c r="E62">
        <v>2743</v>
      </c>
      <c r="F62">
        <v>101162</v>
      </c>
      <c r="G62">
        <v>203078</v>
      </c>
      <c r="H62">
        <v>202322</v>
      </c>
      <c r="I62">
        <v>2403</v>
      </c>
      <c r="J62">
        <v>2400</v>
      </c>
      <c r="K62">
        <v>201196</v>
      </c>
      <c r="L62">
        <v>202390</v>
      </c>
      <c r="M62">
        <v>202066</v>
      </c>
      <c r="N62">
        <v>201162</v>
      </c>
      <c r="O62">
        <v>201971</v>
      </c>
      <c r="P62">
        <v>1626162</v>
      </c>
      <c r="S62">
        <v>200746</v>
      </c>
      <c r="T62">
        <v>202695</v>
      </c>
      <c r="U62">
        <v>1495</v>
      </c>
      <c r="V62">
        <v>201980</v>
      </c>
      <c r="W62">
        <v>2225</v>
      </c>
      <c r="X62">
        <v>2564</v>
      </c>
      <c r="Y62">
        <v>1938</v>
      </c>
      <c r="Z62">
        <v>201988</v>
      </c>
      <c r="AA62">
        <v>203937</v>
      </c>
      <c r="AB62">
        <v>2561</v>
      </c>
      <c r="AC62">
        <v>2446</v>
      </c>
      <c r="AD62">
        <v>1626246</v>
      </c>
      <c r="AE62">
        <v>203492</v>
      </c>
    </row>
    <row r="63" spans="1:31" x14ac:dyDescent="0.45">
      <c r="A63">
        <v>21500062</v>
      </c>
      <c r="B63">
        <v>1610612737</v>
      </c>
      <c r="C63">
        <v>1610612751</v>
      </c>
      <c r="D63">
        <v>203145</v>
      </c>
      <c r="E63">
        <v>200794</v>
      </c>
      <c r="F63">
        <v>201143</v>
      </c>
      <c r="G63">
        <v>203471</v>
      </c>
      <c r="H63">
        <v>201952</v>
      </c>
      <c r="I63">
        <v>203200</v>
      </c>
      <c r="J63">
        <v>201168</v>
      </c>
      <c r="K63">
        <v>202714</v>
      </c>
      <c r="L63">
        <v>200757</v>
      </c>
      <c r="M63">
        <v>203118</v>
      </c>
      <c r="N63">
        <v>203934</v>
      </c>
      <c r="O63">
        <v>203488</v>
      </c>
      <c r="P63">
        <v>203501</v>
      </c>
      <c r="S63">
        <v>2207</v>
      </c>
      <c r="T63">
        <v>201152</v>
      </c>
      <c r="U63">
        <v>201572</v>
      </c>
      <c r="V63">
        <v>203900</v>
      </c>
      <c r="W63">
        <v>101127</v>
      </c>
      <c r="X63">
        <v>202711</v>
      </c>
      <c r="Y63">
        <v>201961</v>
      </c>
      <c r="Z63">
        <v>203499</v>
      </c>
      <c r="AA63">
        <v>200745</v>
      </c>
      <c r="AB63">
        <v>203080</v>
      </c>
      <c r="AC63">
        <v>1626178</v>
      </c>
      <c r="AD63">
        <v>203508</v>
      </c>
      <c r="AE63">
        <v>202388</v>
      </c>
    </row>
    <row r="64" spans="1:31" x14ac:dyDescent="0.45">
      <c r="A64">
        <v>21500063</v>
      </c>
      <c r="B64">
        <v>1610612739</v>
      </c>
      <c r="C64">
        <v>1610612752</v>
      </c>
      <c r="D64">
        <v>2544</v>
      </c>
      <c r="E64">
        <v>201567</v>
      </c>
      <c r="F64">
        <v>202389</v>
      </c>
      <c r="G64">
        <v>2210</v>
      </c>
      <c r="H64">
        <v>2590</v>
      </c>
      <c r="I64">
        <v>203521</v>
      </c>
      <c r="J64">
        <v>202684</v>
      </c>
      <c r="K64">
        <v>203099</v>
      </c>
      <c r="L64">
        <v>2592</v>
      </c>
      <c r="M64">
        <v>2760</v>
      </c>
      <c r="N64">
        <v>203925</v>
      </c>
      <c r="O64">
        <v>201619</v>
      </c>
      <c r="P64">
        <v>2747</v>
      </c>
      <c r="S64">
        <v>2546</v>
      </c>
      <c r="T64">
        <v>204001</v>
      </c>
      <c r="U64">
        <v>201577</v>
      </c>
      <c r="V64">
        <v>2756</v>
      </c>
      <c r="W64">
        <v>101181</v>
      </c>
      <c r="X64">
        <v>202338</v>
      </c>
      <c r="Y64">
        <v>203124</v>
      </c>
      <c r="Z64">
        <v>204038</v>
      </c>
      <c r="AA64">
        <v>202498</v>
      </c>
      <c r="AB64">
        <v>1626170</v>
      </c>
      <c r="AC64">
        <v>202682</v>
      </c>
      <c r="AD64">
        <v>203921</v>
      </c>
      <c r="AE64">
        <v>200811</v>
      </c>
    </row>
    <row r="65" spans="1:31" x14ac:dyDescent="0.45">
      <c r="A65">
        <v>21500064</v>
      </c>
      <c r="B65">
        <v>1610612745</v>
      </c>
      <c r="C65">
        <v>1610612753</v>
      </c>
      <c r="D65">
        <v>2772</v>
      </c>
      <c r="E65">
        <v>201977</v>
      </c>
      <c r="F65">
        <v>2730</v>
      </c>
      <c r="G65">
        <v>201935</v>
      </c>
      <c r="H65">
        <v>201951</v>
      </c>
      <c r="I65">
        <v>203991</v>
      </c>
      <c r="J65">
        <v>201976</v>
      </c>
      <c r="K65">
        <v>201147</v>
      </c>
      <c r="L65">
        <v>1626149</v>
      </c>
      <c r="M65">
        <v>1891</v>
      </c>
      <c r="N65">
        <v>1626155</v>
      </c>
      <c r="O65">
        <v>101236</v>
      </c>
      <c r="P65">
        <v>203909</v>
      </c>
      <c r="S65">
        <v>203095</v>
      </c>
      <c r="T65">
        <v>202699</v>
      </c>
      <c r="U65">
        <v>202696</v>
      </c>
      <c r="V65">
        <v>203506</v>
      </c>
      <c r="W65">
        <v>203901</v>
      </c>
      <c r="X65">
        <v>201228</v>
      </c>
      <c r="Y65">
        <v>203473</v>
      </c>
      <c r="Z65">
        <v>203932</v>
      </c>
      <c r="AA65">
        <v>1626209</v>
      </c>
      <c r="AB65">
        <v>201160</v>
      </c>
      <c r="AC65">
        <v>203894</v>
      </c>
      <c r="AD65">
        <v>101112</v>
      </c>
      <c r="AE65">
        <v>203094</v>
      </c>
    </row>
    <row r="66" spans="1:31" x14ac:dyDescent="0.45">
      <c r="A66">
        <v>21500065</v>
      </c>
      <c r="B66">
        <v>1610612749</v>
      </c>
      <c r="C66">
        <v>1610612755</v>
      </c>
      <c r="D66">
        <v>203507</v>
      </c>
      <c r="E66">
        <v>203953</v>
      </c>
      <c r="F66">
        <v>202328</v>
      </c>
      <c r="G66">
        <v>203114</v>
      </c>
      <c r="H66">
        <v>201573</v>
      </c>
      <c r="I66">
        <v>203948</v>
      </c>
      <c r="J66">
        <v>1626173</v>
      </c>
      <c r="K66">
        <v>202349</v>
      </c>
      <c r="L66">
        <v>203101</v>
      </c>
      <c r="M66">
        <v>203898</v>
      </c>
      <c r="N66">
        <v>203142</v>
      </c>
      <c r="O66">
        <v>203487</v>
      </c>
      <c r="P66">
        <v>203996</v>
      </c>
      <c r="S66">
        <v>203924</v>
      </c>
      <c r="T66">
        <v>203457</v>
      </c>
      <c r="U66">
        <v>1626143</v>
      </c>
      <c r="V66">
        <v>203917</v>
      </c>
      <c r="W66">
        <v>204456</v>
      </c>
      <c r="X66">
        <v>203138</v>
      </c>
      <c r="Y66">
        <v>1626158</v>
      </c>
      <c r="Z66">
        <v>203960</v>
      </c>
      <c r="AA66">
        <v>203477</v>
      </c>
      <c r="AB66">
        <v>203515</v>
      </c>
      <c r="AC66">
        <v>203496</v>
      </c>
      <c r="AD66">
        <v>203088</v>
      </c>
      <c r="AE66">
        <v>1626174</v>
      </c>
    </row>
    <row r="67" spans="1:31" x14ac:dyDescent="0.45">
      <c r="A67">
        <v>21500066</v>
      </c>
      <c r="B67">
        <v>1610612760</v>
      </c>
      <c r="C67">
        <v>1610612761</v>
      </c>
      <c r="D67">
        <v>201142</v>
      </c>
      <c r="E67">
        <v>201586</v>
      </c>
      <c r="F67">
        <v>203500</v>
      </c>
      <c r="G67">
        <v>203460</v>
      </c>
      <c r="H67">
        <v>201566</v>
      </c>
      <c r="I67">
        <v>202683</v>
      </c>
      <c r="J67">
        <v>203079</v>
      </c>
      <c r="K67">
        <v>2555</v>
      </c>
      <c r="L67">
        <v>202713</v>
      </c>
      <c r="M67">
        <v>201571</v>
      </c>
      <c r="N67">
        <v>201627</v>
      </c>
      <c r="O67">
        <v>203956</v>
      </c>
      <c r="P67">
        <v>1626166</v>
      </c>
      <c r="S67">
        <v>201960</v>
      </c>
      <c r="T67">
        <v>2449</v>
      </c>
      <c r="U67">
        <v>202685</v>
      </c>
      <c r="V67">
        <v>201942</v>
      </c>
      <c r="W67">
        <v>200768</v>
      </c>
      <c r="X67">
        <v>202687</v>
      </c>
      <c r="Y67">
        <v>202335</v>
      </c>
      <c r="Z67">
        <v>203082</v>
      </c>
      <c r="AA67">
        <v>202709</v>
      </c>
      <c r="AB67">
        <v>203461</v>
      </c>
      <c r="AC67">
        <v>201949</v>
      </c>
      <c r="AD67">
        <v>1626181</v>
      </c>
      <c r="AE67">
        <v>1626153</v>
      </c>
    </row>
    <row r="68" spans="1:31" x14ac:dyDescent="0.45">
      <c r="A68">
        <v>21500067</v>
      </c>
      <c r="B68">
        <v>1610612756</v>
      </c>
      <c r="C68">
        <v>1610612758</v>
      </c>
      <c r="D68">
        <v>200782</v>
      </c>
      <c r="E68">
        <v>202693</v>
      </c>
      <c r="F68">
        <v>2199</v>
      </c>
      <c r="G68">
        <v>202688</v>
      </c>
      <c r="H68">
        <v>202339</v>
      </c>
      <c r="I68">
        <v>203933</v>
      </c>
      <c r="J68">
        <v>201603</v>
      </c>
      <c r="K68">
        <v>203458</v>
      </c>
      <c r="L68">
        <v>202720</v>
      </c>
      <c r="M68">
        <v>101179</v>
      </c>
      <c r="N68">
        <v>1626164</v>
      </c>
      <c r="O68">
        <v>203141</v>
      </c>
      <c r="P68">
        <v>203462</v>
      </c>
      <c r="S68">
        <v>202341</v>
      </c>
      <c r="T68">
        <v>200752</v>
      </c>
      <c r="U68">
        <v>1626161</v>
      </c>
      <c r="V68">
        <v>201954</v>
      </c>
      <c r="W68">
        <v>200765</v>
      </c>
      <c r="X68">
        <v>201158</v>
      </c>
      <c r="Y68">
        <v>201585</v>
      </c>
      <c r="Z68">
        <v>201956</v>
      </c>
      <c r="AA68">
        <v>2406</v>
      </c>
      <c r="AB68">
        <v>203463</v>
      </c>
      <c r="AC68">
        <v>203552</v>
      </c>
      <c r="AD68">
        <v>203112</v>
      </c>
      <c r="AE68">
        <v>203961</v>
      </c>
    </row>
    <row r="69" spans="1:31" x14ac:dyDescent="0.45">
      <c r="A69">
        <v>21500068</v>
      </c>
      <c r="B69">
        <v>1610612762</v>
      </c>
      <c r="C69">
        <v>1610612757</v>
      </c>
      <c r="D69">
        <v>202330</v>
      </c>
      <c r="E69">
        <v>202324</v>
      </c>
      <c r="F69">
        <v>203497</v>
      </c>
      <c r="G69">
        <v>203918</v>
      </c>
      <c r="H69">
        <v>203526</v>
      </c>
      <c r="I69">
        <v>203504</v>
      </c>
      <c r="J69">
        <v>202344</v>
      </c>
      <c r="K69">
        <v>202692</v>
      </c>
      <c r="L69">
        <v>1626168</v>
      </c>
      <c r="M69">
        <v>204060</v>
      </c>
      <c r="N69">
        <v>202407</v>
      </c>
      <c r="O69">
        <v>203187</v>
      </c>
      <c r="P69">
        <v>202353</v>
      </c>
      <c r="S69">
        <v>202329</v>
      </c>
      <c r="T69">
        <v>203086</v>
      </c>
      <c r="U69">
        <v>203486</v>
      </c>
      <c r="V69">
        <v>203468</v>
      </c>
      <c r="W69">
        <v>203081</v>
      </c>
      <c r="X69">
        <v>203459</v>
      </c>
      <c r="Y69">
        <v>202334</v>
      </c>
      <c r="Z69">
        <v>203090</v>
      </c>
      <c r="AA69">
        <v>203943</v>
      </c>
      <c r="AB69">
        <v>1626192</v>
      </c>
      <c r="AC69">
        <v>204025</v>
      </c>
      <c r="AD69">
        <v>2549</v>
      </c>
      <c r="AE69">
        <v>1626242</v>
      </c>
    </row>
    <row r="70" spans="1:31" x14ac:dyDescent="0.45">
      <c r="A70">
        <v>21500069</v>
      </c>
      <c r="B70">
        <v>1610612744</v>
      </c>
      <c r="C70">
        <v>1610612746</v>
      </c>
      <c r="D70">
        <v>203084</v>
      </c>
      <c r="E70">
        <v>203110</v>
      </c>
      <c r="F70">
        <v>203105</v>
      </c>
      <c r="G70">
        <v>202691</v>
      </c>
      <c r="H70">
        <v>201939</v>
      </c>
      <c r="I70">
        <v>2733</v>
      </c>
      <c r="J70">
        <v>2738</v>
      </c>
      <c r="K70">
        <v>201578</v>
      </c>
      <c r="L70">
        <v>2571</v>
      </c>
      <c r="M70">
        <v>203949</v>
      </c>
      <c r="N70">
        <v>203546</v>
      </c>
      <c r="O70">
        <v>201575</v>
      </c>
      <c r="P70">
        <v>201574</v>
      </c>
      <c r="S70">
        <v>202362</v>
      </c>
      <c r="T70">
        <v>201933</v>
      </c>
      <c r="U70">
        <v>201599</v>
      </c>
      <c r="V70">
        <v>200755</v>
      </c>
      <c r="W70">
        <v>101108</v>
      </c>
      <c r="X70">
        <v>1718</v>
      </c>
      <c r="Y70">
        <v>2037</v>
      </c>
      <c r="Z70">
        <v>2746</v>
      </c>
      <c r="AA70">
        <v>203085</v>
      </c>
      <c r="AB70">
        <v>202325</v>
      </c>
      <c r="AC70">
        <v>202332</v>
      </c>
      <c r="AD70">
        <v>201601</v>
      </c>
      <c r="AE70">
        <v>203143</v>
      </c>
    </row>
    <row r="71" spans="1:31" x14ac:dyDescent="0.45">
      <c r="A71">
        <v>21500070</v>
      </c>
      <c r="B71">
        <v>1610612741</v>
      </c>
      <c r="C71">
        <v>1610612760</v>
      </c>
      <c r="D71">
        <v>203926</v>
      </c>
      <c r="E71">
        <v>202703</v>
      </c>
      <c r="F71">
        <v>2200</v>
      </c>
      <c r="G71">
        <v>202710</v>
      </c>
      <c r="H71">
        <v>201565</v>
      </c>
      <c r="I71">
        <v>203503</v>
      </c>
      <c r="J71">
        <v>201149</v>
      </c>
      <c r="K71">
        <v>202734</v>
      </c>
      <c r="L71">
        <v>201959</v>
      </c>
      <c r="M71">
        <v>201166</v>
      </c>
      <c r="N71">
        <v>203946</v>
      </c>
      <c r="O71">
        <v>1626245</v>
      </c>
      <c r="P71">
        <v>1626171</v>
      </c>
      <c r="S71">
        <v>201142</v>
      </c>
      <c r="T71">
        <v>201586</v>
      </c>
      <c r="U71">
        <v>203500</v>
      </c>
      <c r="V71">
        <v>203460</v>
      </c>
      <c r="W71">
        <v>201566</v>
      </c>
      <c r="X71">
        <v>203079</v>
      </c>
      <c r="Y71">
        <v>202713</v>
      </c>
      <c r="Z71">
        <v>202683</v>
      </c>
      <c r="AA71">
        <v>2555</v>
      </c>
      <c r="AB71">
        <v>201571</v>
      </c>
      <c r="AC71">
        <v>201627</v>
      </c>
      <c r="AD71">
        <v>203956</v>
      </c>
      <c r="AE71">
        <v>1626166</v>
      </c>
    </row>
    <row r="72" spans="1:31" x14ac:dyDescent="0.45">
      <c r="A72">
        <v>21500071</v>
      </c>
      <c r="B72">
        <v>1610612750</v>
      </c>
      <c r="C72">
        <v>1610612748</v>
      </c>
      <c r="D72">
        <v>2419</v>
      </c>
      <c r="E72">
        <v>708</v>
      </c>
      <c r="F72">
        <v>1626157</v>
      </c>
      <c r="G72">
        <v>203952</v>
      </c>
      <c r="H72">
        <v>201937</v>
      </c>
      <c r="I72">
        <v>202357</v>
      </c>
      <c r="J72">
        <v>2755</v>
      </c>
      <c r="K72">
        <v>203897</v>
      </c>
      <c r="L72">
        <v>203476</v>
      </c>
      <c r="M72">
        <v>203498</v>
      </c>
      <c r="N72">
        <v>203940</v>
      </c>
      <c r="O72">
        <v>1889</v>
      </c>
      <c r="P72">
        <v>204014</v>
      </c>
      <c r="S72">
        <v>2736</v>
      </c>
      <c r="T72">
        <v>2547</v>
      </c>
      <c r="U72">
        <v>202355</v>
      </c>
      <c r="V72">
        <v>2548</v>
      </c>
      <c r="W72">
        <v>201609</v>
      </c>
      <c r="X72">
        <v>1626159</v>
      </c>
      <c r="Y72">
        <v>204020</v>
      </c>
      <c r="Z72">
        <v>201177</v>
      </c>
      <c r="AA72">
        <v>1626196</v>
      </c>
      <c r="AB72">
        <v>2365</v>
      </c>
      <c r="AC72">
        <v>203516</v>
      </c>
      <c r="AD72">
        <v>2617</v>
      </c>
      <c r="AE72">
        <v>2405</v>
      </c>
    </row>
    <row r="73" spans="1:31" x14ac:dyDescent="0.45">
      <c r="A73">
        <v>21500072</v>
      </c>
      <c r="B73">
        <v>1610612742</v>
      </c>
      <c r="C73">
        <v>1610612766</v>
      </c>
      <c r="D73">
        <v>202083</v>
      </c>
      <c r="E73">
        <v>1717</v>
      </c>
      <c r="F73">
        <v>2585</v>
      </c>
      <c r="G73">
        <v>101109</v>
      </c>
      <c r="H73">
        <v>101114</v>
      </c>
      <c r="I73">
        <v>101111</v>
      </c>
      <c r="J73">
        <v>202379</v>
      </c>
      <c r="K73">
        <v>200826</v>
      </c>
      <c r="L73">
        <v>2734</v>
      </c>
      <c r="M73">
        <v>203939</v>
      </c>
      <c r="N73">
        <v>202718</v>
      </c>
      <c r="O73">
        <v>203098</v>
      </c>
      <c r="P73">
        <v>1626147</v>
      </c>
      <c r="S73">
        <v>203798</v>
      </c>
      <c r="T73">
        <v>101107</v>
      </c>
      <c r="U73">
        <v>2744</v>
      </c>
      <c r="V73">
        <v>201587</v>
      </c>
      <c r="W73">
        <v>202689</v>
      </c>
      <c r="X73">
        <v>203469</v>
      </c>
      <c r="Y73">
        <v>202391</v>
      </c>
      <c r="Z73">
        <v>201150</v>
      </c>
      <c r="AA73">
        <v>203087</v>
      </c>
      <c r="AB73">
        <v>203148</v>
      </c>
      <c r="AC73">
        <v>1626163</v>
      </c>
      <c r="AD73">
        <v>203584</v>
      </c>
      <c r="AE73">
        <v>201946</v>
      </c>
    </row>
    <row r="74" spans="1:31" x14ac:dyDescent="0.45">
      <c r="A74">
        <v>21500073</v>
      </c>
      <c r="B74">
        <v>1610612743</v>
      </c>
      <c r="C74">
        <v>1610612762</v>
      </c>
      <c r="D74">
        <v>201568</v>
      </c>
      <c r="E74">
        <v>202702</v>
      </c>
      <c r="F74">
        <v>201581</v>
      </c>
      <c r="G74">
        <v>203914</v>
      </c>
      <c r="H74">
        <v>1626144</v>
      </c>
      <c r="I74">
        <v>201589</v>
      </c>
      <c r="J74">
        <v>200751</v>
      </c>
      <c r="K74">
        <v>203999</v>
      </c>
      <c r="L74">
        <v>2749</v>
      </c>
      <c r="M74">
        <v>203115</v>
      </c>
      <c r="N74">
        <v>2034</v>
      </c>
      <c r="O74">
        <v>203123</v>
      </c>
      <c r="P74">
        <v>203530</v>
      </c>
      <c r="S74">
        <v>202330</v>
      </c>
      <c r="T74">
        <v>202324</v>
      </c>
      <c r="U74">
        <v>203497</v>
      </c>
      <c r="V74">
        <v>203918</v>
      </c>
      <c r="W74">
        <v>203526</v>
      </c>
      <c r="X74">
        <v>202692</v>
      </c>
      <c r="Y74">
        <v>203187</v>
      </c>
      <c r="Z74">
        <v>202344</v>
      </c>
      <c r="AA74">
        <v>203504</v>
      </c>
      <c r="AB74">
        <v>1626168</v>
      </c>
      <c r="AC74">
        <v>204060</v>
      </c>
      <c r="AD74">
        <v>202407</v>
      </c>
      <c r="AE74">
        <v>202353</v>
      </c>
    </row>
    <row r="75" spans="1:31" x14ac:dyDescent="0.45">
      <c r="A75">
        <v>21500074</v>
      </c>
      <c r="B75">
        <v>1610612757</v>
      </c>
      <c r="C75">
        <v>1610612763</v>
      </c>
      <c r="D75">
        <v>202329</v>
      </c>
      <c r="E75">
        <v>203086</v>
      </c>
      <c r="F75">
        <v>203486</v>
      </c>
      <c r="G75">
        <v>203468</v>
      </c>
      <c r="H75">
        <v>203081</v>
      </c>
      <c r="I75">
        <v>203943</v>
      </c>
      <c r="J75">
        <v>203459</v>
      </c>
      <c r="K75">
        <v>202334</v>
      </c>
      <c r="L75">
        <v>203090</v>
      </c>
      <c r="M75">
        <v>1626192</v>
      </c>
      <c r="N75">
        <v>2549</v>
      </c>
      <c r="O75">
        <v>1626242</v>
      </c>
      <c r="P75">
        <v>204025</v>
      </c>
      <c r="S75">
        <v>2754</v>
      </c>
      <c r="T75">
        <v>2216</v>
      </c>
      <c r="U75">
        <v>201188</v>
      </c>
      <c r="V75">
        <v>201584</v>
      </c>
      <c r="W75">
        <v>201144</v>
      </c>
      <c r="X75">
        <v>2757</v>
      </c>
      <c r="Y75">
        <v>201145</v>
      </c>
      <c r="Z75">
        <v>203210</v>
      </c>
      <c r="AA75">
        <v>2440</v>
      </c>
      <c r="AB75">
        <v>201148</v>
      </c>
      <c r="AC75">
        <v>203893</v>
      </c>
      <c r="AD75">
        <v>203950</v>
      </c>
      <c r="AE75">
        <v>1713</v>
      </c>
    </row>
    <row r="76" spans="1:31" x14ac:dyDescent="0.45">
      <c r="A76">
        <v>21500075</v>
      </c>
      <c r="B76">
        <v>1610612753</v>
      </c>
      <c r="C76">
        <v>1610612761</v>
      </c>
      <c r="D76">
        <v>203095</v>
      </c>
      <c r="E76">
        <v>202699</v>
      </c>
      <c r="F76">
        <v>203473</v>
      </c>
      <c r="G76">
        <v>203506</v>
      </c>
      <c r="H76">
        <v>203901</v>
      </c>
      <c r="I76">
        <v>203932</v>
      </c>
      <c r="J76">
        <v>101112</v>
      </c>
      <c r="K76">
        <v>201228</v>
      </c>
      <c r="L76">
        <v>1626209</v>
      </c>
      <c r="M76">
        <v>203894</v>
      </c>
      <c r="N76">
        <v>201160</v>
      </c>
      <c r="O76">
        <v>203906</v>
      </c>
      <c r="P76">
        <v>203094</v>
      </c>
      <c r="S76">
        <v>201960</v>
      </c>
      <c r="T76">
        <v>2449</v>
      </c>
      <c r="U76">
        <v>202685</v>
      </c>
      <c r="V76">
        <v>201942</v>
      </c>
      <c r="W76">
        <v>200768</v>
      </c>
      <c r="X76">
        <v>202687</v>
      </c>
      <c r="Y76">
        <v>202335</v>
      </c>
      <c r="Z76">
        <v>202709</v>
      </c>
      <c r="AA76">
        <v>203082</v>
      </c>
      <c r="AB76">
        <v>203461</v>
      </c>
      <c r="AC76">
        <v>201949</v>
      </c>
      <c r="AD76">
        <v>1626181</v>
      </c>
      <c r="AE76">
        <v>1626153</v>
      </c>
    </row>
    <row r="77" spans="1:31" x14ac:dyDescent="0.45">
      <c r="A77">
        <v>21500076</v>
      </c>
      <c r="B77">
        <v>1610612738</v>
      </c>
      <c r="C77">
        <v>1610612764</v>
      </c>
      <c r="D77">
        <v>203109</v>
      </c>
      <c r="E77">
        <v>101161</v>
      </c>
      <c r="F77">
        <v>203096</v>
      </c>
      <c r="G77">
        <v>202340</v>
      </c>
      <c r="H77">
        <v>202738</v>
      </c>
      <c r="I77">
        <v>203482</v>
      </c>
      <c r="J77">
        <v>202323</v>
      </c>
      <c r="K77">
        <v>201973</v>
      </c>
      <c r="L77">
        <v>101135</v>
      </c>
      <c r="M77">
        <v>1626179</v>
      </c>
      <c r="N77">
        <v>1626154</v>
      </c>
      <c r="O77">
        <v>203092</v>
      </c>
      <c r="P77">
        <v>1626175</v>
      </c>
      <c r="S77">
        <v>203490</v>
      </c>
      <c r="T77">
        <v>2743</v>
      </c>
      <c r="U77">
        <v>101162</v>
      </c>
      <c r="V77">
        <v>203078</v>
      </c>
      <c r="W77">
        <v>202322</v>
      </c>
      <c r="X77">
        <v>201162</v>
      </c>
      <c r="Y77">
        <v>201196</v>
      </c>
      <c r="Z77">
        <v>2403</v>
      </c>
      <c r="AA77">
        <v>202390</v>
      </c>
      <c r="AB77">
        <v>202066</v>
      </c>
      <c r="AC77">
        <v>1626162</v>
      </c>
      <c r="AD77">
        <v>201971</v>
      </c>
      <c r="AE77">
        <v>2400</v>
      </c>
    </row>
    <row r="78" spans="1:31" x14ac:dyDescent="0.45">
      <c r="A78">
        <v>21500077</v>
      </c>
      <c r="B78">
        <v>1610612751</v>
      </c>
      <c r="C78">
        <v>1610612747</v>
      </c>
      <c r="D78">
        <v>2207</v>
      </c>
      <c r="E78">
        <v>201152</v>
      </c>
      <c r="F78">
        <v>201572</v>
      </c>
      <c r="G78">
        <v>1626178</v>
      </c>
      <c r="H78">
        <v>101127</v>
      </c>
      <c r="I78">
        <v>202711</v>
      </c>
      <c r="J78">
        <v>201961</v>
      </c>
      <c r="K78">
        <v>200745</v>
      </c>
      <c r="L78">
        <v>203080</v>
      </c>
      <c r="M78">
        <v>203499</v>
      </c>
      <c r="N78">
        <v>203900</v>
      </c>
      <c r="O78">
        <v>203508</v>
      </c>
      <c r="P78">
        <v>202388</v>
      </c>
      <c r="S78">
        <v>977</v>
      </c>
      <c r="T78">
        <v>203944</v>
      </c>
      <c r="U78">
        <v>201579</v>
      </c>
      <c r="V78">
        <v>203903</v>
      </c>
      <c r="W78">
        <v>1626156</v>
      </c>
      <c r="X78">
        <v>101150</v>
      </c>
      <c r="Y78">
        <v>204028</v>
      </c>
      <c r="Z78">
        <v>1897</v>
      </c>
      <c r="AA78">
        <v>1626204</v>
      </c>
      <c r="AB78">
        <v>201156</v>
      </c>
      <c r="AC78">
        <v>101138</v>
      </c>
      <c r="AD78">
        <v>1626273</v>
      </c>
      <c r="AE78">
        <v>203527</v>
      </c>
    </row>
    <row r="79" spans="1:31" x14ac:dyDescent="0.45">
      <c r="A79">
        <v>21500078</v>
      </c>
      <c r="B79">
        <v>1610612739</v>
      </c>
      <c r="C79">
        <v>1610612755</v>
      </c>
      <c r="D79">
        <v>2544</v>
      </c>
      <c r="E79">
        <v>201567</v>
      </c>
      <c r="F79">
        <v>202389</v>
      </c>
      <c r="G79">
        <v>203099</v>
      </c>
      <c r="H79">
        <v>2590</v>
      </c>
      <c r="I79">
        <v>202684</v>
      </c>
      <c r="J79">
        <v>2210</v>
      </c>
      <c r="K79">
        <v>203521</v>
      </c>
      <c r="L79">
        <v>2592</v>
      </c>
      <c r="M79">
        <v>203925</v>
      </c>
      <c r="N79">
        <v>2760</v>
      </c>
      <c r="O79">
        <v>201619</v>
      </c>
      <c r="P79">
        <v>2747</v>
      </c>
      <c r="S79">
        <v>203924</v>
      </c>
      <c r="T79">
        <v>203457</v>
      </c>
      <c r="U79">
        <v>1626143</v>
      </c>
      <c r="V79">
        <v>203917</v>
      </c>
      <c r="W79">
        <v>204456</v>
      </c>
      <c r="X79">
        <v>203138</v>
      </c>
      <c r="Y79">
        <v>1626158</v>
      </c>
      <c r="Z79">
        <v>203960</v>
      </c>
      <c r="AA79">
        <v>203515</v>
      </c>
      <c r="AB79">
        <v>203477</v>
      </c>
      <c r="AC79">
        <v>1626174</v>
      </c>
      <c r="AD79">
        <v>203496</v>
      </c>
      <c r="AE79">
        <v>203088</v>
      </c>
    </row>
    <row r="80" spans="1:31" x14ac:dyDescent="0.45">
      <c r="A80">
        <v>21500079</v>
      </c>
      <c r="B80">
        <v>1610612752</v>
      </c>
      <c r="C80">
        <v>1610612749</v>
      </c>
      <c r="D80">
        <v>2546</v>
      </c>
      <c r="E80">
        <v>204001</v>
      </c>
      <c r="F80">
        <v>201577</v>
      </c>
      <c r="G80">
        <v>101181</v>
      </c>
      <c r="H80">
        <v>2756</v>
      </c>
      <c r="I80">
        <v>1626170</v>
      </c>
      <c r="J80">
        <v>204038</v>
      </c>
      <c r="K80">
        <v>202682</v>
      </c>
      <c r="L80">
        <v>203124</v>
      </c>
      <c r="M80">
        <v>202498</v>
      </c>
      <c r="N80">
        <v>202338</v>
      </c>
      <c r="O80">
        <v>200811</v>
      </c>
      <c r="P80">
        <v>203921</v>
      </c>
      <c r="S80">
        <v>203507</v>
      </c>
      <c r="T80">
        <v>203953</v>
      </c>
      <c r="U80">
        <v>202328</v>
      </c>
      <c r="V80">
        <v>203898</v>
      </c>
      <c r="W80">
        <v>203114</v>
      </c>
      <c r="X80">
        <v>202349</v>
      </c>
      <c r="Y80">
        <v>203089</v>
      </c>
      <c r="Z80">
        <v>201573</v>
      </c>
      <c r="AA80">
        <v>203948</v>
      </c>
      <c r="AB80">
        <v>203101</v>
      </c>
      <c r="AC80">
        <v>203142</v>
      </c>
      <c r="AD80">
        <v>203996</v>
      </c>
      <c r="AE80">
        <v>1626173</v>
      </c>
    </row>
    <row r="81" spans="1:31" x14ac:dyDescent="0.45">
      <c r="A81">
        <v>21500080</v>
      </c>
      <c r="B81">
        <v>1610612754</v>
      </c>
      <c r="C81">
        <v>1610612748</v>
      </c>
      <c r="D81">
        <v>202331</v>
      </c>
      <c r="E81">
        <v>202730</v>
      </c>
      <c r="F81">
        <v>101133</v>
      </c>
      <c r="G81">
        <v>101145</v>
      </c>
      <c r="H81">
        <v>201588</v>
      </c>
      <c r="I81">
        <v>201978</v>
      </c>
      <c r="J81">
        <v>201155</v>
      </c>
      <c r="K81">
        <v>1626167</v>
      </c>
      <c r="L81">
        <v>203922</v>
      </c>
      <c r="M81">
        <v>201941</v>
      </c>
      <c r="N81">
        <v>203524</v>
      </c>
      <c r="O81">
        <v>101139</v>
      </c>
      <c r="P81">
        <v>1626202</v>
      </c>
      <c r="S81">
        <v>2736</v>
      </c>
      <c r="T81">
        <v>2547</v>
      </c>
      <c r="U81">
        <v>202355</v>
      </c>
      <c r="V81">
        <v>2548</v>
      </c>
      <c r="W81">
        <v>201609</v>
      </c>
      <c r="X81">
        <v>1626159</v>
      </c>
      <c r="Y81">
        <v>201596</v>
      </c>
      <c r="Z81">
        <v>201177</v>
      </c>
      <c r="AA81">
        <v>204020</v>
      </c>
      <c r="AB81">
        <v>2365</v>
      </c>
      <c r="AC81">
        <v>203516</v>
      </c>
      <c r="AD81">
        <v>2617</v>
      </c>
      <c r="AE81">
        <v>2405</v>
      </c>
    </row>
    <row r="82" spans="1:31" x14ac:dyDescent="0.45">
      <c r="A82">
        <v>21500081</v>
      </c>
      <c r="B82">
        <v>1610612740</v>
      </c>
      <c r="C82">
        <v>1610612737</v>
      </c>
      <c r="D82">
        <v>202337</v>
      </c>
      <c r="E82">
        <v>201967</v>
      </c>
      <c r="F82">
        <v>203076</v>
      </c>
      <c r="G82">
        <v>201569</v>
      </c>
      <c r="H82">
        <v>201950</v>
      </c>
      <c r="I82">
        <v>201582</v>
      </c>
      <c r="J82">
        <v>202397</v>
      </c>
      <c r="K82">
        <v>201583</v>
      </c>
      <c r="L82">
        <v>201962</v>
      </c>
      <c r="M82">
        <v>202087</v>
      </c>
      <c r="N82">
        <v>201600</v>
      </c>
      <c r="O82">
        <v>202708</v>
      </c>
      <c r="S82">
        <v>203145</v>
      </c>
      <c r="T82">
        <v>200794</v>
      </c>
      <c r="U82">
        <v>201143</v>
      </c>
      <c r="V82">
        <v>2594</v>
      </c>
      <c r="W82">
        <v>201952</v>
      </c>
      <c r="X82">
        <v>201168</v>
      </c>
      <c r="Y82">
        <v>203471</v>
      </c>
      <c r="Z82">
        <v>203934</v>
      </c>
      <c r="AA82">
        <v>203118</v>
      </c>
      <c r="AB82">
        <v>203200</v>
      </c>
      <c r="AC82">
        <v>203501</v>
      </c>
      <c r="AD82">
        <v>202714</v>
      </c>
      <c r="AE82">
        <v>203488</v>
      </c>
    </row>
    <row r="83" spans="1:31" x14ac:dyDescent="0.45">
      <c r="A83">
        <v>21500082</v>
      </c>
      <c r="B83">
        <v>1610612756</v>
      </c>
      <c r="C83">
        <v>1610612765</v>
      </c>
      <c r="D83">
        <v>200782</v>
      </c>
      <c r="E83">
        <v>202693</v>
      </c>
      <c r="F83">
        <v>2199</v>
      </c>
      <c r="G83">
        <v>202688</v>
      </c>
      <c r="H83">
        <v>202339</v>
      </c>
      <c r="I83">
        <v>203141</v>
      </c>
      <c r="J83">
        <v>201603</v>
      </c>
      <c r="K83">
        <v>203933</v>
      </c>
      <c r="L83">
        <v>101179</v>
      </c>
      <c r="M83">
        <v>202720</v>
      </c>
      <c r="N83">
        <v>203458</v>
      </c>
      <c r="O83">
        <v>1626164</v>
      </c>
      <c r="P83">
        <v>203462</v>
      </c>
      <c r="S83">
        <v>202694</v>
      </c>
      <c r="T83">
        <v>101141</v>
      </c>
      <c r="U83">
        <v>203083</v>
      </c>
      <c r="V83">
        <v>203484</v>
      </c>
      <c r="W83">
        <v>202704</v>
      </c>
      <c r="X83">
        <v>1626169</v>
      </c>
      <c r="Y83">
        <v>201229</v>
      </c>
      <c r="Z83">
        <v>2581</v>
      </c>
      <c r="AA83">
        <v>203382</v>
      </c>
      <c r="AB83">
        <v>201202</v>
      </c>
      <c r="AC83">
        <v>203493</v>
      </c>
      <c r="AD83">
        <v>203915</v>
      </c>
      <c r="AE83">
        <v>1626199</v>
      </c>
    </row>
    <row r="84" spans="1:31" x14ac:dyDescent="0.45">
      <c r="A84">
        <v>21500083</v>
      </c>
      <c r="B84">
        <v>1610612744</v>
      </c>
      <c r="C84">
        <v>1610612743</v>
      </c>
      <c r="D84">
        <v>203084</v>
      </c>
      <c r="E84">
        <v>203110</v>
      </c>
      <c r="F84">
        <v>203105</v>
      </c>
      <c r="G84">
        <v>202691</v>
      </c>
      <c r="H84">
        <v>201939</v>
      </c>
      <c r="I84">
        <v>2738</v>
      </c>
      <c r="J84">
        <v>201578</v>
      </c>
      <c r="K84">
        <v>2733</v>
      </c>
      <c r="L84">
        <v>2571</v>
      </c>
      <c r="M84">
        <v>203949</v>
      </c>
      <c r="N84">
        <v>203546</v>
      </c>
      <c r="O84">
        <v>201574</v>
      </c>
      <c r="P84">
        <v>201575</v>
      </c>
      <c r="S84">
        <v>203115</v>
      </c>
      <c r="T84">
        <v>201568</v>
      </c>
      <c r="U84">
        <v>202702</v>
      </c>
      <c r="V84">
        <v>203914</v>
      </c>
      <c r="W84">
        <v>1626144</v>
      </c>
      <c r="X84">
        <v>201581</v>
      </c>
      <c r="Y84">
        <v>2749</v>
      </c>
      <c r="Z84">
        <v>200751</v>
      </c>
      <c r="AA84">
        <v>2034</v>
      </c>
      <c r="AB84">
        <v>203999</v>
      </c>
      <c r="AC84">
        <v>201589</v>
      </c>
      <c r="AD84">
        <v>203123</v>
      </c>
      <c r="AE84">
        <v>203530</v>
      </c>
    </row>
    <row r="85" spans="1:31" x14ac:dyDescent="0.45">
      <c r="A85">
        <v>21500084</v>
      </c>
      <c r="B85">
        <v>1610612758</v>
      </c>
      <c r="C85">
        <v>1610612745</v>
      </c>
      <c r="D85">
        <v>202341</v>
      </c>
      <c r="E85">
        <v>200752</v>
      </c>
      <c r="F85">
        <v>201585</v>
      </c>
      <c r="G85">
        <v>201158</v>
      </c>
      <c r="H85">
        <v>200765</v>
      </c>
      <c r="I85">
        <v>201956</v>
      </c>
      <c r="J85">
        <v>1626161</v>
      </c>
      <c r="K85">
        <v>201954</v>
      </c>
      <c r="L85">
        <v>203463</v>
      </c>
      <c r="M85">
        <v>203552</v>
      </c>
      <c r="N85">
        <v>203112</v>
      </c>
      <c r="O85">
        <v>2406</v>
      </c>
      <c r="P85">
        <v>203961</v>
      </c>
      <c r="S85">
        <v>201977</v>
      </c>
      <c r="T85">
        <v>2772</v>
      </c>
      <c r="U85">
        <v>203991</v>
      </c>
      <c r="V85">
        <v>201935</v>
      </c>
      <c r="W85">
        <v>201951</v>
      </c>
      <c r="X85">
        <v>1891</v>
      </c>
      <c r="Y85">
        <v>101236</v>
      </c>
      <c r="Z85">
        <v>201147</v>
      </c>
      <c r="AA85">
        <v>1626149</v>
      </c>
      <c r="AB85">
        <v>1626155</v>
      </c>
      <c r="AC85">
        <v>203909</v>
      </c>
      <c r="AD85">
        <v>2730</v>
      </c>
    </row>
    <row r="86" spans="1:31" x14ac:dyDescent="0.45">
      <c r="A86">
        <v>21500085</v>
      </c>
      <c r="B86">
        <v>1610612741</v>
      </c>
      <c r="C86">
        <v>1610612750</v>
      </c>
      <c r="D86">
        <v>203926</v>
      </c>
      <c r="E86">
        <v>202703</v>
      </c>
      <c r="F86">
        <v>2200</v>
      </c>
      <c r="G86">
        <v>202710</v>
      </c>
      <c r="H86">
        <v>201565</v>
      </c>
      <c r="I86">
        <v>201149</v>
      </c>
      <c r="J86">
        <v>201166</v>
      </c>
      <c r="K86">
        <v>203503</v>
      </c>
      <c r="L86">
        <v>201959</v>
      </c>
      <c r="M86">
        <v>202734</v>
      </c>
      <c r="N86">
        <v>203946</v>
      </c>
      <c r="O86">
        <v>1626245</v>
      </c>
      <c r="P86">
        <v>1626171</v>
      </c>
      <c r="S86">
        <v>2419</v>
      </c>
      <c r="T86">
        <v>708</v>
      </c>
      <c r="U86">
        <v>1626157</v>
      </c>
      <c r="V86">
        <v>203952</v>
      </c>
      <c r="W86">
        <v>201937</v>
      </c>
      <c r="X86">
        <v>203476</v>
      </c>
      <c r="Y86">
        <v>202357</v>
      </c>
      <c r="Z86">
        <v>203498</v>
      </c>
      <c r="AA86">
        <v>203897</v>
      </c>
      <c r="AB86">
        <v>203940</v>
      </c>
      <c r="AC86">
        <v>1626145</v>
      </c>
      <c r="AD86">
        <v>1889</v>
      </c>
      <c r="AE86">
        <v>204014</v>
      </c>
    </row>
    <row r="87" spans="1:31" x14ac:dyDescent="0.45">
      <c r="A87">
        <v>21500086</v>
      </c>
      <c r="B87">
        <v>1610612737</v>
      </c>
      <c r="C87">
        <v>1610612764</v>
      </c>
      <c r="D87">
        <v>203145</v>
      </c>
      <c r="E87">
        <v>200794</v>
      </c>
      <c r="F87">
        <v>201143</v>
      </c>
      <c r="G87">
        <v>2594</v>
      </c>
      <c r="H87">
        <v>201952</v>
      </c>
      <c r="I87">
        <v>203488</v>
      </c>
      <c r="J87">
        <v>200757</v>
      </c>
      <c r="K87">
        <v>203471</v>
      </c>
      <c r="L87">
        <v>203118</v>
      </c>
      <c r="M87">
        <v>203200</v>
      </c>
      <c r="N87">
        <v>204002</v>
      </c>
      <c r="O87">
        <v>202714</v>
      </c>
      <c r="P87">
        <v>203934</v>
      </c>
      <c r="S87">
        <v>203490</v>
      </c>
      <c r="T87">
        <v>2743</v>
      </c>
      <c r="U87">
        <v>101162</v>
      </c>
      <c r="V87">
        <v>203078</v>
      </c>
      <c r="W87">
        <v>202322</v>
      </c>
      <c r="X87">
        <v>201162</v>
      </c>
      <c r="Y87">
        <v>201196</v>
      </c>
      <c r="Z87">
        <v>202390</v>
      </c>
      <c r="AA87">
        <v>2403</v>
      </c>
      <c r="AB87">
        <v>202066</v>
      </c>
      <c r="AC87">
        <v>1626162</v>
      </c>
      <c r="AD87">
        <v>201971</v>
      </c>
      <c r="AE87">
        <v>2400</v>
      </c>
    </row>
    <row r="88" spans="1:31" x14ac:dyDescent="0.45">
      <c r="A88">
        <v>21500087</v>
      </c>
      <c r="B88">
        <v>1610612755</v>
      </c>
      <c r="C88">
        <v>1610612753</v>
      </c>
      <c r="D88">
        <v>203924</v>
      </c>
      <c r="E88">
        <v>203457</v>
      </c>
      <c r="F88">
        <v>1626143</v>
      </c>
      <c r="G88">
        <v>203917</v>
      </c>
      <c r="H88">
        <v>204456</v>
      </c>
      <c r="I88">
        <v>1626158</v>
      </c>
      <c r="J88">
        <v>203960</v>
      </c>
      <c r="K88">
        <v>203515</v>
      </c>
      <c r="L88">
        <v>203138</v>
      </c>
      <c r="M88">
        <v>203477</v>
      </c>
      <c r="N88">
        <v>1626174</v>
      </c>
      <c r="O88">
        <v>203496</v>
      </c>
      <c r="P88">
        <v>203088</v>
      </c>
      <c r="S88">
        <v>203095</v>
      </c>
      <c r="T88">
        <v>202699</v>
      </c>
      <c r="U88">
        <v>203473</v>
      </c>
      <c r="V88">
        <v>203506</v>
      </c>
      <c r="W88">
        <v>203901</v>
      </c>
      <c r="X88">
        <v>201160</v>
      </c>
      <c r="Y88">
        <v>1626209</v>
      </c>
      <c r="Z88">
        <v>203932</v>
      </c>
      <c r="AA88">
        <v>201228</v>
      </c>
      <c r="AB88">
        <v>203894</v>
      </c>
      <c r="AC88">
        <v>101112</v>
      </c>
      <c r="AD88">
        <v>203906</v>
      </c>
      <c r="AE88">
        <v>203094</v>
      </c>
    </row>
    <row r="89" spans="1:31" x14ac:dyDescent="0.45">
      <c r="A89">
        <v>21500088</v>
      </c>
      <c r="B89">
        <v>1610612742</v>
      </c>
      <c r="C89">
        <v>1610612740</v>
      </c>
      <c r="D89">
        <v>202718</v>
      </c>
      <c r="E89">
        <v>1717</v>
      </c>
      <c r="F89">
        <v>2585</v>
      </c>
      <c r="G89">
        <v>202083</v>
      </c>
      <c r="H89">
        <v>101114</v>
      </c>
      <c r="I89">
        <v>203939</v>
      </c>
      <c r="J89">
        <v>101109</v>
      </c>
      <c r="K89">
        <v>2734</v>
      </c>
      <c r="L89">
        <v>1626147</v>
      </c>
      <c r="M89">
        <v>202379</v>
      </c>
      <c r="N89">
        <v>200826</v>
      </c>
      <c r="O89">
        <v>203098</v>
      </c>
      <c r="P89">
        <v>101111</v>
      </c>
      <c r="S89">
        <v>202337</v>
      </c>
      <c r="T89">
        <v>203076</v>
      </c>
      <c r="U89">
        <v>201582</v>
      </c>
      <c r="V89">
        <v>201569</v>
      </c>
      <c r="W89">
        <v>202397</v>
      </c>
      <c r="X89">
        <v>201583</v>
      </c>
      <c r="Y89">
        <v>201962</v>
      </c>
      <c r="Z89">
        <v>201967</v>
      </c>
      <c r="AA89">
        <v>202087</v>
      </c>
      <c r="AB89">
        <v>201600</v>
      </c>
      <c r="AC89">
        <v>202708</v>
      </c>
      <c r="AD89">
        <v>201950</v>
      </c>
    </row>
    <row r="90" spans="1:31" x14ac:dyDescent="0.45">
      <c r="A90">
        <v>21500089</v>
      </c>
      <c r="B90">
        <v>1610612749</v>
      </c>
      <c r="C90">
        <v>1610612751</v>
      </c>
      <c r="D90">
        <v>203507</v>
      </c>
      <c r="E90">
        <v>203953</v>
      </c>
      <c r="F90">
        <v>202328</v>
      </c>
      <c r="G90">
        <v>203114</v>
      </c>
      <c r="H90">
        <v>203898</v>
      </c>
      <c r="I90">
        <v>202349</v>
      </c>
      <c r="J90">
        <v>203948</v>
      </c>
      <c r="K90">
        <v>203089</v>
      </c>
      <c r="L90">
        <v>201573</v>
      </c>
      <c r="M90">
        <v>203101</v>
      </c>
      <c r="N90">
        <v>203996</v>
      </c>
      <c r="O90">
        <v>1626173</v>
      </c>
      <c r="P90">
        <v>203142</v>
      </c>
      <c r="S90">
        <v>2207</v>
      </c>
      <c r="T90">
        <v>201152</v>
      </c>
      <c r="U90">
        <v>201572</v>
      </c>
      <c r="V90">
        <v>1626178</v>
      </c>
      <c r="W90">
        <v>101127</v>
      </c>
      <c r="X90">
        <v>202711</v>
      </c>
      <c r="Y90">
        <v>203499</v>
      </c>
      <c r="Z90">
        <v>201961</v>
      </c>
      <c r="AA90">
        <v>203080</v>
      </c>
      <c r="AB90">
        <v>200745</v>
      </c>
      <c r="AC90">
        <v>203508</v>
      </c>
      <c r="AD90">
        <v>203900</v>
      </c>
      <c r="AE90">
        <v>202388</v>
      </c>
    </row>
    <row r="91" spans="1:31" x14ac:dyDescent="0.45">
      <c r="A91">
        <v>21500090</v>
      </c>
      <c r="B91">
        <v>1610612759</v>
      </c>
      <c r="C91">
        <v>1610612766</v>
      </c>
      <c r="D91">
        <v>202695</v>
      </c>
      <c r="E91">
        <v>200746</v>
      </c>
      <c r="F91">
        <v>1495</v>
      </c>
      <c r="G91">
        <v>201980</v>
      </c>
      <c r="H91">
        <v>2225</v>
      </c>
      <c r="I91">
        <v>2561</v>
      </c>
      <c r="J91">
        <v>1938</v>
      </c>
      <c r="K91">
        <v>2564</v>
      </c>
      <c r="L91">
        <v>201988</v>
      </c>
      <c r="M91">
        <v>2446</v>
      </c>
      <c r="N91">
        <v>203937</v>
      </c>
      <c r="O91">
        <v>203492</v>
      </c>
      <c r="P91">
        <v>1626246</v>
      </c>
      <c r="S91">
        <v>203798</v>
      </c>
      <c r="T91">
        <v>101107</v>
      </c>
      <c r="U91">
        <v>2744</v>
      </c>
      <c r="V91">
        <v>201587</v>
      </c>
      <c r="W91">
        <v>202689</v>
      </c>
      <c r="X91">
        <v>203469</v>
      </c>
      <c r="Y91">
        <v>203087</v>
      </c>
      <c r="Z91">
        <v>202391</v>
      </c>
      <c r="AA91">
        <v>201150</v>
      </c>
      <c r="AB91">
        <v>1626163</v>
      </c>
      <c r="AC91">
        <v>203584</v>
      </c>
      <c r="AD91">
        <v>203148</v>
      </c>
      <c r="AE91">
        <v>201946</v>
      </c>
    </row>
    <row r="92" spans="1:31" x14ac:dyDescent="0.45">
      <c r="A92">
        <v>21500091</v>
      </c>
      <c r="B92">
        <v>1610612762</v>
      </c>
      <c r="C92">
        <v>1610612763</v>
      </c>
      <c r="D92">
        <v>202330</v>
      </c>
      <c r="E92">
        <v>202324</v>
      </c>
      <c r="F92">
        <v>203497</v>
      </c>
      <c r="G92">
        <v>203918</v>
      </c>
      <c r="H92">
        <v>203526</v>
      </c>
      <c r="I92">
        <v>203504</v>
      </c>
      <c r="J92">
        <v>202692</v>
      </c>
      <c r="K92">
        <v>202344</v>
      </c>
      <c r="L92">
        <v>204060</v>
      </c>
      <c r="M92">
        <v>1626168</v>
      </c>
      <c r="N92">
        <v>203187</v>
      </c>
      <c r="O92">
        <v>202407</v>
      </c>
      <c r="P92">
        <v>202353</v>
      </c>
      <c r="S92">
        <v>2754</v>
      </c>
      <c r="T92">
        <v>2216</v>
      </c>
      <c r="U92">
        <v>201188</v>
      </c>
      <c r="V92">
        <v>201584</v>
      </c>
      <c r="W92">
        <v>201144</v>
      </c>
      <c r="X92">
        <v>201148</v>
      </c>
      <c r="Y92">
        <v>2440</v>
      </c>
      <c r="Z92">
        <v>201145</v>
      </c>
      <c r="AA92">
        <v>2757</v>
      </c>
      <c r="AB92">
        <v>203950</v>
      </c>
      <c r="AC92">
        <v>203210</v>
      </c>
      <c r="AD92">
        <v>1713</v>
      </c>
      <c r="AE92">
        <v>203893</v>
      </c>
    </row>
    <row r="93" spans="1:31" x14ac:dyDescent="0.45">
      <c r="A93">
        <v>21500092</v>
      </c>
      <c r="B93">
        <v>1610612758</v>
      </c>
      <c r="C93">
        <v>1610612744</v>
      </c>
      <c r="D93">
        <v>203112</v>
      </c>
      <c r="E93">
        <v>200752</v>
      </c>
      <c r="F93">
        <v>201585</v>
      </c>
      <c r="G93">
        <v>202341</v>
      </c>
      <c r="H93">
        <v>200765</v>
      </c>
      <c r="I93">
        <v>201158</v>
      </c>
      <c r="J93">
        <v>1626161</v>
      </c>
      <c r="K93">
        <v>201956</v>
      </c>
      <c r="L93">
        <v>2406</v>
      </c>
      <c r="M93">
        <v>203463</v>
      </c>
      <c r="N93">
        <v>203552</v>
      </c>
      <c r="O93">
        <v>1626251</v>
      </c>
      <c r="P93">
        <v>203961</v>
      </c>
      <c r="S93">
        <v>203084</v>
      </c>
      <c r="T93">
        <v>203110</v>
      </c>
      <c r="U93">
        <v>203105</v>
      </c>
      <c r="V93">
        <v>202691</v>
      </c>
      <c r="W93">
        <v>201939</v>
      </c>
      <c r="X93">
        <v>2738</v>
      </c>
      <c r="Y93">
        <v>2733</v>
      </c>
      <c r="Z93">
        <v>201574</v>
      </c>
      <c r="AA93">
        <v>2571</v>
      </c>
      <c r="AB93">
        <v>201578</v>
      </c>
      <c r="AC93">
        <v>203546</v>
      </c>
      <c r="AD93">
        <v>203949</v>
      </c>
      <c r="AE93">
        <v>201575</v>
      </c>
    </row>
    <row r="94" spans="1:31" x14ac:dyDescent="0.45">
      <c r="A94">
        <v>21500093</v>
      </c>
      <c r="B94">
        <v>1610612746</v>
      </c>
      <c r="C94">
        <v>1610612745</v>
      </c>
      <c r="D94">
        <v>202362</v>
      </c>
      <c r="E94">
        <v>201933</v>
      </c>
      <c r="F94">
        <v>201599</v>
      </c>
      <c r="G94">
        <v>200755</v>
      </c>
      <c r="H94">
        <v>203085</v>
      </c>
      <c r="I94">
        <v>203143</v>
      </c>
      <c r="J94">
        <v>1718</v>
      </c>
      <c r="K94">
        <v>2037</v>
      </c>
      <c r="L94">
        <v>2746</v>
      </c>
      <c r="M94">
        <v>202325</v>
      </c>
      <c r="N94">
        <v>201601</v>
      </c>
      <c r="O94">
        <v>202332</v>
      </c>
      <c r="P94">
        <v>101108</v>
      </c>
      <c r="S94">
        <v>2772</v>
      </c>
      <c r="T94">
        <v>201977</v>
      </c>
      <c r="U94">
        <v>2730</v>
      </c>
      <c r="V94">
        <v>201951</v>
      </c>
      <c r="W94">
        <v>201935</v>
      </c>
      <c r="X94">
        <v>203991</v>
      </c>
      <c r="Y94">
        <v>201147</v>
      </c>
      <c r="Z94">
        <v>1626149</v>
      </c>
      <c r="AA94">
        <v>1891</v>
      </c>
      <c r="AB94">
        <v>1626155</v>
      </c>
      <c r="AC94">
        <v>101236</v>
      </c>
      <c r="AD94">
        <v>203909</v>
      </c>
    </row>
    <row r="95" spans="1:31" x14ac:dyDescent="0.45">
      <c r="A95">
        <v>21500094</v>
      </c>
      <c r="B95">
        <v>1610612739</v>
      </c>
      <c r="C95">
        <v>1610612754</v>
      </c>
      <c r="D95">
        <v>2544</v>
      </c>
      <c r="E95">
        <v>201567</v>
      </c>
      <c r="F95">
        <v>202389</v>
      </c>
      <c r="G95">
        <v>2210</v>
      </c>
      <c r="H95">
        <v>2590</v>
      </c>
      <c r="I95">
        <v>203521</v>
      </c>
      <c r="J95">
        <v>202684</v>
      </c>
      <c r="K95">
        <v>2592</v>
      </c>
      <c r="L95">
        <v>203099</v>
      </c>
      <c r="M95">
        <v>203925</v>
      </c>
      <c r="N95">
        <v>201619</v>
      </c>
      <c r="O95">
        <v>2760</v>
      </c>
      <c r="S95">
        <v>202331</v>
      </c>
      <c r="T95">
        <v>201941</v>
      </c>
      <c r="U95">
        <v>101133</v>
      </c>
      <c r="V95">
        <v>101145</v>
      </c>
      <c r="W95">
        <v>201588</v>
      </c>
      <c r="X95">
        <v>202730</v>
      </c>
      <c r="Y95">
        <v>1626167</v>
      </c>
      <c r="Z95">
        <v>201978</v>
      </c>
      <c r="AA95">
        <v>203922</v>
      </c>
      <c r="AB95">
        <v>203524</v>
      </c>
      <c r="AC95">
        <v>1626202</v>
      </c>
    </row>
    <row r="96" spans="1:31" x14ac:dyDescent="0.45">
      <c r="A96">
        <v>21500095</v>
      </c>
      <c r="B96">
        <v>1610612752</v>
      </c>
      <c r="C96">
        <v>1610612747</v>
      </c>
      <c r="D96">
        <v>2546</v>
      </c>
      <c r="E96">
        <v>204001</v>
      </c>
      <c r="F96">
        <v>201577</v>
      </c>
      <c r="G96">
        <v>101181</v>
      </c>
      <c r="H96">
        <v>2756</v>
      </c>
      <c r="I96">
        <v>203124</v>
      </c>
      <c r="J96">
        <v>202682</v>
      </c>
      <c r="K96">
        <v>1626170</v>
      </c>
      <c r="L96">
        <v>204038</v>
      </c>
      <c r="M96">
        <v>202338</v>
      </c>
      <c r="N96">
        <v>202498</v>
      </c>
      <c r="O96">
        <v>200811</v>
      </c>
      <c r="P96">
        <v>203921</v>
      </c>
      <c r="S96">
        <v>977</v>
      </c>
      <c r="T96">
        <v>203944</v>
      </c>
      <c r="U96">
        <v>201579</v>
      </c>
      <c r="V96">
        <v>203903</v>
      </c>
      <c r="W96">
        <v>1626156</v>
      </c>
      <c r="X96">
        <v>101150</v>
      </c>
      <c r="Y96">
        <v>1897</v>
      </c>
      <c r="Z96">
        <v>201156</v>
      </c>
      <c r="AA96">
        <v>1626204</v>
      </c>
      <c r="AB96">
        <v>204028</v>
      </c>
      <c r="AC96">
        <v>101138</v>
      </c>
      <c r="AD96">
        <v>1626273</v>
      </c>
      <c r="AE96">
        <v>203527</v>
      </c>
    </row>
    <row r="97" spans="1:31" x14ac:dyDescent="0.45">
      <c r="A97">
        <v>21500096</v>
      </c>
      <c r="B97">
        <v>1610612748</v>
      </c>
      <c r="C97">
        <v>1610612761</v>
      </c>
      <c r="D97">
        <v>2736</v>
      </c>
      <c r="E97">
        <v>2547</v>
      </c>
      <c r="F97">
        <v>202355</v>
      </c>
      <c r="G97">
        <v>2548</v>
      </c>
      <c r="H97">
        <v>201609</v>
      </c>
      <c r="I97">
        <v>1626159</v>
      </c>
      <c r="J97">
        <v>201177</v>
      </c>
      <c r="K97">
        <v>201596</v>
      </c>
      <c r="L97">
        <v>204020</v>
      </c>
      <c r="M97">
        <v>203516</v>
      </c>
      <c r="N97">
        <v>2617</v>
      </c>
      <c r="O97">
        <v>2365</v>
      </c>
      <c r="P97">
        <v>2405</v>
      </c>
      <c r="S97">
        <v>201949</v>
      </c>
      <c r="T97">
        <v>2449</v>
      </c>
      <c r="U97">
        <v>202685</v>
      </c>
      <c r="V97">
        <v>201942</v>
      </c>
      <c r="W97">
        <v>200768</v>
      </c>
      <c r="X97">
        <v>202335</v>
      </c>
      <c r="Y97">
        <v>203082</v>
      </c>
      <c r="Z97">
        <v>202687</v>
      </c>
      <c r="AA97">
        <v>202709</v>
      </c>
      <c r="AB97">
        <v>1626181</v>
      </c>
      <c r="AC97">
        <v>203461</v>
      </c>
      <c r="AD97">
        <v>203512</v>
      </c>
      <c r="AE97">
        <v>1626153</v>
      </c>
    </row>
    <row r="98" spans="1:31" x14ac:dyDescent="0.45">
      <c r="A98">
        <v>21500097</v>
      </c>
      <c r="B98">
        <v>1610612760</v>
      </c>
      <c r="C98">
        <v>1610612756</v>
      </c>
      <c r="D98">
        <v>201142</v>
      </c>
      <c r="E98">
        <v>201586</v>
      </c>
      <c r="F98">
        <v>203500</v>
      </c>
      <c r="G98">
        <v>203460</v>
      </c>
      <c r="H98">
        <v>201566</v>
      </c>
      <c r="I98">
        <v>202683</v>
      </c>
      <c r="J98">
        <v>203079</v>
      </c>
      <c r="K98">
        <v>202713</v>
      </c>
      <c r="L98">
        <v>203956</v>
      </c>
      <c r="M98">
        <v>201571</v>
      </c>
      <c r="N98">
        <v>1626166</v>
      </c>
      <c r="O98">
        <v>2555</v>
      </c>
      <c r="P98">
        <v>201627</v>
      </c>
      <c r="S98">
        <v>200782</v>
      </c>
      <c r="T98">
        <v>202693</v>
      </c>
      <c r="U98">
        <v>2199</v>
      </c>
      <c r="V98">
        <v>202688</v>
      </c>
      <c r="W98">
        <v>202339</v>
      </c>
      <c r="X98">
        <v>203462</v>
      </c>
      <c r="Y98">
        <v>203458</v>
      </c>
      <c r="Z98">
        <v>203933</v>
      </c>
      <c r="AA98">
        <v>202720</v>
      </c>
      <c r="AB98">
        <v>101179</v>
      </c>
      <c r="AC98">
        <v>1626164</v>
      </c>
      <c r="AD98">
        <v>203141</v>
      </c>
      <c r="AE98">
        <v>201603</v>
      </c>
    </row>
    <row r="99" spans="1:31" x14ac:dyDescent="0.45">
      <c r="A99">
        <v>21500098</v>
      </c>
      <c r="B99">
        <v>1610612757</v>
      </c>
      <c r="C99">
        <v>1610612765</v>
      </c>
      <c r="D99">
        <v>202329</v>
      </c>
      <c r="E99">
        <v>203086</v>
      </c>
      <c r="F99">
        <v>203486</v>
      </c>
      <c r="G99">
        <v>203468</v>
      </c>
      <c r="H99">
        <v>203081</v>
      </c>
      <c r="I99">
        <v>203459</v>
      </c>
      <c r="J99">
        <v>202334</v>
      </c>
      <c r="K99">
        <v>203943</v>
      </c>
      <c r="L99">
        <v>203090</v>
      </c>
      <c r="M99">
        <v>1626146</v>
      </c>
      <c r="N99">
        <v>1626192</v>
      </c>
      <c r="O99">
        <v>204025</v>
      </c>
      <c r="P99">
        <v>2549</v>
      </c>
      <c r="S99">
        <v>202694</v>
      </c>
      <c r="T99">
        <v>101141</v>
      </c>
      <c r="U99">
        <v>203083</v>
      </c>
      <c r="V99">
        <v>203484</v>
      </c>
      <c r="W99">
        <v>202704</v>
      </c>
      <c r="X99">
        <v>1626169</v>
      </c>
      <c r="Y99">
        <v>2581</v>
      </c>
      <c r="Z99">
        <v>201229</v>
      </c>
      <c r="AA99">
        <v>203382</v>
      </c>
      <c r="AB99">
        <v>201202</v>
      </c>
      <c r="AC99">
        <v>203493</v>
      </c>
      <c r="AD99">
        <v>203915</v>
      </c>
      <c r="AE99">
        <v>1626199</v>
      </c>
    </row>
    <row r="100" spans="1:31" x14ac:dyDescent="0.45">
      <c r="A100">
        <v>21500099</v>
      </c>
      <c r="B100">
        <v>1610612754</v>
      </c>
      <c r="C100">
        <v>1610612753</v>
      </c>
      <c r="D100">
        <v>101139</v>
      </c>
      <c r="E100">
        <v>202331</v>
      </c>
      <c r="F100">
        <v>101133</v>
      </c>
      <c r="G100">
        <v>101145</v>
      </c>
      <c r="H100">
        <v>201588</v>
      </c>
      <c r="I100">
        <v>201941</v>
      </c>
      <c r="J100">
        <v>201155</v>
      </c>
      <c r="K100">
        <v>1626167</v>
      </c>
      <c r="L100">
        <v>201978</v>
      </c>
      <c r="M100">
        <v>203922</v>
      </c>
      <c r="N100">
        <v>202730</v>
      </c>
      <c r="O100">
        <v>203524</v>
      </c>
      <c r="P100">
        <v>1626202</v>
      </c>
      <c r="S100">
        <v>203095</v>
      </c>
      <c r="T100">
        <v>202699</v>
      </c>
      <c r="U100">
        <v>203473</v>
      </c>
      <c r="V100">
        <v>203506</v>
      </c>
      <c r="W100">
        <v>203901</v>
      </c>
      <c r="X100">
        <v>203932</v>
      </c>
      <c r="Y100">
        <v>101112</v>
      </c>
      <c r="Z100">
        <v>1626209</v>
      </c>
      <c r="AA100">
        <v>201228</v>
      </c>
      <c r="AB100">
        <v>203894</v>
      </c>
      <c r="AC100">
        <v>203906</v>
      </c>
      <c r="AD100">
        <v>203094</v>
      </c>
      <c r="AE100">
        <v>201160</v>
      </c>
    </row>
    <row r="101" spans="1:31" x14ac:dyDescent="0.45">
      <c r="A101">
        <v>21500100</v>
      </c>
      <c r="B101">
        <v>1610612755</v>
      </c>
      <c r="C101">
        <v>1610612741</v>
      </c>
      <c r="D101">
        <v>203924</v>
      </c>
      <c r="E101">
        <v>1626158</v>
      </c>
      <c r="F101">
        <v>1626143</v>
      </c>
      <c r="G101">
        <v>203917</v>
      </c>
      <c r="H101">
        <v>204456</v>
      </c>
      <c r="I101">
        <v>203960</v>
      </c>
      <c r="J101">
        <v>1626174</v>
      </c>
      <c r="K101">
        <v>203477</v>
      </c>
      <c r="L101">
        <v>203138</v>
      </c>
      <c r="M101">
        <v>203515</v>
      </c>
      <c r="N101">
        <v>203496</v>
      </c>
      <c r="O101">
        <v>203088</v>
      </c>
      <c r="P101">
        <v>203457</v>
      </c>
      <c r="S101">
        <v>203926</v>
      </c>
      <c r="T101">
        <v>202703</v>
      </c>
      <c r="U101">
        <v>2200</v>
      </c>
      <c r="V101">
        <v>202710</v>
      </c>
      <c r="W101">
        <v>201565</v>
      </c>
      <c r="X101">
        <v>203503</v>
      </c>
      <c r="Y101">
        <v>201959</v>
      </c>
      <c r="Z101">
        <v>201166</v>
      </c>
      <c r="AA101">
        <v>1626171</v>
      </c>
      <c r="AB101">
        <v>202734</v>
      </c>
      <c r="AC101">
        <v>203946</v>
      </c>
      <c r="AD101">
        <v>1626245</v>
      </c>
      <c r="AE101">
        <v>201149</v>
      </c>
    </row>
    <row r="102" spans="1:31" x14ac:dyDescent="0.45">
      <c r="A102">
        <v>21500101</v>
      </c>
      <c r="B102">
        <v>1610612737</v>
      </c>
      <c r="C102">
        <v>1610612750</v>
      </c>
      <c r="D102">
        <v>203145</v>
      </c>
      <c r="E102">
        <v>200794</v>
      </c>
      <c r="F102">
        <v>201143</v>
      </c>
      <c r="G102">
        <v>2594</v>
      </c>
      <c r="H102">
        <v>201952</v>
      </c>
      <c r="I102">
        <v>201168</v>
      </c>
      <c r="J102">
        <v>200757</v>
      </c>
      <c r="K102">
        <v>203471</v>
      </c>
      <c r="L102">
        <v>203200</v>
      </c>
      <c r="M102">
        <v>203118</v>
      </c>
      <c r="N102">
        <v>202714</v>
      </c>
      <c r="O102">
        <v>203488</v>
      </c>
      <c r="P102">
        <v>203934</v>
      </c>
      <c r="S102">
        <v>2419</v>
      </c>
      <c r="T102">
        <v>708</v>
      </c>
      <c r="U102">
        <v>1626157</v>
      </c>
      <c r="V102">
        <v>203952</v>
      </c>
      <c r="W102">
        <v>201937</v>
      </c>
      <c r="X102">
        <v>202357</v>
      </c>
      <c r="Y102">
        <v>2755</v>
      </c>
      <c r="Z102">
        <v>203897</v>
      </c>
      <c r="AA102">
        <v>203476</v>
      </c>
      <c r="AB102">
        <v>203498</v>
      </c>
      <c r="AC102">
        <v>1889</v>
      </c>
      <c r="AD102">
        <v>203940</v>
      </c>
      <c r="AE102">
        <v>204014</v>
      </c>
    </row>
    <row r="103" spans="1:31" x14ac:dyDescent="0.45">
      <c r="A103">
        <v>21500102</v>
      </c>
      <c r="B103">
        <v>1610612743</v>
      </c>
      <c r="C103">
        <v>1610612757</v>
      </c>
      <c r="D103">
        <v>201568</v>
      </c>
      <c r="E103">
        <v>202702</v>
      </c>
      <c r="F103">
        <v>201581</v>
      </c>
      <c r="G103">
        <v>203914</v>
      </c>
      <c r="H103">
        <v>1626144</v>
      </c>
      <c r="I103">
        <v>200751</v>
      </c>
      <c r="J103">
        <v>201589</v>
      </c>
      <c r="K103">
        <v>203999</v>
      </c>
      <c r="L103">
        <v>203115</v>
      </c>
      <c r="M103">
        <v>203123</v>
      </c>
      <c r="N103">
        <v>203530</v>
      </c>
      <c r="O103">
        <v>2034</v>
      </c>
      <c r="P103">
        <v>2749</v>
      </c>
      <c r="S103">
        <v>202329</v>
      </c>
      <c r="T103">
        <v>203086</v>
      </c>
      <c r="U103">
        <v>203486</v>
      </c>
      <c r="V103">
        <v>203468</v>
      </c>
      <c r="W103">
        <v>203081</v>
      </c>
      <c r="X103">
        <v>203459</v>
      </c>
      <c r="Y103">
        <v>202334</v>
      </c>
      <c r="Z103">
        <v>203090</v>
      </c>
      <c r="AA103">
        <v>203943</v>
      </c>
      <c r="AB103">
        <v>1626146</v>
      </c>
      <c r="AC103">
        <v>1626192</v>
      </c>
      <c r="AD103">
        <v>204025</v>
      </c>
      <c r="AE103">
        <v>2549</v>
      </c>
    </row>
    <row r="104" spans="1:31" x14ac:dyDescent="0.45">
      <c r="A104">
        <v>21500103</v>
      </c>
      <c r="B104">
        <v>1610612758</v>
      </c>
      <c r="C104">
        <v>1610612759</v>
      </c>
      <c r="D104">
        <v>200752</v>
      </c>
      <c r="E104">
        <v>202326</v>
      </c>
      <c r="F104">
        <v>1626161</v>
      </c>
      <c r="G104">
        <v>202341</v>
      </c>
      <c r="H104">
        <v>200765</v>
      </c>
      <c r="I104">
        <v>201158</v>
      </c>
      <c r="J104">
        <v>201956</v>
      </c>
      <c r="K104">
        <v>201585</v>
      </c>
      <c r="L104">
        <v>203463</v>
      </c>
      <c r="M104">
        <v>203112</v>
      </c>
      <c r="N104">
        <v>2406</v>
      </c>
      <c r="O104">
        <v>1626251</v>
      </c>
      <c r="P104">
        <v>203961</v>
      </c>
      <c r="S104">
        <v>202695</v>
      </c>
      <c r="T104">
        <v>1495</v>
      </c>
      <c r="U104">
        <v>200746</v>
      </c>
      <c r="V104">
        <v>201980</v>
      </c>
      <c r="W104">
        <v>2225</v>
      </c>
      <c r="X104">
        <v>201988</v>
      </c>
      <c r="Y104">
        <v>1938</v>
      </c>
      <c r="Z104">
        <v>2564</v>
      </c>
      <c r="AA104">
        <v>203937</v>
      </c>
      <c r="AB104">
        <v>2561</v>
      </c>
      <c r="AC104">
        <v>2446</v>
      </c>
      <c r="AD104">
        <v>203492</v>
      </c>
      <c r="AE104">
        <v>1626246</v>
      </c>
    </row>
    <row r="105" spans="1:31" x14ac:dyDescent="0.45">
      <c r="A105">
        <v>21500104</v>
      </c>
      <c r="B105">
        <v>1610612744</v>
      </c>
      <c r="C105">
        <v>1610612765</v>
      </c>
      <c r="D105">
        <v>203084</v>
      </c>
      <c r="E105">
        <v>203110</v>
      </c>
      <c r="F105">
        <v>203105</v>
      </c>
      <c r="G105">
        <v>202691</v>
      </c>
      <c r="H105">
        <v>201939</v>
      </c>
      <c r="I105">
        <v>2738</v>
      </c>
      <c r="J105">
        <v>101106</v>
      </c>
      <c r="K105">
        <v>2733</v>
      </c>
      <c r="L105">
        <v>2571</v>
      </c>
      <c r="M105">
        <v>201578</v>
      </c>
      <c r="N105">
        <v>203949</v>
      </c>
      <c r="O105">
        <v>201575</v>
      </c>
      <c r="P105">
        <v>201574</v>
      </c>
      <c r="S105">
        <v>202694</v>
      </c>
      <c r="T105">
        <v>101141</v>
      </c>
      <c r="U105">
        <v>203083</v>
      </c>
      <c r="V105">
        <v>203484</v>
      </c>
      <c r="W105">
        <v>202704</v>
      </c>
      <c r="X105">
        <v>1626169</v>
      </c>
      <c r="Y105">
        <v>201229</v>
      </c>
      <c r="Z105">
        <v>2581</v>
      </c>
      <c r="AA105">
        <v>203382</v>
      </c>
      <c r="AB105">
        <v>203493</v>
      </c>
      <c r="AC105">
        <v>201202</v>
      </c>
      <c r="AD105">
        <v>203915</v>
      </c>
      <c r="AE105">
        <v>1626199</v>
      </c>
    </row>
    <row r="106" spans="1:31" x14ac:dyDescent="0.45">
      <c r="A106">
        <v>21500105</v>
      </c>
      <c r="B106">
        <v>1610612746</v>
      </c>
      <c r="C106">
        <v>1610612763</v>
      </c>
      <c r="D106">
        <v>202362</v>
      </c>
      <c r="E106">
        <v>201933</v>
      </c>
      <c r="F106">
        <v>201599</v>
      </c>
      <c r="G106">
        <v>200755</v>
      </c>
      <c r="H106">
        <v>101108</v>
      </c>
      <c r="I106">
        <v>203085</v>
      </c>
      <c r="J106">
        <v>1718</v>
      </c>
      <c r="K106">
        <v>2746</v>
      </c>
      <c r="L106">
        <v>2037</v>
      </c>
      <c r="M106">
        <v>202325</v>
      </c>
      <c r="N106">
        <v>201601</v>
      </c>
      <c r="O106">
        <v>202332</v>
      </c>
      <c r="P106">
        <v>203143</v>
      </c>
      <c r="S106">
        <v>2754</v>
      </c>
      <c r="T106">
        <v>2216</v>
      </c>
      <c r="U106">
        <v>201188</v>
      </c>
      <c r="V106">
        <v>201584</v>
      </c>
      <c r="W106">
        <v>201144</v>
      </c>
      <c r="X106">
        <v>203210</v>
      </c>
      <c r="Y106">
        <v>201145</v>
      </c>
      <c r="Z106">
        <v>2440</v>
      </c>
      <c r="AA106">
        <v>2757</v>
      </c>
      <c r="AB106">
        <v>1713</v>
      </c>
      <c r="AC106">
        <v>203893</v>
      </c>
      <c r="AD106">
        <v>203950</v>
      </c>
      <c r="AE106">
        <v>201148</v>
      </c>
    </row>
    <row r="107" spans="1:31" x14ac:dyDescent="0.45">
      <c r="A107">
        <v>21500106</v>
      </c>
      <c r="B107">
        <v>1610612739</v>
      </c>
      <c r="C107">
        <v>1610612762</v>
      </c>
      <c r="D107">
        <v>2544</v>
      </c>
      <c r="E107">
        <v>201567</v>
      </c>
      <c r="F107">
        <v>202389</v>
      </c>
      <c r="G107">
        <v>2747</v>
      </c>
      <c r="H107">
        <v>2590</v>
      </c>
      <c r="I107">
        <v>202684</v>
      </c>
      <c r="J107">
        <v>203521</v>
      </c>
      <c r="K107">
        <v>2210</v>
      </c>
      <c r="L107">
        <v>2760</v>
      </c>
      <c r="M107">
        <v>2592</v>
      </c>
      <c r="N107">
        <v>203099</v>
      </c>
      <c r="O107">
        <v>203925</v>
      </c>
      <c r="P107">
        <v>201619</v>
      </c>
      <c r="S107">
        <v>202330</v>
      </c>
      <c r="T107">
        <v>202324</v>
      </c>
      <c r="U107">
        <v>203497</v>
      </c>
      <c r="V107">
        <v>203918</v>
      </c>
      <c r="W107">
        <v>203526</v>
      </c>
      <c r="X107">
        <v>203504</v>
      </c>
      <c r="Y107">
        <v>202692</v>
      </c>
      <c r="Z107">
        <v>202344</v>
      </c>
      <c r="AA107">
        <v>204060</v>
      </c>
      <c r="AB107">
        <v>1626168</v>
      </c>
      <c r="AC107">
        <v>203187</v>
      </c>
      <c r="AD107">
        <v>202407</v>
      </c>
      <c r="AE107">
        <v>202353</v>
      </c>
    </row>
    <row r="108" spans="1:31" x14ac:dyDescent="0.45">
      <c r="A108">
        <v>21500107</v>
      </c>
      <c r="B108">
        <v>1610612764</v>
      </c>
      <c r="C108">
        <v>1610612760</v>
      </c>
      <c r="D108">
        <v>203490</v>
      </c>
      <c r="E108">
        <v>2743</v>
      </c>
      <c r="F108">
        <v>101162</v>
      </c>
      <c r="G108">
        <v>202390</v>
      </c>
      <c r="H108">
        <v>202322</v>
      </c>
      <c r="I108">
        <v>2400</v>
      </c>
      <c r="J108">
        <v>201971</v>
      </c>
      <c r="K108">
        <v>201196</v>
      </c>
      <c r="L108">
        <v>202066</v>
      </c>
      <c r="M108">
        <v>1626162</v>
      </c>
      <c r="N108">
        <v>201162</v>
      </c>
      <c r="O108">
        <v>203078</v>
      </c>
      <c r="P108">
        <v>2403</v>
      </c>
      <c r="S108">
        <v>201142</v>
      </c>
      <c r="T108">
        <v>201586</v>
      </c>
      <c r="U108">
        <v>203500</v>
      </c>
      <c r="V108">
        <v>203460</v>
      </c>
      <c r="W108">
        <v>201566</v>
      </c>
      <c r="X108">
        <v>202683</v>
      </c>
      <c r="Y108">
        <v>202713</v>
      </c>
      <c r="Z108">
        <v>203956</v>
      </c>
      <c r="AA108">
        <v>203079</v>
      </c>
      <c r="AB108">
        <v>201571</v>
      </c>
      <c r="AC108">
        <v>201627</v>
      </c>
      <c r="AD108">
        <v>2555</v>
      </c>
      <c r="AE108">
        <v>1626166</v>
      </c>
    </row>
    <row r="109" spans="1:31" x14ac:dyDescent="0.45">
      <c r="A109">
        <v>21500108</v>
      </c>
      <c r="B109">
        <v>1610612748</v>
      </c>
      <c r="C109">
        <v>1610612747</v>
      </c>
      <c r="D109">
        <v>2736</v>
      </c>
      <c r="E109">
        <v>2547</v>
      </c>
      <c r="F109">
        <v>202355</v>
      </c>
      <c r="G109">
        <v>2548</v>
      </c>
      <c r="H109">
        <v>201609</v>
      </c>
      <c r="I109">
        <v>1626159</v>
      </c>
      <c r="J109">
        <v>204020</v>
      </c>
      <c r="K109">
        <v>201177</v>
      </c>
      <c r="L109">
        <v>1626196</v>
      </c>
      <c r="M109">
        <v>2617</v>
      </c>
      <c r="N109">
        <v>2365</v>
      </c>
      <c r="O109">
        <v>2405</v>
      </c>
      <c r="S109">
        <v>1897</v>
      </c>
      <c r="T109">
        <v>203944</v>
      </c>
      <c r="U109">
        <v>201579</v>
      </c>
      <c r="V109">
        <v>203903</v>
      </c>
      <c r="W109">
        <v>1626156</v>
      </c>
      <c r="X109">
        <v>1626204</v>
      </c>
      <c r="Y109">
        <v>101150</v>
      </c>
      <c r="Z109">
        <v>204028</v>
      </c>
      <c r="AA109">
        <v>201156</v>
      </c>
      <c r="AB109">
        <v>1626273</v>
      </c>
      <c r="AC109">
        <v>101138</v>
      </c>
      <c r="AD109">
        <v>1626148</v>
      </c>
      <c r="AE109">
        <v>203527</v>
      </c>
    </row>
    <row r="110" spans="1:31" x14ac:dyDescent="0.45">
      <c r="A110">
        <v>21500109</v>
      </c>
      <c r="B110">
        <v>1610612761</v>
      </c>
      <c r="C110">
        <v>1610612752</v>
      </c>
      <c r="D110">
        <v>201949</v>
      </c>
      <c r="E110">
        <v>2449</v>
      </c>
      <c r="F110">
        <v>202685</v>
      </c>
      <c r="G110">
        <v>201942</v>
      </c>
      <c r="H110">
        <v>200768</v>
      </c>
      <c r="I110">
        <v>202335</v>
      </c>
      <c r="J110">
        <v>202687</v>
      </c>
      <c r="K110">
        <v>203461</v>
      </c>
      <c r="L110">
        <v>202709</v>
      </c>
      <c r="M110">
        <v>1626181</v>
      </c>
      <c r="N110">
        <v>203998</v>
      </c>
      <c r="O110">
        <v>203512</v>
      </c>
      <c r="P110">
        <v>1626153</v>
      </c>
      <c r="S110">
        <v>2546</v>
      </c>
      <c r="T110">
        <v>204001</v>
      </c>
      <c r="U110">
        <v>201577</v>
      </c>
      <c r="V110">
        <v>2756</v>
      </c>
      <c r="W110">
        <v>101181</v>
      </c>
      <c r="X110">
        <v>202498</v>
      </c>
      <c r="Y110">
        <v>204038</v>
      </c>
      <c r="Z110">
        <v>203124</v>
      </c>
      <c r="AA110">
        <v>1626170</v>
      </c>
      <c r="AB110">
        <v>202682</v>
      </c>
      <c r="AC110">
        <v>202338</v>
      </c>
      <c r="AD110">
        <v>200811</v>
      </c>
      <c r="AE110">
        <v>203921</v>
      </c>
    </row>
    <row r="111" spans="1:31" x14ac:dyDescent="0.45">
      <c r="A111">
        <v>21500110</v>
      </c>
      <c r="B111">
        <v>1610612749</v>
      </c>
      <c r="C111">
        <v>1610612738</v>
      </c>
      <c r="D111">
        <v>203507</v>
      </c>
      <c r="E111">
        <v>203953</v>
      </c>
      <c r="F111">
        <v>202328</v>
      </c>
      <c r="G111">
        <v>203114</v>
      </c>
      <c r="H111">
        <v>203898</v>
      </c>
      <c r="I111">
        <v>203948</v>
      </c>
      <c r="J111">
        <v>203996</v>
      </c>
      <c r="K111">
        <v>201573</v>
      </c>
      <c r="L111">
        <v>203089</v>
      </c>
      <c r="M111">
        <v>202349</v>
      </c>
      <c r="N111">
        <v>203142</v>
      </c>
      <c r="O111">
        <v>1626173</v>
      </c>
      <c r="P111">
        <v>203101</v>
      </c>
      <c r="S111">
        <v>203109</v>
      </c>
      <c r="T111">
        <v>101161</v>
      </c>
      <c r="U111">
        <v>203096</v>
      </c>
      <c r="V111">
        <v>202340</v>
      </c>
      <c r="W111">
        <v>202738</v>
      </c>
      <c r="X111">
        <v>202323</v>
      </c>
      <c r="Y111">
        <v>203482</v>
      </c>
      <c r="Z111">
        <v>201973</v>
      </c>
      <c r="AA111">
        <v>1626154</v>
      </c>
      <c r="AB111">
        <v>101135</v>
      </c>
      <c r="AC111">
        <v>1626179</v>
      </c>
      <c r="AD111">
        <v>203923</v>
      </c>
      <c r="AE111">
        <v>203092</v>
      </c>
    </row>
    <row r="112" spans="1:31" x14ac:dyDescent="0.45">
      <c r="A112">
        <v>21500111</v>
      </c>
      <c r="B112">
        <v>1610612750</v>
      </c>
      <c r="C112">
        <v>1610612766</v>
      </c>
      <c r="D112">
        <v>2419</v>
      </c>
      <c r="E112">
        <v>203940</v>
      </c>
      <c r="F112">
        <v>1626157</v>
      </c>
      <c r="G112">
        <v>2755</v>
      </c>
      <c r="H112">
        <v>203897</v>
      </c>
      <c r="I112">
        <v>202357</v>
      </c>
      <c r="J112">
        <v>203476</v>
      </c>
      <c r="K112">
        <v>203498</v>
      </c>
      <c r="L112">
        <v>1626145</v>
      </c>
      <c r="M112">
        <v>204014</v>
      </c>
      <c r="N112">
        <v>1889</v>
      </c>
      <c r="O112">
        <v>201937</v>
      </c>
      <c r="P112">
        <v>203952</v>
      </c>
      <c r="S112">
        <v>203798</v>
      </c>
      <c r="T112">
        <v>101107</v>
      </c>
      <c r="U112">
        <v>2744</v>
      </c>
      <c r="V112">
        <v>201587</v>
      </c>
      <c r="W112">
        <v>202689</v>
      </c>
      <c r="X112">
        <v>203469</v>
      </c>
      <c r="Y112">
        <v>203087</v>
      </c>
      <c r="Z112">
        <v>201150</v>
      </c>
      <c r="AA112">
        <v>202391</v>
      </c>
      <c r="AB112">
        <v>1626163</v>
      </c>
      <c r="AC112">
        <v>203148</v>
      </c>
      <c r="AD112">
        <v>203584</v>
      </c>
      <c r="AE112">
        <v>201946</v>
      </c>
    </row>
    <row r="113" spans="1:31" x14ac:dyDescent="0.45">
      <c r="A113">
        <v>21500112</v>
      </c>
      <c r="B113">
        <v>1610612740</v>
      </c>
      <c r="C113">
        <v>1610612742</v>
      </c>
      <c r="D113">
        <v>202337</v>
      </c>
      <c r="E113">
        <v>203076</v>
      </c>
      <c r="F113">
        <v>201600</v>
      </c>
      <c r="G113">
        <v>201569</v>
      </c>
      <c r="H113">
        <v>201950</v>
      </c>
      <c r="I113">
        <v>201583</v>
      </c>
      <c r="J113">
        <v>202087</v>
      </c>
      <c r="K113">
        <v>201967</v>
      </c>
      <c r="L113">
        <v>202397</v>
      </c>
      <c r="M113">
        <v>201962</v>
      </c>
      <c r="N113">
        <v>202690</v>
      </c>
      <c r="O113">
        <v>201582</v>
      </c>
      <c r="S113">
        <v>202718</v>
      </c>
      <c r="T113">
        <v>1717</v>
      </c>
      <c r="U113">
        <v>2585</v>
      </c>
      <c r="V113">
        <v>202083</v>
      </c>
      <c r="W113">
        <v>101114</v>
      </c>
      <c r="X113">
        <v>101111</v>
      </c>
      <c r="Y113">
        <v>101109</v>
      </c>
      <c r="Z113">
        <v>203939</v>
      </c>
      <c r="AA113">
        <v>2734</v>
      </c>
      <c r="AB113">
        <v>202379</v>
      </c>
      <c r="AC113">
        <v>200826</v>
      </c>
      <c r="AD113">
        <v>1626147</v>
      </c>
      <c r="AE113">
        <v>1626257</v>
      </c>
    </row>
    <row r="114" spans="1:31" x14ac:dyDescent="0.45">
      <c r="A114">
        <v>21500113</v>
      </c>
      <c r="B114">
        <v>1610612766</v>
      </c>
      <c r="C114">
        <v>1610612752</v>
      </c>
      <c r="D114">
        <v>203798</v>
      </c>
      <c r="E114">
        <v>101107</v>
      </c>
      <c r="F114">
        <v>2744</v>
      </c>
      <c r="G114">
        <v>201587</v>
      </c>
      <c r="H114">
        <v>202689</v>
      </c>
      <c r="I114">
        <v>203469</v>
      </c>
      <c r="J114">
        <v>201150</v>
      </c>
      <c r="K114">
        <v>203087</v>
      </c>
      <c r="L114">
        <v>202391</v>
      </c>
      <c r="M114">
        <v>1626163</v>
      </c>
      <c r="N114">
        <v>203584</v>
      </c>
      <c r="O114">
        <v>201946</v>
      </c>
      <c r="P114">
        <v>203148</v>
      </c>
      <c r="S114">
        <v>2546</v>
      </c>
      <c r="T114">
        <v>204001</v>
      </c>
      <c r="U114">
        <v>201577</v>
      </c>
      <c r="V114">
        <v>201167</v>
      </c>
      <c r="W114">
        <v>101181</v>
      </c>
      <c r="X114">
        <v>1626170</v>
      </c>
      <c r="Y114">
        <v>204038</v>
      </c>
      <c r="Z114">
        <v>203124</v>
      </c>
      <c r="AA114">
        <v>200811</v>
      </c>
      <c r="AB114">
        <v>202498</v>
      </c>
      <c r="AC114">
        <v>202682</v>
      </c>
      <c r="AD114">
        <v>202338</v>
      </c>
      <c r="AE114">
        <v>2756</v>
      </c>
    </row>
    <row r="115" spans="1:31" x14ac:dyDescent="0.45">
      <c r="A115">
        <v>21500114</v>
      </c>
      <c r="B115">
        <v>1610612753</v>
      </c>
      <c r="C115">
        <v>1610612747</v>
      </c>
      <c r="D115">
        <v>203095</v>
      </c>
      <c r="E115">
        <v>202699</v>
      </c>
      <c r="F115">
        <v>203473</v>
      </c>
      <c r="G115">
        <v>203506</v>
      </c>
      <c r="H115">
        <v>203901</v>
      </c>
      <c r="I115">
        <v>203932</v>
      </c>
      <c r="J115">
        <v>203894</v>
      </c>
      <c r="K115">
        <v>202696</v>
      </c>
      <c r="L115">
        <v>1626209</v>
      </c>
      <c r="M115">
        <v>203906</v>
      </c>
      <c r="N115">
        <v>101112</v>
      </c>
      <c r="O115">
        <v>203094</v>
      </c>
      <c r="P115">
        <v>201228</v>
      </c>
      <c r="S115">
        <v>1897</v>
      </c>
      <c r="T115">
        <v>203944</v>
      </c>
      <c r="U115">
        <v>201579</v>
      </c>
      <c r="V115">
        <v>203903</v>
      </c>
      <c r="W115">
        <v>1626156</v>
      </c>
      <c r="X115">
        <v>201156</v>
      </c>
      <c r="Y115">
        <v>101150</v>
      </c>
      <c r="Z115">
        <v>1626204</v>
      </c>
      <c r="AA115">
        <v>204028</v>
      </c>
      <c r="AB115">
        <v>1626273</v>
      </c>
      <c r="AC115">
        <v>101138</v>
      </c>
      <c r="AD115">
        <v>1626148</v>
      </c>
      <c r="AE115">
        <v>203527</v>
      </c>
    </row>
    <row r="116" spans="1:31" x14ac:dyDescent="0.45">
      <c r="A116">
        <v>21500115</v>
      </c>
      <c r="B116">
        <v>1610612755</v>
      </c>
      <c r="C116">
        <v>1610612761</v>
      </c>
      <c r="D116">
        <v>203960</v>
      </c>
      <c r="E116">
        <v>203924</v>
      </c>
      <c r="F116">
        <v>1626143</v>
      </c>
      <c r="G116">
        <v>203917</v>
      </c>
      <c r="H116">
        <v>204456</v>
      </c>
      <c r="I116">
        <v>1626174</v>
      </c>
      <c r="J116">
        <v>203138</v>
      </c>
      <c r="K116">
        <v>203477</v>
      </c>
      <c r="L116">
        <v>203515</v>
      </c>
      <c r="M116">
        <v>203496</v>
      </c>
      <c r="N116">
        <v>1626158</v>
      </c>
      <c r="O116">
        <v>201171</v>
      </c>
      <c r="P116">
        <v>203457</v>
      </c>
      <c r="S116">
        <v>201949</v>
      </c>
      <c r="T116">
        <v>2449</v>
      </c>
      <c r="U116">
        <v>202685</v>
      </c>
      <c r="V116">
        <v>201942</v>
      </c>
      <c r="W116">
        <v>200768</v>
      </c>
      <c r="X116">
        <v>202687</v>
      </c>
      <c r="Y116">
        <v>202335</v>
      </c>
      <c r="Z116">
        <v>202709</v>
      </c>
      <c r="AA116">
        <v>1626181</v>
      </c>
      <c r="AB116">
        <v>203461</v>
      </c>
      <c r="AC116">
        <v>1626153</v>
      </c>
      <c r="AD116">
        <v>203512</v>
      </c>
      <c r="AE116">
        <v>203998</v>
      </c>
    </row>
    <row r="117" spans="1:31" x14ac:dyDescent="0.45">
      <c r="A117">
        <v>21500116</v>
      </c>
      <c r="B117">
        <v>1610612738</v>
      </c>
      <c r="C117">
        <v>1610612754</v>
      </c>
      <c r="D117">
        <v>203109</v>
      </c>
      <c r="E117">
        <v>101161</v>
      </c>
      <c r="F117">
        <v>203096</v>
      </c>
      <c r="G117">
        <v>202323</v>
      </c>
      <c r="H117">
        <v>202738</v>
      </c>
      <c r="I117">
        <v>203935</v>
      </c>
      <c r="J117">
        <v>201973</v>
      </c>
      <c r="K117">
        <v>203482</v>
      </c>
      <c r="L117">
        <v>1626154</v>
      </c>
      <c r="M117">
        <v>101135</v>
      </c>
      <c r="N117">
        <v>1626179</v>
      </c>
      <c r="O117">
        <v>203923</v>
      </c>
      <c r="P117">
        <v>203092</v>
      </c>
      <c r="S117">
        <v>101139</v>
      </c>
      <c r="T117">
        <v>202331</v>
      </c>
      <c r="U117">
        <v>101133</v>
      </c>
      <c r="V117">
        <v>101145</v>
      </c>
      <c r="W117">
        <v>201588</v>
      </c>
      <c r="X117">
        <v>201978</v>
      </c>
      <c r="Y117">
        <v>1626167</v>
      </c>
      <c r="Z117">
        <v>201941</v>
      </c>
      <c r="AA117">
        <v>202730</v>
      </c>
      <c r="AB117">
        <v>203922</v>
      </c>
      <c r="AC117">
        <v>203524</v>
      </c>
      <c r="AD117">
        <v>201155</v>
      </c>
      <c r="AE117">
        <v>1626202</v>
      </c>
    </row>
    <row r="118" spans="1:31" x14ac:dyDescent="0.45">
      <c r="A118">
        <v>21500117</v>
      </c>
      <c r="B118">
        <v>1610612737</v>
      </c>
      <c r="C118">
        <v>1610612740</v>
      </c>
      <c r="D118">
        <v>203145</v>
      </c>
      <c r="E118">
        <v>200794</v>
      </c>
      <c r="F118">
        <v>201143</v>
      </c>
      <c r="G118">
        <v>2594</v>
      </c>
      <c r="H118">
        <v>201952</v>
      </c>
      <c r="I118">
        <v>200757</v>
      </c>
      <c r="J118">
        <v>201168</v>
      </c>
      <c r="K118">
        <v>203471</v>
      </c>
      <c r="L118">
        <v>203200</v>
      </c>
      <c r="M118">
        <v>203118</v>
      </c>
      <c r="N118">
        <v>203488</v>
      </c>
      <c r="O118">
        <v>202714</v>
      </c>
      <c r="P118">
        <v>203934</v>
      </c>
      <c r="S118">
        <v>202337</v>
      </c>
      <c r="T118">
        <v>201583</v>
      </c>
      <c r="U118">
        <v>201600</v>
      </c>
      <c r="V118">
        <v>201569</v>
      </c>
      <c r="W118">
        <v>202397</v>
      </c>
      <c r="X118">
        <v>201967</v>
      </c>
      <c r="Y118">
        <v>201582</v>
      </c>
      <c r="Z118">
        <v>201962</v>
      </c>
      <c r="AA118">
        <v>202087</v>
      </c>
      <c r="AB118">
        <v>202708</v>
      </c>
      <c r="AC118">
        <v>203076</v>
      </c>
      <c r="AD118">
        <v>202690</v>
      </c>
      <c r="AE118">
        <v>201950</v>
      </c>
    </row>
    <row r="119" spans="1:31" x14ac:dyDescent="0.45">
      <c r="A119">
        <v>21500118</v>
      </c>
      <c r="B119">
        <v>1610612742</v>
      </c>
      <c r="C119">
        <v>1610612746</v>
      </c>
      <c r="D119">
        <v>202083</v>
      </c>
      <c r="E119">
        <v>1717</v>
      </c>
      <c r="F119">
        <v>2585</v>
      </c>
      <c r="G119">
        <v>101109</v>
      </c>
      <c r="H119">
        <v>101114</v>
      </c>
      <c r="I119">
        <v>2734</v>
      </c>
      <c r="J119">
        <v>203939</v>
      </c>
      <c r="K119">
        <v>1626257</v>
      </c>
      <c r="L119">
        <v>101111</v>
      </c>
      <c r="M119">
        <v>200826</v>
      </c>
      <c r="N119">
        <v>1626147</v>
      </c>
      <c r="O119">
        <v>202379</v>
      </c>
      <c r="P119">
        <v>203098</v>
      </c>
      <c r="S119">
        <v>202362</v>
      </c>
      <c r="T119">
        <v>201933</v>
      </c>
      <c r="U119">
        <v>201599</v>
      </c>
      <c r="V119">
        <v>200755</v>
      </c>
      <c r="W119">
        <v>101108</v>
      </c>
      <c r="X119">
        <v>2037</v>
      </c>
      <c r="Y119">
        <v>2746</v>
      </c>
      <c r="Z119">
        <v>203085</v>
      </c>
      <c r="AA119">
        <v>1718</v>
      </c>
      <c r="AB119">
        <v>202325</v>
      </c>
      <c r="AC119">
        <v>201601</v>
      </c>
      <c r="AD119">
        <v>203143</v>
      </c>
      <c r="AE119">
        <v>202332</v>
      </c>
    </row>
    <row r="120" spans="1:31" x14ac:dyDescent="0.45">
      <c r="A120">
        <v>21500119</v>
      </c>
      <c r="B120">
        <v>1610612745</v>
      </c>
      <c r="C120">
        <v>1610612751</v>
      </c>
      <c r="D120">
        <v>2772</v>
      </c>
      <c r="E120">
        <v>201977</v>
      </c>
      <c r="F120">
        <v>2730</v>
      </c>
      <c r="G120">
        <v>201935</v>
      </c>
      <c r="H120">
        <v>201951</v>
      </c>
      <c r="I120">
        <v>203991</v>
      </c>
      <c r="J120">
        <v>1891</v>
      </c>
      <c r="K120">
        <v>201147</v>
      </c>
      <c r="L120">
        <v>203093</v>
      </c>
      <c r="M120">
        <v>201976</v>
      </c>
      <c r="N120">
        <v>1626155</v>
      </c>
      <c r="O120">
        <v>1626149</v>
      </c>
      <c r="S120">
        <v>2207</v>
      </c>
      <c r="T120">
        <v>201152</v>
      </c>
      <c r="U120">
        <v>201572</v>
      </c>
      <c r="V120">
        <v>1626178</v>
      </c>
      <c r="W120">
        <v>101127</v>
      </c>
      <c r="X120">
        <v>202711</v>
      </c>
      <c r="Y120">
        <v>203080</v>
      </c>
      <c r="Z120">
        <v>201961</v>
      </c>
      <c r="AA120">
        <v>200745</v>
      </c>
      <c r="AB120">
        <v>203499</v>
      </c>
      <c r="AC120">
        <v>203900</v>
      </c>
      <c r="AD120">
        <v>203508</v>
      </c>
      <c r="AE120">
        <v>202388</v>
      </c>
    </row>
    <row r="121" spans="1:31" x14ac:dyDescent="0.45">
      <c r="A121">
        <v>21500120</v>
      </c>
      <c r="B121">
        <v>1610612763</v>
      </c>
      <c r="C121">
        <v>1610612744</v>
      </c>
      <c r="D121">
        <v>2754</v>
      </c>
      <c r="E121">
        <v>2216</v>
      </c>
      <c r="F121">
        <v>201188</v>
      </c>
      <c r="G121">
        <v>201584</v>
      </c>
      <c r="H121">
        <v>201144</v>
      </c>
      <c r="I121">
        <v>2440</v>
      </c>
      <c r="J121">
        <v>203210</v>
      </c>
      <c r="K121">
        <v>201145</v>
      </c>
      <c r="L121">
        <v>203893</v>
      </c>
      <c r="M121">
        <v>203919</v>
      </c>
      <c r="N121">
        <v>1713</v>
      </c>
      <c r="O121">
        <v>1626185</v>
      </c>
      <c r="P121">
        <v>201148</v>
      </c>
      <c r="S121">
        <v>203084</v>
      </c>
      <c r="T121">
        <v>203110</v>
      </c>
      <c r="U121">
        <v>203105</v>
      </c>
      <c r="V121">
        <v>202691</v>
      </c>
      <c r="W121">
        <v>201939</v>
      </c>
      <c r="X121">
        <v>2738</v>
      </c>
      <c r="Y121">
        <v>101106</v>
      </c>
      <c r="Z121">
        <v>2733</v>
      </c>
      <c r="AA121">
        <v>2571</v>
      </c>
      <c r="AB121">
        <v>201578</v>
      </c>
      <c r="AC121">
        <v>203949</v>
      </c>
      <c r="AD121">
        <v>201574</v>
      </c>
      <c r="AE121">
        <v>203546</v>
      </c>
    </row>
    <row r="122" spans="1:31" x14ac:dyDescent="0.45">
      <c r="A122">
        <v>21500121</v>
      </c>
      <c r="B122">
        <v>1610612743</v>
      </c>
      <c r="C122">
        <v>1610612749</v>
      </c>
      <c r="D122">
        <v>201568</v>
      </c>
      <c r="E122">
        <v>202702</v>
      </c>
      <c r="F122">
        <v>201581</v>
      </c>
      <c r="G122">
        <v>203914</v>
      </c>
      <c r="H122">
        <v>1626144</v>
      </c>
      <c r="I122">
        <v>203999</v>
      </c>
      <c r="J122">
        <v>201589</v>
      </c>
      <c r="K122">
        <v>200751</v>
      </c>
      <c r="L122">
        <v>203115</v>
      </c>
      <c r="M122">
        <v>203123</v>
      </c>
      <c r="N122">
        <v>203530</v>
      </c>
      <c r="O122">
        <v>2034</v>
      </c>
      <c r="P122">
        <v>2749</v>
      </c>
      <c r="S122">
        <v>203507</v>
      </c>
      <c r="T122">
        <v>203948</v>
      </c>
      <c r="U122">
        <v>202328</v>
      </c>
      <c r="V122">
        <v>203114</v>
      </c>
      <c r="W122">
        <v>203898</v>
      </c>
      <c r="X122">
        <v>203089</v>
      </c>
      <c r="Y122">
        <v>1626173</v>
      </c>
      <c r="Z122">
        <v>202349</v>
      </c>
      <c r="AA122">
        <v>201573</v>
      </c>
      <c r="AB122">
        <v>203142</v>
      </c>
      <c r="AC122">
        <v>203996</v>
      </c>
      <c r="AD122">
        <v>203953</v>
      </c>
      <c r="AE122">
        <v>203101</v>
      </c>
    </row>
    <row r="123" spans="1:31" x14ac:dyDescent="0.45">
      <c r="A123">
        <v>21500122</v>
      </c>
      <c r="B123">
        <v>1610612758</v>
      </c>
      <c r="C123">
        <v>1610612765</v>
      </c>
      <c r="D123">
        <v>200752</v>
      </c>
      <c r="E123">
        <v>202326</v>
      </c>
      <c r="F123">
        <v>1626161</v>
      </c>
      <c r="G123">
        <v>202341</v>
      </c>
      <c r="H123">
        <v>200765</v>
      </c>
      <c r="I123">
        <v>201158</v>
      </c>
      <c r="J123">
        <v>201585</v>
      </c>
      <c r="K123">
        <v>201956</v>
      </c>
      <c r="L123">
        <v>203463</v>
      </c>
      <c r="M123">
        <v>203112</v>
      </c>
      <c r="N123">
        <v>2406</v>
      </c>
      <c r="O123">
        <v>1626251</v>
      </c>
      <c r="P123">
        <v>203961</v>
      </c>
      <c r="S123">
        <v>202694</v>
      </c>
      <c r="T123">
        <v>101141</v>
      </c>
      <c r="U123">
        <v>203083</v>
      </c>
      <c r="V123">
        <v>203484</v>
      </c>
      <c r="W123">
        <v>202704</v>
      </c>
      <c r="X123">
        <v>1626169</v>
      </c>
      <c r="Y123">
        <v>203382</v>
      </c>
      <c r="Z123">
        <v>2581</v>
      </c>
      <c r="AA123">
        <v>201229</v>
      </c>
      <c r="AB123">
        <v>201202</v>
      </c>
      <c r="AC123">
        <v>203493</v>
      </c>
      <c r="AD123">
        <v>203915</v>
      </c>
      <c r="AE123">
        <v>1626199</v>
      </c>
    </row>
    <row r="124" spans="1:31" x14ac:dyDescent="0.45">
      <c r="A124">
        <v>21500123</v>
      </c>
      <c r="B124">
        <v>1610612757</v>
      </c>
      <c r="C124">
        <v>1610612759</v>
      </c>
      <c r="D124">
        <v>202329</v>
      </c>
      <c r="E124">
        <v>203086</v>
      </c>
      <c r="F124">
        <v>203486</v>
      </c>
      <c r="G124">
        <v>203468</v>
      </c>
      <c r="H124">
        <v>203081</v>
      </c>
      <c r="I124">
        <v>202334</v>
      </c>
      <c r="J124">
        <v>203459</v>
      </c>
      <c r="K124">
        <v>203090</v>
      </c>
      <c r="L124">
        <v>203943</v>
      </c>
      <c r="M124">
        <v>201945</v>
      </c>
      <c r="N124">
        <v>1626192</v>
      </c>
      <c r="O124">
        <v>204025</v>
      </c>
      <c r="P124">
        <v>2549</v>
      </c>
      <c r="S124">
        <v>200746</v>
      </c>
      <c r="T124">
        <v>202695</v>
      </c>
      <c r="U124">
        <v>1495</v>
      </c>
      <c r="V124">
        <v>201980</v>
      </c>
      <c r="W124">
        <v>2225</v>
      </c>
      <c r="X124">
        <v>1938</v>
      </c>
      <c r="Y124">
        <v>2564</v>
      </c>
      <c r="Z124">
        <v>201988</v>
      </c>
      <c r="AA124">
        <v>2446</v>
      </c>
      <c r="AB124">
        <v>2561</v>
      </c>
      <c r="AC124">
        <v>203937</v>
      </c>
      <c r="AD124">
        <v>203492</v>
      </c>
      <c r="AE124">
        <v>2588</v>
      </c>
    </row>
    <row r="125" spans="1:31" x14ac:dyDescent="0.45">
      <c r="A125">
        <v>21500124</v>
      </c>
      <c r="B125">
        <v>1610612748</v>
      </c>
      <c r="C125">
        <v>1610612762</v>
      </c>
      <c r="D125">
        <v>2736</v>
      </c>
      <c r="E125">
        <v>2547</v>
      </c>
      <c r="F125">
        <v>202355</v>
      </c>
      <c r="G125">
        <v>1626196</v>
      </c>
      <c r="H125">
        <v>201609</v>
      </c>
      <c r="I125">
        <v>1626159</v>
      </c>
      <c r="J125">
        <v>204020</v>
      </c>
      <c r="K125">
        <v>201177</v>
      </c>
      <c r="L125">
        <v>2757</v>
      </c>
      <c r="M125">
        <v>2365</v>
      </c>
      <c r="N125">
        <v>2617</v>
      </c>
      <c r="O125">
        <v>203950</v>
      </c>
      <c r="P125">
        <v>2405</v>
      </c>
      <c r="S125">
        <v>202330</v>
      </c>
      <c r="T125">
        <v>1626168</v>
      </c>
      <c r="U125">
        <v>202324</v>
      </c>
      <c r="V125">
        <v>203918</v>
      </c>
      <c r="W125">
        <v>203526</v>
      </c>
      <c r="X125">
        <v>202344</v>
      </c>
      <c r="Y125">
        <v>203504</v>
      </c>
      <c r="Z125">
        <v>202692</v>
      </c>
      <c r="AA125">
        <v>204060</v>
      </c>
      <c r="AB125">
        <v>202407</v>
      </c>
      <c r="AC125">
        <v>202353</v>
      </c>
      <c r="AD125">
        <v>203187</v>
      </c>
      <c r="AE125">
        <v>203481</v>
      </c>
    </row>
    <row r="126" spans="1:31" x14ac:dyDescent="0.45">
      <c r="A126">
        <v>21500125</v>
      </c>
      <c r="B126">
        <v>1610612750</v>
      </c>
      <c r="C126">
        <v>1610612744</v>
      </c>
      <c r="D126">
        <v>2419</v>
      </c>
      <c r="E126">
        <v>708</v>
      </c>
      <c r="F126">
        <v>1626157</v>
      </c>
      <c r="G126">
        <v>203952</v>
      </c>
      <c r="H126">
        <v>203897</v>
      </c>
      <c r="I126">
        <v>202357</v>
      </c>
      <c r="J126">
        <v>2755</v>
      </c>
      <c r="K126">
        <v>1889</v>
      </c>
      <c r="L126">
        <v>203476</v>
      </c>
      <c r="M126">
        <v>203498</v>
      </c>
      <c r="N126">
        <v>204014</v>
      </c>
      <c r="O126">
        <v>1626145</v>
      </c>
      <c r="P126">
        <v>203940</v>
      </c>
      <c r="S126">
        <v>203084</v>
      </c>
      <c r="T126">
        <v>203110</v>
      </c>
      <c r="U126">
        <v>203105</v>
      </c>
      <c r="V126">
        <v>202691</v>
      </c>
      <c r="W126">
        <v>201939</v>
      </c>
      <c r="X126">
        <v>101106</v>
      </c>
      <c r="Y126">
        <v>2738</v>
      </c>
      <c r="Z126">
        <v>2733</v>
      </c>
      <c r="AA126">
        <v>203546</v>
      </c>
      <c r="AB126">
        <v>203949</v>
      </c>
      <c r="AC126">
        <v>201575</v>
      </c>
      <c r="AD126">
        <v>201578</v>
      </c>
      <c r="AE126">
        <v>201574</v>
      </c>
    </row>
    <row r="127" spans="1:31" x14ac:dyDescent="0.45">
      <c r="A127">
        <v>21500126</v>
      </c>
      <c r="B127">
        <v>1610612756</v>
      </c>
      <c r="C127">
        <v>1610612746</v>
      </c>
      <c r="D127">
        <v>200782</v>
      </c>
      <c r="E127">
        <v>202693</v>
      </c>
      <c r="F127">
        <v>2199</v>
      </c>
      <c r="G127">
        <v>202688</v>
      </c>
      <c r="H127">
        <v>202339</v>
      </c>
      <c r="I127">
        <v>202720</v>
      </c>
      <c r="J127">
        <v>203462</v>
      </c>
      <c r="K127">
        <v>203458</v>
      </c>
      <c r="L127">
        <v>203933</v>
      </c>
      <c r="M127">
        <v>101179</v>
      </c>
      <c r="N127">
        <v>203141</v>
      </c>
      <c r="O127">
        <v>201603</v>
      </c>
      <c r="P127">
        <v>1626164</v>
      </c>
      <c r="S127">
        <v>202362</v>
      </c>
      <c r="T127">
        <v>201933</v>
      </c>
      <c r="U127">
        <v>201599</v>
      </c>
      <c r="V127">
        <v>203085</v>
      </c>
      <c r="W127">
        <v>203143</v>
      </c>
      <c r="X127">
        <v>1718</v>
      </c>
      <c r="Y127">
        <v>2746</v>
      </c>
      <c r="Z127">
        <v>2037</v>
      </c>
      <c r="AA127">
        <v>202325</v>
      </c>
      <c r="AB127">
        <v>201601</v>
      </c>
      <c r="AC127">
        <v>202332</v>
      </c>
      <c r="AD127">
        <v>101108</v>
      </c>
      <c r="AE127">
        <v>200755</v>
      </c>
    </row>
    <row r="128" spans="1:31" x14ac:dyDescent="0.45">
      <c r="A128">
        <v>21500127</v>
      </c>
      <c r="B128">
        <v>1610612754</v>
      </c>
      <c r="C128">
        <v>1610612750</v>
      </c>
      <c r="D128">
        <v>101139</v>
      </c>
      <c r="E128">
        <v>202331</v>
      </c>
      <c r="F128">
        <v>101133</v>
      </c>
      <c r="G128">
        <v>101145</v>
      </c>
      <c r="H128">
        <v>201588</v>
      </c>
      <c r="I128">
        <v>202730</v>
      </c>
      <c r="J128">
        <v>201978</v>
      </c>
      <c r="K128">
        <v>201941</v>
      </c>
      <c r="L128">
        <v>203922</v>
      </c>
      <c r="M128">
        <v>203524</v>
      </c>
      <c r="N128">
        <v>201155</v>
      </c>
      <c r="O128">
        <v>1626167</v>
      </c>
      <c r="P128">
        <v>1626202</v>
      </c>
      <c r="S128">
        <v>2419</v>
      </c>
      <c r="T128">
        <v>708</v>
      </c>
      <c r="U128">
        <v>1626157</v>
      </c>
      <c r="V128">
        <v>203952</v>
      </c>
      <c r="W128">
        <v>203897</v>
      </c>
      <c r="X128">
        <v>202357</v>
      </c>
      <c r="Y128">
        <v>203476</v>
      </c>
      <c r="Z128">
        <v>2755</v>
      </c>
      <c r="AA128">
        <v>1889</v>
      </c>
      <c r="AB128">
        <v>203498</v>
      </c>
      <c r="AC128">
        <v>204014</v>
      </c>
      <c r="AD128">
        <v>1626145</v>
      </c>
      <c r="AE128">
        <v>203940</v>
      </c>
    </row>
    <row r="129" spans="1:31" x14ac:dyDescent="0.45">
      <c r="A129">
        <v>21500128</v>
      </c>
      <c r="B129">
        <v>1610612753</v>
      </c>
      <c r="C129">
        <v>1610612762</v>
      </c>
      <c r="D129">
        <v>202699</v>
      </c>
      <c r="E129">
        <v>101112</v>
      </c>
      <c r="F129">
        <v>202696</v>
      </c>
      <c r="G129">
        <v>203095</v>
      </c>
      <c r="H129">
        <v>203901</v>
      </c>
      <c r="I129">
        <v>1626209</v>
      </c>
      <c r="J129">
        <v>203894</v>
      </c>
      <c r="K129">
        <v>203932</v>
      </c>
      <c r="L129">
        <v>203473</v>
      </c>
      <c r="M129">
        <v>203094</v>
      </c>
      <c r="N129">
        <v>203906</v>
      </c>
      <c r="O129">
        <v>201160</v>
      </c>
      <c r="P129">
        <v>201228</v>
      </c>
      <c r="S129">
        <v>202330</v>
      </c>
      <c r="T129">
        <v>1626168</v>
      </c>
      <c r="U129">
        <v>202324</v>
      </c>
      <c r="V129">
        <v>202692</v>
      </c>
      <c r="W129">
        <v>203526</v>
      </c>
      <c r="X129">
        <v>202353</v>
      </c>
      <c r="Y129">
        <v>204060</v>
      </c>
      <c r="Z129">
        <v>202344</v>
      </c>
      <c r="AA129">
        <v>203504</v>
      </c>
      <c r="AB129">
        <v>202407</v>
      </c>
      <c r="AC129">
        <v>203481</v>
      </c>
      <c r="AD129">
        <v>203187</v>
      </c>
      <c r="AE129">
        <v>203497</v>
      </c>
    </row>
    <row r="130" spans="1:31" x14ac:dyDescent="0.45">
      <c r="A130">
        <v>21500129</v>
      </c>
      <c r="B130">
        <v>1610612738</v>
      </c>
      <c r="C130">
        <v>1610612737</v>
      </c>
      <c r="D130">
        <v>203109</v>
      </c>
      <c r="E130">
        <v>101161</v>
      </c>
      <c r="F130">
        <v>203096</v>
      </c>
      <c r="G130">
        <v>202738</v>
      </c>
      <c r="H130">
        <v>203935</v>
      </c>
      <c r="I130">
        <v>202323</v>
      </c>
      <c r="J130">
        <v>203482</v>
      </c>
      <c r="K130">
        <v>201973</v>
      </c>
      <c r="L130">
        <v>1626154</v>
      </c>
      <c r="M130">
        <v>101135</v>
      </c>
      <c r="N130">
        <v>203092</v>
      </c>
      <c r="O130">
        <v>202340</v>
      </c>
      <c r="P130">
        <v>1626179</v>
      </c>
      <c r="S130">
        <v>203145</v>
      </c>
      <c r="T130">
        <v>200794</v>
      </c>
      <c r="U130">
        <v>201143</v>
      </c>
      <c r="V130">
        <v>2594</v>
      </c>
      <c r="W130">
        <v>201952</v>
      </c>
      <c r="X130">
        <v>201168</v>
      </c>
      <c r="Y130">
        <v>203471</v>
      </c>
      <c r="Z130">
        <v>200757</v>
      </c>
      <c r="AA130">
        <v>203200</v>
      </c>
      <c r="AB130">
        <v>203118</v>
      </c>
      <c r="AC130">
        <v>203488</v>
      </c>
      <c r="AD130">
        <v>202714</v>
      </c>
      <c r="AE130">
        <v>203501</v>
      </c>
    </row>
    <row r="131" spans="1:31" x14ac:dyDescent="0.45">
      <c r="A131">
        <v>21500130</v>
      </c>
      <c r="B131">
        <v>1610612752</v>
      </c>
      <c r="C131">
        <v>1610612739</v>
      </c>
      <c r="D131">
        <v>2546</v>
      </c>
      <c r="E131">
        <v>204001</v>
      </c>
      <c r="F131">
        <v>201577</v>
      </c>
      <c r="G131">
        <v>201167</v>
      </c>
      <c r="H131">
        <v>101181</v>
      </c>
      <c r="I131">
        <v>1626170</v>
      </c>
      <c r="J131">
        <v>203124</v>
      </c>
      <c r="K131">
        <v>202498</v>
      </c>
      <c r="L131">
        <v>204038</v>
      </c>
      <c r="M131">
        <v>202682</v>
      </c>
      <c r="N131">
        <v>200811</v>
      </c>
      <c r="O131">
        <v>202338</v>
      </c>
      <c r="P131">
        <v>2756</v>
      </c>
      <c r="S131">
        <v>2544</v>
      </c>
      <c r="T131">
        <v>201567</v>
      </c>
      <c r="U131">
        <v>202389</v>
      </c>
      <c r="V131">
        <v>2747</v>
      </c>
      <c r="W131">
        <v>2590</v>
      </c>
      <c r="X131">
        <v>2210</v>
      </c>
      <c r="Y131">
        <v>203521</v>
      </c>
      <c r="Z131">
        <v>202684</v>
      </c>
      <c r="AA131">
        <v>2592</v>
      </c>
      <c r="AB131">
        <v>2760</v>
      </c>
      <c r="AC131">
        <v>203099</v>
      </c>
      <c r="AD131">
        <v>201619</v>
      </c>
    </row>
    <row r="132" spans="1:31" x14ac:dyDescent="0.45">
      <c r="A132">
        <v>21500131</v>
      </c>
      <c r="B132">
        <v>1610612761</v>
      </c>
      <c r="C132">
        <v>1610612740</v>
      </c>
      <c r="D132">
        <v>201960</v>
      </c>
      <c r="E132">
        <v>2449</v>
      </c>
      <c r="F132">
        <v>202685</v>
      </c>
      <c r="G132">
        <v>201942</v>
      </c>
      <c r="H132">
        <v>200768</v>
      </c>
      <c r="I132">
        <v>202335</v>
      </c>
      <c r="J132">
        <v>202687</v>
      </c>
      <c r="K132">
        <v>202709</v>
      </c>
      <c r="L132">
        <v>1626181</v>
      </c>
      <c r="M132">
        <v>1626153</v>
      </c>
      <c r="N132">
        <v>203461</v>
      </c>
      <c r="O132">
        <v>201949</v>
      </c>
      <c r="S132">
        <v>202087</v>
      </c>
      <c r="T132">
        <v>201583</v>
      </c>
      <c r="U132">
        <v>201600</v>
      </c>
      <c r="V132">
        <v>201569</v>
      </c>
      <c r="W132">
        <v>201950</v>
      </c>
      <c r="X132">
        <v>202397</v>
      </c>
      <c r="Y132">
        <v>201582</v>
      </c>
      <c r="Z132">
        <v>202337</v>
      </c>
      <c r="AA132">
        <v>201967</v>
      </c>
      <c r="AB132">
        <v>201962</v>
      </c>
      <c r="AC132">
        <v>202690</v>
      </c>
      <c r="AD132">
        <v>202708</v>
      </c>
      <c r="AE132">
        <v>203076</v>
      </c>
    </row>
    <row r="133" spans="1:31" x14ac:dyDescent="0.45">
      <c r="A133">
        <v>21500132</v>
      </c>
      <c r="B133">
        <v>1610612741</v>
      </c>
      <c r="C133">
        <v>1610612766</v>
      </c>
      <c r="D133">
        <v>203926</v>
      </c>
      <c r="E133">
        <v>202703</v>
      </c>
      <c r="F133">
        <v>2200</v>
      </c>
      <c r="G133">
        <v>202710</v>
      </c>
      <c r="H133">
        <v>201565</v>
      </c>
      <c r="I133">
        <v>203503</v>
      </c>
      <c r="J133">
        <v>2550</v>
      </c>
      <c r="K133">
        <v>201149</v>
      </c>
      <c r="L133">
        <v>201959</v>
      </c>
      <c r="M133">
        <v>202734</v>
      </c>
      <c r="N133">
        <v>201166</v>
      </c>
      <c r="O133">
        <v>203946</v>
      </c>
      <c r="P133">
        <v>1626171</v>
      </c>
      <c r="S133">
        <v>203798</v>
      </c>
      <c r="T133">
        <v>101107</v>
      </c>
      <c r="U133">
        <v>2744</v>
      </c>
      <c r="V133">
        <v>201587</v>
      </c>
      <c r="W133">
        <v>202689</v>
      </c>
      <c r="X133">
        <v>1626163</v>
      </c>
      <c r="Y133">
        <v>203087</v>
      </c>
      <c r="Z133">
        <v>201150</v>
      </c>
      <c r="AA133">
        <v>202391</v>
      </c>
      <c r="AB133">
        <v>203584</v>
      </c>
      <c r="AC133">
        <v>201946</v>
      </c>
      <c r="AD133">
        <v>1626151</v>
      </c>
      <c r="AE133">
        <v>203148</v>
      </c>
    </row>
    <row r="134" spans="1:31" x14ac:dyDescent="0.45">
      <c r="A134">
        <v>21500133</v>
      </c>
      <c r="B134">
        <v>1610612763</v>
      </c>
      <c r="C134">
        <v>1610612757</v>
      </c>
      <c r="D134">
        <v>2754</v>
      </c>
      <c r="E134">
        <v>2216</v>
      </c>
      <c r="F134">
        <v>201188</v>
      </c>
      <c r="G134">
        <v>201584</v>
      </c>
      <c r="H134">
        <v>201144</v>
      </c>
      <c r="I134">
        <v>201145</v>
      </c>
      <c r="J134">
        <v>203210</v>
      </c>
      <c r="K134">
        <v>2440</v>
      </c>
      <c r="L134">
        <v>201596</v>
      </c>
      <c r="M134">
        <v>1713</v>
      </c>
      <c r="N134">
        <v>203516</v>
      </c>
      <c r="O134">
        <v>203893</v>
      </c>
      <c r="P134">
        <v>201148</v>
      </c>
      <c r="S134">
        <v>202329</v>
      </c>
      <c r="T134">
        <v>203486</v>
      </c>
      <c r="U134">
        <v>2549</v>
      </c>
      <c r="V134">
        <v>203468</v>
      </c>
      <c r="W134">
        <v>203081</v>
      </c>
      <c r="X134">
        <v>202334</v>
      </c>
      <c r="Y134">
        <v>203459</v>
      </c>
      <c r="Z134">
        <v>203090</v>
      </c>
      <c r="AA134">
        <v>203943</v>
      </c>
      <c r="AB134">
        <v>201945</v>
      </c>
      <c r="AC134">
        <v>1626146</v>
      </c>
      <c r="AD134">
        <v>1626192</v>
      </c>
      <c r="AE134">
        <v>204025</v>
      </c>
    </row>
    <row r="135" spans="1:31" x14ac:dyDescent="0.45">
      <c r="A135">
        <v>21500134</v>
      </c>
      <c r="B135">
        <v>1610612760</v>
      </c>
      <c r="C135">
        <v>1610612755</v>
      </c>
      <c r="D135">
        <v>203460</v>
      </c>
      <c r="E135">
        <v>201586</v>
      </c>
      <c r="F135">
        <v>203500</v>
      </c>
      <c r="G135">
        <v>201627</v>
      </c>
      <c r="H135">
        <v>201566</v>
      </c>
      <c r="I135">
        <v>202713</v>
      </c>
      <c r="J135">
        <v>202683</v>
      </c>
      <c r="K135">
        <v>203079</v>
      </c>
      <c r="L135">
        <v>201571</v>
      </c>
      <c r="M135">
        <v>2555</v>
      </c>
      <c r="N135">
        <v>1626166</v>
      </c>
      <c r="O135">
        <v>203956</v>
      </c>
      <c r="P135">
        <v>200779</v>
      </c>
      <c r="S135">
        <v>203924</v>
      </c>
      <c r="T135">
        <v>203457</v>
      </c>
      <c r="U135">
        <v>1626143</v>
      </c>
      <c r="V135">
        <v>203917</v>
      </c>
      <c r="W135">
        <v>204456</v>
      </c>
      <c r="X135">
        <v>1626174</v>
      </c>
      <c r="Y135">
        <v>203960</v>
      </c>
      <c r="Z135">
        <v>203477</v>
      </c>
      <c r="AA135">
        <v>203138</v>
      </c>
      <c r="AB135">
        <v>203515</v>
      </c>
      <c r="AC135">
        <v>203496</v>
      </c>
      <c r="AD135">
        <v>1626158</v>
      </c>
      <c r="AE135">
        <v>201171</v>
      </c>
    </row>
    <row r="136" spans="1:31" x14ac:dyDescent="0.45">
      <c r="A136">
        <v>21500135</v>
      </c>
      <c r="B136">
        <v>1610612742</v>
      </c>
      <c r="C136">
        <v>1610612747</v>
      </c>
      <c r="D136">
        <v>202718</v>
      </c>
      <c r="E136">
        <v>1717</v>
      </c>
      <c r="F136">
        <v>2585</v>
      </c>
      <c r="G136">
        <v>202083</v>
      </c>
      <c r="H136">
        <v>101114</v>
      </c>
      <c r="I136">
        <v>203939</v>
      </c>
      <c r="J136">
        <v>2734</v>
      </c>
      <c r="K136">
        <v>101111</v>
      </c>
      <c r="L136">
        <v>101109</v>
      </c>
      <c r="M136">
        <v>200826</v>
      </c>
      <c r="N136">
        <v>1626147</v>
      </c>
      <c r="O136">
        <v>202379</v>
      </c>
      <c r="P136">
        <v>1626257</v>
      </c>
      <c r="S136">
        <v>977</v>
      </c>
      <c r="T136">
        <v>203944</v>
      </c>
      <c r="U136">
        <v>201579</v>
      </c>
      <c r="V136">
        <v>203903</v>
      </c>
      <c r="W136">
        <v>1626156</v>
      </c>
      <c r="X136">
        <v>101150</v>
      </c>
      <c r="Y136">
        <v>1897</v>
      </c>
      <c r="Z136">
        <v>201156</v>
      </c>
      <c r="AA136">
        <v>1626204</v>
      </c>
      <c r="AB136">
        <v>101138</v>
      </c>
      <c r="AC136">
        <v>204028</v>
      </c>
      <c r="AD136">
        <v>1626273</v>
      </c>
      <c r="AE136">
        <v>203527</v>
      </c>
    </row>
    <row r="137" spans="1:31" x14ac:dyDescent="0.45">
      <c r="A137">
        <v>21500136</v>
      </c>
      <c r="B137">
        <v>1610612743</v>
      </c>
      <c r="C137">
        <v>1610612745</v>
      </c>
      <c r="D137">
        <v>201568</v>
      </c>
      <c r="E137">
        <v>202702</v>
      </c>
      <c r="F137">
        <v>201581</v>
      </c>
      <c r="G137">
        <v>203914</v>
      </c>
      <c r="H137">
        <v>1626144</v>
      </c>
      <c r="I137">
        <v>200751</v>
      </c>
      <c r="J137">
        <v>201589</v>
      </c>
      <c r="K137">
        <v>203999</v>
      </c>
      <c r="L137">
        <v>2749</v>
      </c>
      <c r="M137">
        <v>203115</v>
      </c>
      <c r="N137">
        <v>203123</v>
      </c>
      <c r="O137">
        <v>2034</v>
      </c>
      <c r="P137">
        <v>203530</v>
      </c>
      <c r="S137">
        <v>2772</v>
      </c>
      <c r="T137">
        <v>1626149</v>
      </c>
      <c r="U137">
        <v>2730</v>
      </c>
      <c r="V137">
        <v>201935</v>
      </c>
      <c r="W137">
        <v>201951</v>
      </c>
      <c r="X137">
        <v>201976</v>
      </c>
      <c r="Y137">
        <v>203093</v>
      </c>
      <c r="Z137">
        <v>203991</v>
      </c>
      <c r="AA137">
        <v>201977</v>
      </c>
      <c r="AB137">
        <v>201147</v>
      </c>
      <c r="AC137">
        <v>1891</v>
      </c>
    </row>
    <row r="138" spans="1:31" x14ac:dyDescent="0.45">
      <c r="A138">
        <v>21500137</v>
      </c>
      <c r="B138">
        <v>1610612758</v>
      </c>
      <c r="C138">
        <v>1610612751</v>
      </c>
      <c r="D138">
        <v>2406</v>
      </c>
      <c r="E138">
        <v>202326</v>
      </c>
      <c r="F138">
        <v>1626161</v>
      </c>
      <c r="G138">
        <v>202341</v>
      </c>
      <c r="H138">
        <v>200765</v>
      </c>
      <c r="I138">
        <v>201158</v>
      </c>
      <c r="J138">
        <v>201585</v>
      </c>
      <c r="K138">
        <v>201956</v>
      </c>
      <c r="L138">
        <v>203552</v>
      </c>
      <c r="M138">
        <v>203463</v>
      </c>
      <c r="N138">
        <v>203112</v>
      </c>
      <c r="O138">
        <v>200752</v>
      </c>
      <c r="P138">
        <v>203961</v>
      </c>
      <c r="S138">
        <v>2207</v>
      </c>
      <c r="T138">
        <v>201152</v>
      </c>
      <c r="U138">
        <v>201572</v>
      </c>
      <c r="V138">
        <v>1626178</v>
      </c>
      <c r="W138">
        <v>101127</v>
      </c>
      <c r="X138">
        <v>203080</v>
      </c>
      <c r="Y138">
        <v>202711</v>
      </c>
      <c r="Z138">
        <v>200745</v>
      </c>
      <c r="AA138">
        <v>201961</v>
      </c>
      <c r="AB138">
        <v>203499</v>
      </c>
      <c r="AC138">
        <v>203900</v>
      </c>
      <c r="AD138">
        <v>203508</v>
      </c>
      <c r="AE138">
        <v>202388</v>
      </c>
    </row>
    <row r="139" spans="1:31" x14ac:dyDescent="0.45">
      <c r="A139">
        <v>21500138</v>
      </c>
      <c r="B139">
        <v>1610612746</v>
      </c>
      <c r="C139">
        <v>1610612765</v>
      </c>
      <c r="D139">
        <v>1718</v>
      </c>
      <c r="E139">
        <v>201933</v>
      </c>
      <c r="F139">
        <v>201599</v>
      </c>
      <c r="G139">
        <v>2037</v>
      </c>
      <c r="H139">
        <v>203085</v>
      </c>
      <c r="I139">
        <v>202325</v>
      </c>
      <c r="J139">
        <v>2746</v>
      </c>
      <c r="K139">
        <v>203143</v>
      </c>
      <c r="L139">
        <v>202362</v>
      </c>
      <c r="M139">
        <v>201601</v>
      </c>
      <c r="N139">
        <v>202332</v>
      </c>
      <c r="O139">
        <v>101108</v>
      </c>
      <c r="P139">
        <v>200755</v>
      </c>
      <c r="S139">
        <v>202694</v>
      </c>
      <c r="T139">
        <v>101141</v>
      </c>
      <c r="U139">
        <v>203083</v>
      </c>
      <c r="V139">
        <v>203484</v>
      </c>
      <c r="W139">
        <v>202704</v>
      </c>
      <c r="X139">
        <v>1626169</v>
      </c>
      <c r="Y139">
        <v>201229</v>
      </c>
      <c r="Z139">
        <v>2581</v>
      </c>
      <c r="AA139">
        <v>203382</v>
      </c>
      <c r="AB139">
        <v>201202</v>
      </c>
      <c r="AC139">
        <v>203493</v>
      </c>
      <c r="AD139">
        <v>203915</v>
      </c>
      <c r="AE139">
        <v>1626199</v>
      </c>
    </row>
    <row r="140" spans="1:31" x14ac:dyDescent="0.45">
      <c r="A140">
        <v>21500139</v>
      </c>
      <c r="B140">
        <v>1610612764</v>
      </c>
      <c r="C140">
        <v>1610612753</v>
      </c>
      <c r="D140">
        <v>203490</v>
      </c>
      <c r="E140">
        <v>2743</v>
      </c>
      <c r="F140">
        <v>101162</v>
      </c>
      <c r="G140">
        <v>202066</v>
      </c>
      <c r="H140">
        <v>202322</v>
      </c>
      <c r="I140">
        <v>201162</v>
      </c>
      <c r="J140">
        <v>2403</v>
      </c>
      <c r="K140">
        <v>202390</v>
      </c>
      <c r="L140">
        <v>201196</v>
      </c>
      <c r="M140">
        <v>1626162</v>
      </c>
      <c r="N140">
        <v>203078</v>
      </c>
      <c r="O140">
        <v>201971</v>
      </c>
      <c r="P140">
        <v>2400</v>
      </c>
      <c r="S140">
        <v>202699</v>
      </c>
      <c r="T140">
        <v>101112</v>
      </c>
      <c r="U140">
        <v>202696</v>
      </c>
      <c r="V140">
        <v>203095</v>
      </c>
      <c r="W140">
        <v>203901</v>
      </c>
      <c r="X140">
        <v>1626209</v>
      </c>
      <c r="Y140">
        <v>203932</v>
      </c>
      <c r="Z140">
        <v>203894</v>
      </c>
      <c r="AA140">
        <v>203473</v>
      </c>
      <c r="AB140">
        <v>203906</v>
      </c>
      <c r="AC140">
        <v>203094</v>
      </c>
      <c r="AD140">
        <v>201160</v>
      </c>
      <c r="AE140">
        <v>201228</v>
      </c>
    </row>
    <row r="141" spans="1:31" x14ac:dyDescent="0.45">
      <c r="A141">
        <v>21500140</v>
      </c>
      <c r="B141">
        <v>1610612745</v>
      </c>
      <c r="C141">
        <v>1610612742</v>
      </c>
      <c r="D141">
        <v>2772</v>
      </c>
      <c r="E141">
        <v>203093</v>
      </c>
      <c r="F141">
        <v>203991</v>
      </c>
      <c r="G141">
        <v>201935</v>
      </c>
      <c r="H141">
        <v>201951</v>
      </c>
      <c r="I141">
        <v>201977</v>
      </c>
      <c r="J141">
        <v>201147</v>
      </c>
      <c r="K141">
        <v>1891</v>
      </c>
      <c r="L141">
        <v>1626149</v>
      </c>
      <c r="M141">
        <v>1626155</v>
      </c>
      <c r="N141">
        <v>2730</v>
      </c>
      <c r="S141">
        <v>1626147</v>
      </c>
      <c r="T141">
        <v>101111</v>
      </c>
      <c r="U141">
        <v>2585</v>
      </c>
      <c r="V141">
        <v>101109</v>
      </c>
      <c r="W141">
        <v>101114</v>
      </c>
      <c r="X141">
        <v>203939</v>
      </c>
      <c r="Y141">
        <v>2734</v>
      </c>
      <c r="Z141">
        <v>200826</v>
      </c>
      <c r="AA141">
        <v>203098</v>
      </c>
      <c r="AB141">
        <v>202379</v>
      </c>
      <c r="AC141">
        <v>202083</v>
      </c>
      <c r="AD141">
        <v>1626257</v>
      </c>
      <c r="AE141">
        <v>1717</v>
      </c>
    </row>
    <row r="142" spans="1:31" x14ac:dyDescent="0.45">
      <c r="A142">
        <v>21500141</v>
      </c>
      <c r="B142">
        <v>1610612749</v>
      </c>
      <c r="C142">
        <v>1610612739</v>
      </c>
      <c r="D142">
        <v>203507</v>
      </c>
      <c r="E142">
        <v>203953</v>
      </c>
      <c r="F142">
        <v>202328</v>
      </c>
      <c r="G142">
        <v>203114</v>
      </c>
      <c r="H142">
        <v>203487</v>
      </c>
      <c r="I142">
        <v>203948</v>
      </c>
      <c r="J142">
        <v>203089</v>
      </c>
      <c r="K142">
        <v>201573</v>
      </c>
      <c r="L142">
        <v>203101</v>
      </c>
      <c r="M142">
        <v>202349</v>
      </c>
      <c r="N142">
        <v>203142</v>
      </c>
      <c r="O142">
        <v>203996</v>
      </c>
      <c r="P142">
        <v>1626173</v>
      </c>
      <c r="S142">
        <v>2544</v>
      </c>
      <c r="T142">
        <v>201567</v>
      </c>
      <c r="U142">
        <v>202389</v>
      </c>
      <c r="V142">
        <v>2747</v>
      </c>
      <c r="W142">
        <v>2590</v>
      </c>
      <c r="X142">
        <v>2210</v>
      </c>
      <c r="Y142">
        <v>203521</v>
      </c>
      <c r="Z142">
        <v>202684</v>
      </c>
      <c r="AA142">
        <v>2760</v>
      </c>
      <c r="AB142">
        <v>2592</v>
      </c>
      <c r="AC142">
        <v>203099</v>
      </c>
      <c r="AD142">
        <v>201619</v>
      </c>
    </row>
    <row r="143" spans="1:31" x14ac:dyDescent="0.45">
      <c r="A143">
        <v>21500142</v>
      </c>
      <c r="B143">
        <v>1610612759</v>
      </c>
      <c r="C143">
        <v>1610612755</v>
      </c>
      <c r="D143">
        <v>203937</v>
      </c>
      <c r="E143">
        <v>200746</v>
      </c>
      <c r="F143">
        <v>1495</v>
      </c>
      <c r="G143">
        <v>201980</v>
      </c>
      <c r="H143">
        <v>2225</v>
      </c>
      <c r="I143">
        <v>2446</v>
      </c>
      <c r="J143">
        <v>201988</v>
      </c>
      <c r="K143">
        <v>2564</v>
      </c>
      <c r="L143">
        <v>2561</v>
      </c>
      <c r="M143">
        <v>203492</v>
      </c>
      <c r="N143">
        <v>203613</v>
      </c>
      <c r="O143">
        <v>2588</v>
      </c>
      <c r="P143">
        <v>1626246</v>
      </c>
      <c r="S143">
        <v>203924</v>
      </c>
      <c r="T143">
        <v>203457</v>
      </c>
      <c r="U143">
        <v>1626143</v>
      </c>
      <c r="V143">
        <v>203917</v>
      </c>
      <c r="W143">
        <v>204456</v>
      </c>
      <c r="X143">
        <v>203138</v>
      </c>
      <c r="Y143">
        <v>1626174</v>
      </c>
      <c r="Z143">
        <v>203477</v>
      </c>
      <c r="AA143">
        <v>203960</v>
      </c>
      <c r="AB143">
        <v>203515</v>
      </c>
      <c r="AC143">
        <v>203496</v>
      </c>
      <c r="AD143">
        <v>1626158</v>
      </c>
      <c r="AE143">
        <v>201171</v>
      </c>
    </row>
    <row r="144" spans="1:31" x14ac:dyDescent="0.45">
      <c r="A144">
        <v>21500143</v>
      </c>
      <c r="B144">
        <v>1610612756</v>
      </c>
      <c r="C144">
        <v>1610612743</v>
      </c>
      <c r="D144">
        <v>200782</v>
      </c>
      <c r="E144">
        <v>202720</v>
      </c>
      <c r="F144">
        <v>2199</v>
      </c>
      <c r="G144">
        <v>202688</v>
      </c>
      <c r="H144">
        <v>202339</v>
      </c>
      <c r="I144">
        <v>203462</v>
      </c>
      <c r="J144">
        <v>203933</v>
      </c>
      <c r="K144">
        <v>203458</v>
      </c>
      <c r="L144">
        <v>203141</v>
      </c>
      <c r="M144">
        <v>1626164</v>
      </c>
      <c r="N144">
        <v>201603</v>
      </c>
      <c r="O144">
        <v>203928</v>
      </c>
      <c r="P144">
        <v>202693</v>
      </c>
      <c r="S144">
        <v>201568</v>
      </c>
      <c r="T144">
        <v>202702</v>
      </c>
      <c r="U144">
        <v>201581</v>
      </c>
      <c r="V144">
        <v>203914</v>
      </c>
      <c r="W144">
        <v>1626144</v>
      </c>
      <c r="X144">
        <v>203115</v>
      </c>
      <c r="Y144">
        <v>2749</v>
      </c>
      <c r="Z144">
        <v>203999</v>
      </c>
      <c r="AA144">
        <v>200751</v>
      </c>
      <c r="AB144">
        <v>201589</v>
      </c>
      <c r="AC144">
        <v>203123</v>
      </c>
      <c r="AD144">
        <v>2034</v>
      </c>
      <c r="AE144">
        <v>203530</v>
      </c>
    </row>
    <row r="145" spans="1:31" x14ac:dyDescent="0.45">
      <c r="A145">
        <v>21500144</v>
      </c>
      <c r="B145">
        <v>1610612744</v>
      </c>
      <c r="C145">
        <v>1610612751</v>
      </c>
      <c r="D145">
        <v>203084</v>
      </c>
      <c r="E145">
        <v>203110</v>
      </c>
      <c r="F145">
        <v>203105</v>
      </c>
      <c r="G145">
        <v>201575</v>
      </c>
      <c r="H145">
        <v>201939</v>
      </c>
      <c r="I145">
        <v>2738</v>
      </c>
      <c r="J145">
        <v>101106</v>
      </c>
      <c r="K145">
        <v>2733</v>
      </c>
      <c r="L145">
        <v>203546</v>
      </c>
      <c r="M145">
        <v>203949</v>
      </c>
      <c r="N145">
        <v>201578</v>
      </c>
      <c r="O145">
        <v>201574</v>
      </c>
      <c r="P145">
        <v>202691</v>
      </c>
      <c r="S145">
        <v>2207</v>
      </c>
      <c r="T145">
        <v>201152</v>
      </c>
      <c r="U145">
        <v>201572</v>
      </c>
      <c r="V145">
        <v>1626178</v>
      </c>
      <c r="W145">
        <v>101127</v>
      </c>
      <c r="X145">
        <v>202711</v>
      </c>
      <c r="Y145">
        <v>200745</v>
      </c>
      <c r="Z145">
        <v>203499</v>
      </c>
      <c r="AA145">
        <v>201961</v>
      </c>
      <c r="AB145">
        <v>203080</v>
      </c>
      <c r="AC145">
        <v>203900</v>
      </c>
      <c r="AD145">
        <v>203508</v>
      </c>
      <c r="AE145">
        <v>202388</v>
      </c>
    </row>
    <row r="146" spans="1:31" x14ac:dyDescent="0.45">
      <c r="A146">
        <v>21500145</v>
      </c>
      <c r="B146">
        <v>1610612752</v>
      </c>
      <c r="C146">
        <v>1610612740</v>
      </c>
      <c r="D146">
        <v>2546</v>
      </c>
      <c r="E146">
        <v>204001</v>
      </c>
      <c r="F146">
        <v>201577</v>
      </c>
      <c r="G146">
        <v>201167</v>
      </c>
      <c r="H146">
        <v>101181</v>
      </c>
      <c r="I146">
        <v>200811</v>
      </c>
      <c r="J146">
        <v>203124</v>
      </c>
      <c r="K146">
        <v>204038</v>
      </c>
      <c r="L146">
        <v>1626170</v>
      </c>
      <c r="M146">
        <v>202498</v>
      </c>
      <c r="N146">
        <v>202682</v>
      </c>
      <c r="O146">
        <v>2756</v>
      </c>
      <c r="P146">
        <v>202338</v>
      </c>
      <c r="S146">
        <v>203076</v>
      </c>
      <c r="T146">
        <v>202087</v>
      </c>
      <c r="U146">
        <v>201600</v>
      </c>
      <c r="V146">
        <v>201569</v>
      </c>
      <c r="W146">
        <v>201950</v>
      </c>
      <c r="X146">
        <v>201583</v>
      </c>
      <c r="Y146">
        <v>202397</v>
      </c>
      <c r="Z146">
        <v>201967</v>
      </c>
      <c r="AA146">
        <v>201962</v>
      </c>
      <c r="AB146">
        <v>202337</v>
      </c>
      <c r="AC146">
        <v>201582</v>
      </c>
      <c r="AD146">
        <v>202708</v>
      </c>
      <c r="AE146">
        <v>202690</v>
      </c>
    </row>
    <row r="147" spans="1:31" x14ac:dyDescent="0.45">
      <c r="A147">
        <v>21500146</v>
      </c>
      <c r="B147">
        <v>1610612750</v>
      </c>
      <c r="C147">
        <v>1610612763</v>
      </c>
      <c r="D147">
        <v>2419</v>
      </c>
      <c r="E147">
        <v>708</v>
      </c>
      <c r="F147">
        <v>1626157</v>
      </c>
      <c r="G147">
        <v>203952</v>
      </c>
      <c r="H147">
        <v>203897</v>
      </c>
      <c r="I147">
        <v>1889</v>
      </c>
      <c r="J147">
        <v>202357</v>
      </c>
      <c r="K147">
        <v>203476</v>
      </c>
      <c r="L147">
        <v>2755</v>
      </c>
      <c r="M147">
        <v>203498</v>
      </c>
      <c r="N147">
        <v>1626145</v>
      </c>
      <c r="O147">
        <v>203940</v>
      </c>
      <c r="P147">
        <v>204014</v>
      </c>
      <c r="S147">
        <v>2754</v>
      </c>
      <c r="T147">
        <v>2216</v>
      </c>
      <c r="U147">
        <v>201188</v>
      </c>
      <c r="V147">
        <v>201145</v>
      </c>
      <c r="W147">
        <v>201144</v>
      </c>
      <c r="X147">
        <v>201584</v>
      </c>
      <c r="Y147">
        <v>203210</v>
      </c>
      <c r="Z147">
        <v>201596</v>
      </c>
      <c r="AA147">
        <v>2440</v>
      </c>
      <c r="AB147">
        <v>1713</v>
      </c>
      <c r="AC147">
        <v>203516</v>
      </c>
      <c r="AD147">
        <v>203893</v>
      </c>
      <c r="AE147">
        <v>201148</v>
      </c>
    </row>
    <row r="148" spans="1:31" x14ac:dyDescent="0.45">
      <c r="A148">
        <v>21500147</v>
      </c>
      <c r="B148">
        <v>1610612766</v>
      </c>
      <c r="C148">
        <v>1610612757</v>
      </c>
      <c r="D148">
        <v>203798</v>
      </c>
      <c r="E148">
        <v>101107</v>
      </c>
      <c r="F148">
        <v>2744</v>
      </c>
      <c r="G148">
        <v>201587</v>
      </c>
      <c r="H148">
        <v>202689</v>
      </c>
      <c r="I148">
        <v>203469</v>
      </c>
      <c r="J148">
        <v>203087</v>
      </c>
      <c r="K148">
        <v>201150</v>
      </c>
      <c r="L148">
        <v>202391</v>
      </c>
      <c r="M148">
        <v>203148</v>
      </c>
      <c r="N148">
        <v>203584</v>
      </c>
      <c r="O148">
        <v>201946</v>
      </c>
      <c r="P148">
        <v>1626163</v>
      </c>
      <c r="S148">
        <v>202329</v>
      </c>
      <c r="T148">
        <v>203943</v>
      </c>
      <c r="U148">
        <v>203486</v>
      </c>
      <c r="V148">
        <v>203468</v>
      </c>
      <c r="W148">
        <v>203081</v>
      </c>
      <c r="X148">
        <v>203090</v>
      </c>
      <c r="Y148">
        <v>1626146</v>
      </c>
      <c r="Z148">
        <v>203459</v>
      </c>
      <c r="AA148">
        <v>202334</v>
      </c>
      <c r="AB148">
        <v>201945</v>
      </c>
      <c r="AC148">
        <v>1626192</v>
      </c>
      <c r="AD148">
        <v>204025</v>
      </c>
      <c r="AE148">
        <v>2549</v>
      </c>
    </row>
    <row r="149" spans="1:31" x14ac:dyDescent="0.45">
      <c r="A149">
        <v>21500148</v>
      </c>
      <c r="B149">
        <v>1610612737</v>
      </c>
      <c r="C149">
        <v>1610612762</v>
      </c>
      <c r="D149">
        <v>203145</v>
      </c>
      <c r="E149">
        <v>200794</v>
      </c>
      <c r="F149">
        <v>201143</v>
      </c>
      <c r="G149">
        <v>2594</v>
      </c>
      <c r="H149">
        <v>203471</v>
      </c>
      <c r="I149">
        <v>201168</v>
      </c>
      <c r="J149">
        <v>202714</v>
      </c>
      <c r="K149">
        <v>200757</v>
      </c>
      <c r="L149">
        <v>203200</v>
      </c>
      <c r="M149">
        <v>203488</v>
      </c>
      <c r="N149">
        <v>203501</v>
      </c>
      <c r="O149">
        <v>203934</v>
      </c>
      <c r="P149">
        <v>203118</v>
      </c>
      <c r="S149">
        <v>202330</v>
      </c>
      <c r="T149">
        <v>202324</v>
      </c>
      <c r="U149">
        <v>203497</v>
      </c>
      <c r="V149">
        <v>203918</v>
      </c>
      <c r="W149">
        <v>203526</v>
      </c>
      <c r="X149">
        <v>202344</v>
      </c>
      <c r="Y149">
        <v>203504</v>
      </c>
      <c r="Z149">
        <v>202692</v>
      </c>
      <c r="AA149">
        <v>203481</v>
      </c>
      <c r="AB149">
        <v>204060</v>
      </c>
      <c r="AC149">
        <v>203187</v>
      </c>
      <c r="AD149">
        <v>1626168</v>
      </c>
      <c r="AE149">
        <v>202407</v>
      </c>
    </row>
    <row r="150" spans="1:31" x14ac:dyDescent="0.45">
      <c r="A150">
        <v>21500149</v>
      </c>
      <c r="B150">
        <v>1610612760</v>
      </c>
      <c r="C150">
        <v>1610612738</v>
      </c>
      <c r="D150">
        <v>203460</v>
      </c>
      <c r="E150">
        <v>201586</v>
      </c>
      <c r="F150">
        <v>203500</v>
      </c>
      <c r="G150">
        <v>201627</v>
      </c>
      <c r="H150">
        <v>201566</v>
      </c>
      <c r="I150">
        <v>203079</v>
      </c>
      <c r="J150">
        <v>201571</v>
      </c>
      <c r="K150">
        <v>202713</v>
      </c>
      <c r="L150">
        <v>2555</v>
      </c>
      <c r="M150">
        <v>202683</v>
      </c>
      <c r="N150">
        <v>203956</v>
      </c>
      <c r="O150">
        <v>1626166</v>
      </c>
      <c r="P150">
        <v>200779</v>
      </c>
      <c r="S150">
        <v>203109</v>
      </c>
      <c r="T150">
        <v>101161</v>
      </c>
      <c r="U150">
        <v>203096</v>
      </c>
      <c r="V150">
        <v>203935</v>
      </c>
      <c r="W150">
        <v>202738</v>
      </c>
      <c r="X150">
        <v>202340</v>
      </c>
      <c r="Y150">
        <v>203482</v>
      </c>
      <c r="Z150">
        <v>202323</v>
      </c>
      <c r="AA150">
        <v>201973</v>
      </c>
      <c r="AB150">
        <v>101135</v>
      </c>
      <c r="AC150">
        <v>1626154</v>
      </c>
      <c r="AD150">
        <v>1626179</v>
      </c>
      <c r="AE150">
        <v>203092</v>
      </c>
    </row>
    <row r="151" spans="1:31" x14ac:dyDescent="0.45">
      <c r="A151">
        <v>21500150</v>
      </c>
      <c r="B151">
        <v>1610612758</v>
      </c>
      <c r="C151">
        <v>1610612761</v>
      </c>
      <c r="D151">
        <v>200752</v>
      </c>
      <c r="E151">
        <v>202326</v>
      </c>
      <c r="F151">
        <v>1626161</v>
      </c>
      <c r="G151">
        <v>203463</v>
      </c>
      <c r="H151">
        <v>200765</v>
      </c>
      <c r="I151">
        <v>201158</v>
      </c>
      <c r="J151">
        <v>201956</v>
      </c>
      <c r="K151">
        <v>201585</v>
      </c>
      <c r="L151">
        <v>203552</v>
      </c>
      <c r="M151">
        <v>203112</v>
      </c>
      <c r="N151">
        <v>202341</v>
      </c>
      <c r="O151">
        <v>203961</v>
      </c>
      <c r="S151">
        <v>201960</v>
      </c>
      <c r="T151">
        <v>2449</v>
      </c>
      <c r="U151">
        <v>202685</v>
      </c>
      <c r="V151">
        <v>201942</v>
      </c>
      <c r="W151">
        <v>200768</v>
      </c>
      <c r="X151">
        <v>202687</v>
      </c>
      <c r="Y151">
        <v>202335</v>
      </c>
      <c r="Z151">
        <v>202709</v>
      </c>
      <c r="AA151">
        <v>201949</v>
      </c>
      <c r="AB151">
        <v>1626181</v>
      </c>
      <c r="AC151">
        <v>203461</v>
      </c>
      <c r="AD151">
        <v>203082</v>
      </c>
      <c r="AE151">
        <v>1626153</v>
      </c>
    </row>
    <row r="152" spans="1:31" x14ac:dyDescent="0.45">
      <c r="A152">
        <v>21500151</v>
      </c>
      <c r="B152">
        <v>1610612747</v>
      </c>
      <c r="C152">
        <v>1610612765</v>
      </c>
      <c r="D152">
        <v>977</v>
      </c>
      <c r="E152">
        <v>203944</v>
      </c>
      <c r="F152">
        <v>201579</v>
      </c>
      <c r="G152">
        <v>203903</v>
      </c>
      <c r="H152">
        <v>1626156</v>
      </c>
      <c r="I152">
        <v>1897</v>
      </c>
      <c r="J152">
        <v>101150</v>
      </c>
      <c r="K152">
        <v>201156</v>
      </c>
      <c r="L152">
        <v>101138</v>
      </c>
      <c r="M152">
        <v>1626204</v>
      </c>
      <c r="N152">
        <v>204028</v>
      </c>
      <c r="O152">
        <v>1626273</v>
      </c>
      <c r="P152">
        <v>203527</v>
      </c>
      <c r="S152">
        <v>202694</v>
      </c>
      <c r="T152">
        <v>101141</v>
      </c>
      <c r="U152">
        <v>203083</v>
      </c>
      <c r="V152">
        <v>203484</v>
      </c>
      <c r="W152">
        <v>202704</v>
      </c>
      <c r="X152">
        <v>203915</v>
      </c>
      <c r="Y152">
        <v>201229</v>
      </c>
      <c r="Z152">
        <v>203493</v>
      </c>
      <c r="AA152">
        <v>203382</v>
      </c>
      <c r="AB152">
        <v>1626169</v>
      </c>
      <c r="AC152">
        <v>201202</v>
      </c>
      <c r="AD152">
        <v>2581</v>
      </c>
      <c r="AE152">
        <v>1626199</v>
      </c>
    </row>
    <row r="153" spans="1:31" x14ac:dyDescent="0.45">
      <c r="A153">
        <v>21500152</v>
      </c>
      <c r="B153">
        <v>1610612755</v>
      </c>
      <c r="C153">
        <v>1610612742</v>
      </c>
      <c r="D153">
        <v>203924</v>
      </c>
      <c r="E153">
        <v>203457</v>
      </c>
      <c r="F153">
        <v>1626143</v>
      </c>
      <c r="G153">
        <v>203917</v>
      </c>
      <c r="H153">
        <v>204456</v>
      </c>
      <c r="I153">
        <v>203496</v>
      </c>
      <c r="J153">
        <v>203477</v>
      </c>
      <c r="K153">
        <v>203960</v>
      </c>
      <c r="L153">
        <v>203138</v>
      </c>
      <c r="M153">
        <v>1626158</v>
      </c>
      <c r="N153">
        <v>201171</v>
      </c>
      <c r="O153">
        <v>203515</v>
      </c>
      <c r="P153">
        <v>1626174</v>
      </c>
      <c r="S153">
        <v>202718</v>
      </c>
      <c r="T153">
        <v>1717</v>
      </c>
      <c r="U153">
        <v>2585</v>
      </c>
      <c r="V153">
        <v>202083</v>
      </c>
      <c r="W153">
        <v>101114</v>
      </c>
      <c r="X153">
        <v>2734</v>
      </c>
      <c r="Y153">
        <v>203939</v>
      </c>
      <c r="Z153">
        <v>101109</v>
      </c>
      <c r="AA153">
        <v>101111</v>
      </c>
      <c r="AB153">
        <v>200826</v>
      </c>
      <c r="AC153">
        <v>1626147</v>
      </c>
      <c r="AD153">
        <v>202379</v>
      </c>
      <c r="AE153">
        <v>1626257</v>
      </c>
    </row>
    <row r="154" spans="1:31" x14ac:dyDescent="0.45">
      <c r="A154">
        <v>21500153</v>
      </c>
      <c r="B154">
        <v>1610612741</v>
      </c>
      <c r="C154">
        <v>1610612754</v>
      </c>
      <c r="D154">
        <v>203503</v>
      </c>
      <c r="E154">
        <v>202703</v>
      </c>
      <c r="F154">
        <v>2200</v>
      </c>
      <c r="G154">
        <v>202710</v>
      </c>
      <c r="H154">
        <v>201565</v>
      </c>
      <c r="I154">
        <v>2550</v>
      </c>
      <c r="J154">
        <v>201959</v>
      </c>
      <c r="K154">
        <v>201149</v>
      </c>
      <c r="L154">
        <v>203926</v>
      </c>
      <c r="M154">
        <v>202734</v>
      </c>
      <c r="N154">
        <v>203946</v>
      </c>
      <c r="O154">
        <v>201166</v>
      </c>
      <c r="P154">
        <v>1626171</v>
      </c>
      <c r="S154">
        <v>201978</v>
      </c>
      <c r="T154">
        <v>202331</v>
      </c>
      <c r="U154">
        <v>101133</v>
      </c>
      <c r="V154">
        <v>101145</v>
      </c>
      <c r="W154">
        <v>101139</v>
      </c>
      <c r="X154">
        <v>201941</v>
      </c>
      <c r="Y154">
        <v>1626202</v>
      </c>
      <c r="Z154">
        <v>202730</v>
      </c>
      <c r="AA154">
        <v>203922</v>
      </c>
      <c r="AB154">
        <v>203524</v>
      </c>
      <c r="AC154">
        <v>201588</v>
      </c>
      <c r="AD154">
        <v>201155</v>
      </c>
      <c r="AE154">
        <v>1626167</v>
      </c>
    </row>
    <row r="155" spans="1:31" x14ac:dyDescent="0.45">
      <c r="A155">
        <v>21500154</v>
      </c>
      <c r="B155">
        <v>1610612745</v>
      </c>
      <c r="C155">
        <v>1610612738</v>
      </c>
      <c r="D155">
        <v>2772</v>
      </c>
      <c r="E155">
        <v>203093</v>
      </c>
      <c r="F155">
        <v>2730</v>
      </c>
      <c r="G155">
        <v>201935</v>
      </c>
      <c r="H155">
        <v>201951</v>
      </c>
      <c r="I155">
        <v>1891</v>
      </c>
      <c r="J155">
        <v>1626149</v>
      </c>
      <c r="K155">
        <v>201147</v>
      </c>
      <c r="L155">
        <v>203991</v>
      </c>
      <c r="M155">
        <v>201977</v>
      </c>
      <c r="N155">
        <v>203909</v>
      </c>
      <c r="S155">
        <v>203109</v>
      </c>
      <c r="T155">
        <v>101161</v>
      </c>
      <c r="U155">
        <v>203096</v>
      </c>
      <c r="V155">
        <v>203935</v>
      </c>
      <c r="W155">
        <v>202738</v>
      </c>
      <c r="X155">
        <v>202323</v>
      </c>
      <c r="Y155">
        <v>202340</v>
      </c>
      <c r="Z155">
        <v>203482</v>
      </c>
      <c r="AA155">
        <v>101135</v>
      </c>
      <c r="AB155">
        <v>203092</v>
      </c>
      <c r="AC155">
        <v>1626154</v>
      </c>
      <c r="AD155">
        <v>201973</v>
      </c>
      <c r="AE155">
        <v>1626179</v>
      </c>
    </row>
    <row r="156" spans="1:31" x14ac:dyDescent="0.45">
      <c r="A156">
        <v>21500155</v>
      </c>
      <c r="B156">
        <v>1610612763</v>
      </c>
      <c r="C156">
        <v>1610612760</v>
      </c>
      <c r="D156">
        <v>201145</v>
      </c>
      <c r="E156">
        <v>2216</v>
      </c>
      <c r="F156">
        <v>201188</v>
      </c>
      <c r="G156">
        <v>2754</v>
      </c>
      <c r="H156">
        <v>201144</v>
      </c>
      <c r="I156">
        <v>203210</v>
      </c>
      <c r="J156">
        <v>201584</v>
      </c>
      <c r="K156">
        <v>201596</v>
      </c>
      <c r="L156">
        <v>2440</v>
      </c>
      <c r="M156">
        <v>203893</v>
      </c>
      <c r="N156">
        <v>1713</v>
      </c>
      <c r="O156">
        <v>203516</v>
      </c>
      <c r="P156">
        <v>201148</v>
      </c>
      <c r="S156">
        <v>202713</v>
      </c>
      <c r="T156">
        <v>201586</v>
      </c>
      <c r="U156">
        <v>203500</v>
      </c>
      <c r="V156">
        <v>201627</v>
      </c>
      <c r="W156">
        <v>201566</v>
      </c>
      <c r="X156">
        <v>203079</v>
      </c>
      <c r="Y156">
        <v>2555</v>
      </c>
      <c r="Z156">
        <v>202683</v>
      </c>
      <c r="AA156">
        <v>201571</v>
      </c>
      <c r="AB156">
        <v>1626166</v>
      </c>
      <c r="AC156">
        <v>203962</v>
      </c>
      <c r="AD156">
        <v>203956</v>
      </c>
      <c r="AE156">
        <v>200779</v>
      </c>
    </row>
    <row r="157" spans="1:31" x14ac:dyDescent="0.45">
      <c r="A157">
        <v>21500156</v>
      </c>
      <c r="B157">
        <v>1610612759</v>
      </c>
      <c r="C157">
        <v>1610612757</v>
      </c>
      <c r="D157">
        <v>202695</v>
      </c>
      <c r="E157">
        <v>200746</v>
      </c>
      <c r="F157">
        <v>1495</v>
      </c>
      <c r="G157">
        <v>201980</v>
      </c>
      <c r="H157">
        <v>2225</v>
      </c>
      <c r="I157">
        <v>1938</v>
      </c>
      <c r="J157">
        <v>201988</v>
      </c>
      <c r="K157">
        <v>2564</v>
      </c>
      <c r="L157">
        <v>2561</v>
      </c>
      <c r="M157">
        <v>2446</v>
      </c>
      <c r="N157">
        <v>203937</v>
      </c>
      <c r="O157">
        <v>1626246</v>
      </c>
      <c r="P157">
        <v>203492</v>
      </c>
      <c r="S157">
        <v>202329</v>
      </c>
      <c r="T157">
        <v>203486</v>
      </c>
      <c r="U157">
        <v>2549</v>
      </c>
      <c r="V157">
        <v>203468</v>
      </c>
      <c r="W157">
        <v>203081</v>
      </c>
      <c r="X157">
        <v>203459</v>
      </c>
      <c r="Y157">
        <v>202334</v>
      </c>
      <c r="Z157">
        <v>203090</v>
      </c>
      <c r="AA157">
        <v>203943</v>
      </c>
      <c r="AB157">
        <v>201945</v>
      </c>
      <c r="AC157">
        <v>1626146</v>
      </c>
      <c r="AD157">
        <v>1626192</v>
      </c>
      <c r="AE157">
        <v>204025</v>
      </c>
    </row>
    <row r="158" spans="1:31" x14ac:dyDescent="0.45">
      <c r="A158">
        <v>21500157</v>
      </c>
      <c r="B158">
        <v>1610612756</v>
      </c>
      <c r="C158">
        <v>1610612747</v>
      </c>
      <c r="D158">
        <v>200782</v>
      </c>
      <c r="E158">
        <v>202720</v>
      </c>
      <c r="F158">
        <v>2199</v>
      </c>
      <c r="G158">
        <v>202688</v>
      </c>
      <c r="H158">
        <v>202339</v>
      </c>
      <c r="I158">
        <v>203462</v>
      </c>
      <c r="J158">
        <v>203458</v>
      </c>
      <c r="K158">
        <v>203933</v>
      </c>
      <c r="L158">
        <v>203141</v>
      </c>
      <c r="M158">
        <v>1626164</v>
      </c>
      <c r="N158">
        <v>203928</v>
      </c>
      <c r="O158">
        <v>202693</v>
      </c>
      <c r="P158">
        <v>201603</v>
      </c>
      <c r="S158">
        <v>1897</v>
      </c>
      <c r="T158">
        <v>203944</v>
      </c>
      <c r="U158">
        <v>201579</v>
      </c>
      <c r="V158">
        <v>203903</v>
      </c>
      <c r="W158">
        <v>1626156</v>
      </c>
      <c r="X158">
        <v>1626204</v>
      </c>
      <c r="Y158">
        <v>101150</v>
      </c>
      <c r="Z158">
        <v>201156</v>
      </c>
      <c r="AA158">
        <v>101138</v>
      </c>
      <c r="AB158">
        <v>1626273</v>
      </c>
      <c r="AC158">
        <v>1626148</v>
      </c>
      <c r="AD158">
        <v>204028</v>
      </c>
      <c r="AE158">
        <v>203527</v>
      </c>
    </row>
    <row r="159" spans="1:31" x14ac:dyDescent="0.45">
      <c r="A159">
        <v>21500158</v>
      </c>
      <c r="B159">
        <v>1610612764</v>
      </c>
      <c r="C159">
        <v>1610612749</v>
      </c>
      <c r="D159">
        <v>203490</v>
      </c>
      <c r="E159">
        <v>2743</v>
      </c>
      <c r="F159">
        <v>101162</v>
      </c>
      <c r="G159">
        <v>202066</v>
      </c>
      <c r="H159">
        <v>202322</v>
      </c>
      <c r="I159">
        <v>201196</v>
      </c>
      <c r="J159">
        <v>202390</v>
      </c>
      <c r="K159">
        <v>2403</v>
      </c>
      <c r="L159">
        <v>201162</v>
      </c>
      <c r="M159">
        <v>1626162</v>
      </c>
      <c r="N159">
        <v>201971</v>
      </c>
      <c r="O159">
        <v>2400</v>
      </c>
      <c r="P159">
        <v>203078</v>
      </c>
      <c r="S159">
        <v>203114</v>
      </c>
      <c r="T159">
        <v>203507</v>
      </c>
      <c r="U159">
        <v>202328</v>
      </c>
      <c r="V159">
        <v>201573</v>
      </c>
      <c r="W159">
        <v>203487</v>
      </c>
      <c r="X159">
        <v>1626173</v>
      </c>
      <c r="Y159">
        <v>203948</v>
      </c>
      <c r="Z159">
        <v>202349</v>
      </c>
      <c r="AA159">
        <v>203089</v>
      </c>
      <c r="AB159">
        <v>203898</v>
      </c>
      <c r="AC159">
        <v>203142</v>
      </c>
      <c r="AD159">
        <v>203101</v>
      </c>
      <c r="AE159">
        <v>203996</v>
      </c>
    </row>
    <row r="160" spans="1:31" x14ac:dyDescent="0.45">
      <c r="A160">
        <v>21500159</v>
      </c>
      <c r="B160">
        <v>1610612751</v>
      </c>
      <c r="C160">
        <v>1610612737</v>
      </c>
      <c r="D160">
        <v>2207</v>
      </c>
      <c r="E160">
        <v>201152</v>
      </c>
      <c r="F160">
        <v>201572</v>
      </c>
      <c r="G160">
        <v>1626178</v>
      </c>
      <c r="H160">
        <v>101127</v>
      </c>
      <c r="I160">
        <v>202711</v>
      </c>
      <c r="J160">
        <v>201961</v>
      </c>
      <c r="K160">
        <v>203080</v>
      </c>
      <c r="L160">
        <v>200745</v>
      </c>
      <c r="M160">
        <v>203499</v>
      </c>
      <c r="N160">
        <v>203900</v>
      </c>
      <c r="O160">
        <v>203508</v>
      </c>
      <c r="P160">
        <v>202388</v>
      </c>
      <c r="S160">
        <v>200794</v>
      </c>
      <c r="T160">
        <v>201143</v>
      </c>
      <c r="U160">
        <v>201168</v>
      </c>
      <c r="V160">
        <v>2594</v>
      </c>
      <c r="W160">
        <v>203471</v>
      </c>
      <c r="X160">
        <v>200757</v>
      </c>
      <c r="Y160">
        <v>202714</v>
      </c>
      <c r="Z160">
        <v>203200</v>
      </c>
      <c r="AA160">
        <v>203488</v>
      </c>
      <c r="AB160">
        <v>203118</v>
      </c>
      <c r="AC160">
        <v>203501</v>
      </c>
      <c r="AD160">
        <v>203934</v>
      </c>
      <c r="AE160">
        <v>204002</v>
      </c>
    </row>
    <row r="161" spans="1:31" x14ac:dyDescent="0.45">
      <c r="A161">
        <v>21500160</v>
      </c>
      <c r="B161">
        <v>1610612765</v>
      </c>
      <c r="C161">
        <v>1610612739</v>
      </c>
      <c r="D161">
        <v>202694</v>
      </c>
      <c r="E161">
        <v>101141</v>
      </c>
      <c r="F161">
        <v>203083</v>
      </c>
      <c r="G161">
        <v>203484</v>
      </c>
      <c r="H161">
        <v>202704</v>
      </c>
      <c r="I161">
        <v>1626169</v>
      </c>
      <c r="J161">
        <v>201229</v>
      </c>
      <c r="K161">
        <v>203915</v>
      </c>
      <c r="L161">
        <v>203382</v>
      </c>
      <c r="M161">
        <v>203493</v>
      </c>
      <c r="N161">
        <v>201202</v>
      </c>
      <c r="O161">
        <v>2581</v>
      </c>
      <c r="P161">
        <v>1626199</v>
      </c>
      <c r="S161">
        <v>2544</v>
      </c>
      <c r="T161">
        <v>201567</v>
      </c>
      <c r="U161">
        <v>202389</v>
      </c>
      <c r="V161">
        <v>2747</v>
      </c>
      <c r="W161">
        <v>2590</v>
      </c>
      <c r="X161">
        <v>203521</v>
      </c>
      <c r="Y161">
        <v>202684</v>
      </c>
      <c r="Z161">
        <v>2210</v>
      </c>
      <c r="AA161">
        <v>2592</v>
      </c>
      <c r="AB161">
        <v>203099</v>
      </c>
      <c r="AC161">
        <v>201619</v>
      </c>
      <c r="AD161">
        <v>2760</v>
      </c>
    </row>
    <row r="162" spans="1:31" x14ac:dyDescent="0.45">
      <c r="A162">
        <v>21500161</v>
      </c>
      <c r="B162">
        <v>1610612748</v>
      </c>
      <c r="C162">
        <v>1610612750</v>
      </c>
      <c r="D162">
        <v>2736</v>
      </c>
      <c r="E162">
        <v>2547</v>
      </c>
      <c r="F162">
        <v>202355</v>
      </c>
      <c r="G162">
        <v>2548</v>
      </c>
      <c r="H162">
        <v>201609</v>
      </c>
      <c r="I162">
        <v>1626159</v>
      </c>
      <c r="J162">
        <v>204020</v>
      </c>
      <c r="K162">
        <v>201177</v>
      </c>
      <c r="L162">
        <v>101123</v>
      </c>
      <c r="M162">
        <v>2617</v>
      </c>
      <c r="N162">
        <v>1626196</v>
      </c>
      <c r="O162">
        <v>2405</v>
      </c>
      <c r="P162">
        <v>2757</v>
      </c>
      <c r="S162">
        <v>2419</v>
      </c>
      <c r="T162">
        <v>708</v>
      </c>
      <c r="U162">
        <v>1626157</v>
      </c>
      <c r="V162">
        <v>203952</v>
      </c>
      <c r="W162">
        <v>201937</v>
      </c>
      <c r="X162">
        <v>202357</v>
      </c>
      <c r="Y162">
        <v>2755</v>
      </c>
      <c r="Z162">
        <v>203476</v>
      </c>
      <c r="AA162">
        <v>203897</v>
      </c>
      <c r="AB162">
        <v>203498</v>
      </c>
      <c r="AC162">
        <v>203940</v>
      </c>
      <c r="AD162">
        <v>1889</v>
      </c>
      <c r="AE162">
        <v>204014</v>
      </c>
    </row>
    <row r="163" spans="1:31" x14ac:dyDescent="0.45">
      <c r="A163">
        <v>21500162</v>
      </c>
      <c r="B163">
        <v>1610612752</v>
      </c>
      <c r="C163">
        <v>1610612766</v>
      </c>
      <c r="D163">
        <v>2546</v>
      </c>
      <c r="E163">
        <v>204001</v>
      </c>
      <c r="F163">
        <v>201577</v>
      </c>
      <c r="G163">
        <v>201167</v>
      </c>
      <c r="H163">
        <v>101181</v>
      </c>
      <c r="I163">
        <v>202338</v>
      </c>
      <c r="J163">
        <v>1626170</v>
      </c>
      <c r="K163">
        <v>204038</v>
      </c>
      <c r="L163">
        <v>202682</v>
      </c>
      <c r="M163">
        <v>202498</v>
      </c>
      <c r="N163">
        <v>200811</v>
      </c>
      <c r="O163">
        <v>2756</v>
      </c>
      <c r="P163">
        <v>203124</v>
      </c>
      <c r="S163">
        <v>101107</v>
      </c>
      <c r="T163">
        <v>203469</v>
      </c>
      <c r="U163">
        <v>2744</v>
      </c>
      <c r="V163">
        <v>201587</v>
      </c>
      <c r="W163">
        <v>202689</v>
      </c>
      <c r="X163">
        <v>1626163</v>
      </c>
      <c r="Y163">
        <v>201150</v>
      </c>
      <c r="Z163">
        <v>203087</v>
      </c>
      <c r="AA163">
        <v>202391</v>
      </c>
      <c r="AB163">
        <v>203584</v>
      </c>
      <c r="AC163">
        <v>201946</v>
      </c>
      <c r="AD163">
        <v>1626151</v>
      </c>
      <c r="AE163">
        <v>203148</v>
      </c>
    </row>
    <row r="164" spans="1:31" x14ac:dyDescent="0.45">
      <c r="A164">
        <v>21500163</v>
      </c>
      <c r="B164">
        <v>1610612740</v>
      </c>
      <c r="C164">
        <v>1610612743</v>
      </c>
      <c r="D164">
        <v>202087</v>
      </c>
      <c r="E164">
        <v>203076</v>
      </c>
      <c r="F164">
        <v>201967</v>
      </c>
      <c r="G164">
        <v>201569</v>
      </c>
      <c r="H164">
        <v>201950</v>
      </c>
      <c r="I164">
        <v>202397</v>
      </c>
      <c r="J164">
        <v>201583</v>
      </c>
      <c r="K164">
        <v>202337</v>
      </c>
      <c r="L164">
        <v>201962</v>
      </c>
      <c r="M164">
        <v>201582</v>
      </c>
      <c r="N164">
        <v>202690</v>
      </c>
      <c r="O164">
        <v>201600</v>
      </c>
      <c r="P164">
        <v>202708</v>
      </c>
      <c r="S164">
        <v>201568</v>
      </c>
      <c r="T164">
        <v>202702</v>
      </c>
      <c r="U164">
        <v>201581</v>
      </c>
      <c r="V164">
        <v>203914</v>
      </c>
      <c r="W164">
        <v>1626144</v>
      </c>
      <c r="X164">
        <v>200751</v>
      </c>
      <c r="Y164">
        <v>203115</v>
      </c>
      <c r="Z164">
        <v>203123</v>
      </c>
      <c r="AA164">
        <v>2749</v>
      </c>
      <c r="AB164">
        <v>2034</v>
      </c>
      <c r="AC164">
        <v>203999</v>
      </c>
      <c r="AD164">
        <v>203530</v>
      </c>
    </row>
    <row r="165" spans="1:31" x14ac:dyDescent="0.45">
      <c r="A165">
        <v>21500164</v>
      </c>
      <c r="B165">
        <v>1610612744</v>
      </c>
      <c r="C165">
        <v>1610612761</v>
      </c>
      <c r="D165">
        <v>203084</v>
      </c>
      <c r="E165">
        <v>203110</v>
      </c>
      <c r="F165">
        <v>101106</v>
      </c>
      <c r="G165">
        <v>202691</v>
      </c>
      <c r="H165">
        <v>201939</v>
      </c>
      <c r="I165">
        <v>203105</v>
      </c>
      <c r="J165">
        <v>2738</v>
      </c>
      <c r="K165">
        <v>2571</v>
      </c>
      <c r="L165">
        <v>203546</v>
      </c>
      <c r="M165">
        <v>201578</v>
      </c>
      <c r="N165">
        <v>203949</v>
      </c>
      <c r="O165">
        <v>201575</v>
      </c>
      <c r="P165">
        <v>201574</v>
      </c>
      <c r="S165">
        <v>201960</v>
      </c>
      <c r="T165">
        <v>2449</v>
      </c>
      <c r="U165">
        <v>202685</v>
      </c>
      <c r="V165">
        <v>201942</v>
      </c>
      <c r="W165">
        <v>200768</v>
      </c>
      <c r="X165">
        <v>202335</v>
      </c>
      <c r="Y165">
        <v>202687</v>
      </c>
      <c r="Z165">
        <v>202709</v>
      </c>
      <c r="AA165">
        <v>201949</v>
      </c>
      <c r="AB165">
        <v>203461</v>
      </c>
      <c r="AC165">
        <v>1626181</v>
      </c>
      <c r="AD165">
        <v>203082</v>
      </c>
      <c r="AE165">
        <v>1626153</v>
      </c>
    </row>
  </sheetData>
  <autoFilter ref="A1:AG1">
    <sortState ref="A2:AG16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30"/>
  <sheetViews>
    <sheetView workbookViewId="0">
      <selection activeCell="H20" sqref="H20"/>
    </sheetView>
  </sheetViews>
  <sheetFormatPr defaultRowHeight="14.25" x14ac:dyDescent="0.45"/>
  <cols>
    <col min="1" max="2" width="11.796875" customWidth="1"/>
    <col min="3" max="4" width="10.86328125" customWidth="1"/>
    <col min="5" max="6" width="12.33203125" customWidth="1"/>
  </cols>
  <sheetData>
    <row r="1" spans="1:36" x14ac:dyDescent="0.45">
      <c r="A1" t="s">
        <v>0</v>
      </c>
      <c r="B1" t="s">
        <v>1734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45">
      <c r="A2">
        <v>21500001</v>
      </c>
      <c r="B2" t="str">
        <f>CONCATENATE("00",A2)</f>
        <v>0021500001</v>
      </c>
      <c r="C2">
        <v>1610612737</v>
      </c>
      <c r="D2" t="str">
        <f>INDEX('gameid lookup'!D:D,MATCH('generated roster'!A2,'gameid lookup'!A:A,0))</f>
        <v>ATL</v>
      </c>
      <c r="E2">
        <v>1610612765</v>
      </c>
      <c r="F2" t="str">
        <f>INDEX('gameid lookup'!F:F,MATCH('generated roster'!A2,'gameid lookup'!A:A,0))</f>
        <v>DET</v>
      </c>
      <c r="G2">
        <v>203145</v>
      </c>
      <c r="H2">
        <v>200794</v>
      </c>
      <c r="I2">
        <v>201143</v>
      </c>
      <c r="J2">
        <v>2594</v>
      </c>
      <c r="K2">
        <v>201952</v>
      </c>
      <c r="L2">
        <v>200757</v>
      </c>
      <c r="M2">
        <v>201168</v>
      </c>
      <c r="N2">
        <v>203934</v>
      </c>
      <c r="O2">
        <v>203471</v>
      </c>
      <c r="P2">
        <v>203488</v>
      </c>
      <c r="Q2">
        <v>203118</v>
      </c>
      <c r="R2">
        <v>203200</v>
      </c>
      <c r="S2">
        <v>202714</v>
      </c>
      <c r="V2">
        <v>202694</v>
      </c>
      <c r="W2">
        <v>101141</v>
      </c>
      <c r="X2">
        <v>203083</v>
      </c>
      <c r="Y2">
        <v>203484</v>
      </c>
      <c r="Z2">
        <v>202704</v>
      </c>
      <c r="AA2">
        <v>1626169</v>
      </c>
      <c r="AB2">
        <v>203382</v>
      </c>
      <c r="AC2">
        <v>2581</v>
      </c>
      <c r="AD2">
        <v>201975</v>
      </c>
      <c r="AE2">
        <v>201202</v>
      </c>
      <c r="AF2">
        <v>203493</v>
      </c>
      <c r="AG2">
        <v>203915</v>
      </c>
      <c r="AH2">
        <v>1626199</v>
      </c>
    </row>
    <row r="3" spans="1:36" x14ac:dyDescent="0.45">
      <c r="A3">
        <v>21500002</v>
      </c>
      <c r="B3" t="str">
        <f t="shared" ref="B3:B66" si="0">CONCATENATE("00",A3)</f>
        <v>0021500002</v>
      </c>
      <c r="C3">
        <v>1610612741</v>
      </c>
      <c r="D3" t="str">
        <f>INDEX('gameid lookup'!D:D,MATCH('generated roster'!A3,'gameid lookup'!A:A,0))</f>
        <v>CHI</v>
      </c>
      <c r="E3">
        <v>1610612739</v>
      </c>
      <c r="F3" t="str">
        <f>INDEX('gameid lookup'!F:F,MATCH('generated roster'!A3,'gameid lookup'!A:A,0))</f>
        <v>CLE</v>
      </c>
      <c r="G3">
        <v>203503</v>
      </c>
      <c r="H3">
        <v>202703</v>
      </c>
      <c r="I3">
        <v>2200</v>
      </c>
      <c r="J3">
        <v>202710</v>
      </c>
      <c r="K3">
        <v>201565</v>
      </c>
      <c r="L3">
        <v>201166</v>
      </c>
      <c r="M3">
        <v>203926</v>
      </c>
      <c r="N3">
        <v>201149</v>
      </c>
      <c r="O3">
        <v>202734</v>
      </c>
      <c r="P3">
        <v>201959</v>
      </c>
      <c r="Q3">
        <v>203946</v>
      </c>
      <c r="R3">
        <v>2550</v>
      </c>
      <c r="S3">
        <v>1626171</v>
      </c>
      <c r="V3">
        <v>2544</v>
      </c>
      <c r="W3">
        <v>201567</v>
      </c>
      <c r="X3">
        <v>202389</v>
      </c>
      <c r="Y3">
        <v>2747</v>
      </c>
      <c r="Z3">
        <v>2590</v>
      </c>
      <c r="AA3">
        <v>2210</v>
      </c>
      <c r="AB3">
        <v>202684</v>
      </c>
      <c r="AC3">
        <v>203521</v>
      </c>
      <c r="AD3">
        <v>2592</v>
      </c>
      <c r="AE3">
        <v>203099</v>
      </c>
      <c r="AF3">
        <v>2760</v>
      </c>
      <c r="AG3">
        <v>203925</v>
      </c>
      <c r="AH3">
        <v>201619</v>
      </c>
    </row>
    <row r="4" spans="1:36" x14ac:dyDescent="0.45">
      <c r="A4">
        <v>21500003</v>
      </c>
      <c r="B4" t="str">
        <f t="shared" si="0"/>
        <v>0021500003</v>
      </c>
      <c r="C4">
        <v>1610612744</v>
      </c>
      <c r="D4" t="str">
        <f>INDEX('gameid lookup'!D:D,MATCH('generated roster'!A4,'gameid lookup'!A:A,0))</f>
        <v>GSW</v>
      </c>
      <c r="E4">
        <v>1610612740</v>
      </c>
      <c r="F4" t="str">
        <f>INDEX('gameid lookup'!F:F,MATCH('generated roster'!A4,'gameid lookup'!A:A,0))</f>
        <v>NOP</v>
      </c>
      <c r="G4">
        <v>203084</v>
      </c>
      <c r="H4">
        <v>203110</v>
      </c>
      <c r="I4">
        <v>101106</v>
      </c>
      <c r="J4">
        <v>202691</v>
      </c>
      <c r="K4">
        <v>201939</v>
      </c>
      <c r="L4">
        <v>2738</v>
      </c>
      <c r="M4">
        <v>2571</v>
      </c>
      <c r="N4">
        <v>203105</v>
      </c>
      <c r="O4">
        <v>203949</v>
      </c>
      <c r="P4">
        <v>201578</v>
      </c>
      <c r="Q4">
        <v>2733</v>
      </c>
      <c r="R4">
        <v>201575</v>
      </c>
      <c r="S4">
        <v>201574</v>
      </c>
      <c r="V4">
        <v>201967</v>
      </c>
      <c r="W4">
        <v>203076</v>
      </c>
      <c r="X4">
        <v>2570</v>
      </c>
      <c r="Y4">
        <v>201569</v>
      </c>
      <c r="Z4">
        <v>101126</v>
      </c>
      <c r="AA4">
        <v>202397</v>
      </c>
      <c r="AB4">
        <v>201582</v>
      </c>
      <c r="AC4">
        <v>202087</v>
      </c>
      <c r="AD4">
        <v>201583</v>
      </c>
      <c r="AE4">
        <v>201600</v>
      </c>
      <c r="AF4">
        <v>202337</v>
      </c>
      <c r="AG4">
        <v>201950</v>
      </c>
    </row>
    <row r="5" spans="1:36" x14ac:dyDescent="0.45">
      <c r="A5">
        <v>21500004</v>
      </c>
      <c r="B5" t="str">
        <f t="shared" si="0"/>
        <v>0021500004</v>
      </c>
      <c r="C5">
        <v>1610612753</v>
      </c>
      <c r="D5" t="str">
        <f>INDEX('gameid lookup'!D:D,MATCH('generated roster'!A5,'gameid lookup'!A:A,0))</f>
        <v>ORL</v>
      </c>
      <c r="E5">
        <v>1610612764</v>
      </c>
      <c r="F5" t="str">
        <f>INDEX('gameid lookup'!F:F,MATCH('generated roster'!A5,'gameid lookup'!A:A,0))</f>
        <v>WAS</v>
      </c>
      <c r="G5">
        <v>203095</v>
      </c>
      <c r="H5">
        <v>202699</v>
      </c>
      <c r="I5">
        <v>202696</v>
      </c>
      <c r="J5">
        <v>203506</v>
      </c>
      <c r="K5">
        <v>203901</v>
      </c>
      <c r="L5">
        <v>203932</v>
      </c>
      <c r="M5">
        <v>201228</v>
      </c>
      <c r="N5">
        <v>1626209</v>
      </c>
      <c r="O5">
        <v>203473</v>
      </c>
      <c r="P5">
        <v>201160</v>
      </c>
      <c r="Q5">
        <v>101112</v>
      </c>
      <c r="R5">
        <v>203894</v>
      </c>
      <c r="S5">
        <v>203094</v>
      </c>
      <c r="V5">
        <v>203490</v>
      </c>
      <c r="W5">
        <v>2743</v>
      </c>
      <c r="X5">
        <v>101162</v>
      </c>
      <c r="Y5">
        <v>203078</v>
      </c>
      <c r="Z5">
        <v>202322</v>
      </c>
      <c r="AA5">
        <v>201196</v>
      </c>
      <c r="AB5">
        <v>2400</v>
      </c>
      <c r="AC5">
        <v>2403</v>
      </c>
      <c r="AD5">
        <v>202390</v>
      </c>
      <c r="AE5">
        <v>201971</v>
      </c>
      <c r="AF5">
        <v>201162</v>
      </c>
      <c r="AG5">
        <v>1626162</v>
      </c>
      <c r="AH5">
        <v>202066</v>
      </c>
    </row>
    <row r="6" spans="1:36" x14ac:dyDescent="0.45">
      <c r="A6">
        <v>21500005</v>
      </c>
      <c r="B6" t="str">
        <f t="shared" si="0"/>
        <v>0021500005</v>
      </c>
      <c r="C6">
        <v>1610612738</v>
      </c>
      <c r="D6" t="str">
        <f>INDEX('gameid lookup'!D:D,MATCH('generated roster'!A6,'gameid lookup'!A:A,0))</f>
        <v>BOS</v>
      </c>
      <c r="E6">
        <v>1610612755</v>
      </c>
      <c r="F6" t="str">
        <f>INDEX('gameid lookup'!F:F,MATCH('generated roster'!A6,'gameid lookup'!A:A,0))</f>
        <v>PHI</v>
      </c>
      <c r="G6">
        <v>203109</v>
      </c>
      <c r="H6">
        <v>101135</v>
      </c>
      <c r="I6">
        <v>203092</v>
      </c>
      <c r="J6">
        <v>202340</v>
      </c>
      <c r="K6">
        <v>203935</v>
      </c>
      <c r="L6">
        <v>203096</v>
      </c>
      <c r="M6">
        <v>202738</v>
      </c>
      <c r="N6">
        <v>202323</v>
      </c>
      <c r="O6">
        <v>101161</v>
      </c>
      <c r="P6">
        <v>201973</v>
      </c>
      <c r="Q6">
        <v>1626179</v>
      </c>
      <c r="R6">
        <v>1626175</v>
      </c>
      <c r="S6">
        <v>203482</v>
      </c>
      <c r="V6">
        <v>203138</v>
      </c>
      <c r="W6">
        <v>203457</v>
      </c>
      <c r="X6">
        <v>1626143</v>
      </c>
      <c r="Y6">
        <v>203960</v>
      </c>
      <c r="Z6">
        <v>203477</v>
      </c>
      <c r="AA6">
        <v>204456</v>
      </c>
      <c r="AB6">
        <v>203924</v>
      </c>
      <c r="AC6">
        <v>1626174</v>
      </c>
      <c r="AD6">
        <v>1626158</v>
      </c>
      <c r="AE6">
        <v>203496</v>
      </c>
      <c r="AF6">
        <v>203088</v>
      </c>
      <c r="AG6">
        <v>203917</v>
      </c>
    </row>
    <row r="7" spans="1:36" x14ac:dyDescent="0.45">
      <c r="A7">
        <v>21500006</v>
      </c>
      <c r="B7" t="str">
        <f t="shared" si="0"/>
        <v>0021500006</v>
      </c>
      <c r="C7">
        <v>1610612751</v>
      </c>
      <c r="D7" t="str">
        <f>INDEX('gameid lookup'!D:D,MATCH('generated roster'!A7,'gameid lookup'!A:A,0))</f>
        <v>BKN</v>
      </c>
      <c r="E7">
        <v>1610612741</v>
      </c>
      <c r="F7" t="str">
        <f>INDEX('gameid lookup'!F:F,MATCH('generated roster'!A7,'gameid lookup'!A:A,0))</f>
        <v>CHI</v>
      </c>
      <c r="G7">
        <v>2207</v>
      </c>
      <c r="H7">
        <v>201152</v>
      </c>
      <c r="I7">
        <v>201572</v>
      </c>
      <c r="J7">
        <v>201961</v>
      </c>
      <c r="K7">
        <v>203499</v>
      </c>
      <c r="L7">
        <v>202388</v>
      </c>
      <c r="M7">
        <v>202711</v>
      </c>
      <c r="N7">
        <v>200745</v>
      </c>
      <c r="O7">
        <v>1626178</v>
      </c>
      <c r="P7">
        <v>203080</v>
      </c>
      <c r="Q7">
        <v>203900</v>
      </c>
      <c r="R7">
        <v>101127</v>
      </c>
      <c r="S7">
        <v>203508</v>
      </c>
      <c r="V7">
        <v>203503</v>
      </c>
      <c r="W7">
        <v>202703</v>
      </c>
      <c r="X7">
        <v>2200</v>
      </c>
      <c r="Y7">
        <v>202710</v>
      </c>
      <c r="Z7">
        <v>201565</v>
      </c>
      <c r="AA7">
        <v>201166</v>
      </c>
      <c r="AB7">
        <v>201149</v>
      </c>
      <c r="AC7">
        <v>203926</v>
      </c>
      <c r="AD7">
        <v>201959</v>
      </c>
      <c r="AE7">
        <v>202734</v>
      </c>
      <c r="AF7">
        <v>2550</v>
      </c>
      <c r="AG7">
        <v>203946</v>
      </c>
      <c r="AH7">
        <v>1626171</v>
      </c>
    </row>
    <row r="8" spans="1:36" x14ac:dyDescent="0.45">
      <c r="A8">
        <v>21500007</v>
      </c>
      <c r="B8" t="str">
        <f t="shared" si="0"/>
        <v>0021500007</v>
      </c>
      <c r="C8">
        <v>1610612765</v>
      </c>
      <c r="D8" t="str">
        <f>INDEX('gameid lookup'!D:D,MATCH('generated roster'!A8,'gameid lookup'!A:A,0))</f>
        <v>DET</v>
      </c>
      <c r="E8">
        <v>1610612762</v>
      </c>
      <c r="F8" t="str">
        <f>INDEX('gameid lookup'!F:F,MATCH('generated roster'!A8,'gameid lookup'!A:A,0))</f>
        <v>UTA</v>
      </c>
      <c r="G8">
        <v>202694</v>
      </c>
      <c r="H8">
        <v>101141</v>
      </c>
      <c r="I8">
        <v>203083</v>
      </c>
      <c r="J8">
        <v>203484</v>
      </c>
      <c r="K8">
        <v>202704</v>
      </c>
      <c r="L8">
        <v>201975</v>
      </c>
      <c r="M8">
        <v>2581</v>
      </c>
      <c r="N8">
        <v>201229</v>
      </c>
      <c r="O8">
        <v>203382</v>
      </c>
      <c r="P8">
        <v>1626169</v>
      </c>
      <c r="Q8">
        <v>203493</v>
      </c>
      <c r="R8">
        <v>201202</v>
      </c>
      <c r="S8">
        <v>203915</v>
      </c>
      <c r="V8">
        <v>202330</v>
      </c>
      <c r="W8">
        <v>202324</v>
      </c>
      <c r="X8">
        <v>203497</v>
      </c>
      <c r="Y8">
        <v>203918</v>
      </c>
      <c r="Z8">
        <v>203526</v>
      </c>
      <c r="AA8">
        <v>203504</v>
      </c>
      <c r="AB8">
        <v>202692</v>
      </c>
      <c r="AC8">
        <v>1626168</v>
      </c>
      <c r="AD8">
        <v>204060</v>
      </c>
      <c r="AE8">
        <v>202407</v>
      </c>
      <c r="AF8">
        <v>202344</v>
      </c>
      <c r="AG8">
        <v>203187</v>
      </c>
      <c r="AH8">
        <v>202353</v>
      </c>
    </row>
    <row r="9" spans="1:36" x14ac:dyDescent="0.45">
      <c r="A9">
        <v>21500008</v>
      </c>
      <c r="B9" t="str">
        <f t="shared" si="0"/>
        <v>0021500008</v>
      </c>
      <c r="C9">
        <v>1610612748</v>
      </c>
      <c r="D9" t="str">
        <f>INDEX('gameid lookup'!D:D,MATCH('generated roster'!A9,'gameid lookup'!A:A,0))</f>
        <v>MIA</v>
      </c>
      <c r="E9">
        <v>1610612766</v>
      </c>
      <c r="F9" t="str">
        <f>INDEX('gameid lookup'!F:F,MATCH('generated roster'!A9,'gameid lookup'!A:A,0))</f>
        <v>CHA</v>
      </c>
      <c r="G9">
        <v>2736</v>
      </c>
      <c r="H9">
        <v>2547</v>
      </c>
      <c r="I9">
        <v>202355</v>
      </c>
      <c r="J9">
        <v>2548</v>
      </c>
      <c r="K9">
        <v>201609</v>
      </c>
      <c r="L9">
        <v>2617</v>
      </c>
      <c r="M9">
        <v>1626159</v>
      </c>
      <c r="N9">
        <v>201596</v>
      </c>
      <c r="O9">
        <v>101123</v>
      </c>
      <c r="P9">
        <v>201177</v>
      </c>
      <c r="Q9">
        <v>2365</v>
      </c>
      <c r="R9">
        <v>203516</v>
      </c>
      <c r="S9">
        <v>204020</v>
      </c>
      <c r="V9">
        <v>203798</v>
      </c>
      <c r="W9">
        <v>101107</v>
      </c>
      <c r="X9">
        <v>2744</v>
      </c>
      <c r="Y9">
        <v>201587</v>
      </c>
      <c r="Z9">
        <v>202689</v>
      </c>
      <c r="AA9">
        <v>203469</v>
      </c>
      <c r="AB9">
        <v>202391</v>
      </c>
      <c r="AC9">
        <v>201150</v>
      </c>
      <c r="AD9">
        <v>203148</v>
      </c>
      <c r="AE9">
        <v>1626163</v>
      </c>
      <c r="AF9">
        <v>201946</v>
      </c>
      <c r="AG9">
        <v>1626151</v>
      </c>
      <c r="AH9">
        <v>203087</v>
      </c>
    </row>
    <row r="10" spans="1:36" x14ac:dyDescent="0.45">
      <c r="A10">
        <v>21500009</v>
      </c>
      <c r="B10" t="str">
        <f t="shared" si="0"/>
        <v>0021500009</v>
      </c>
      <c r="C10">
        <v>1610612761</v>
      </c>
      <c r="D10" t="str">
        <f>INDEX('gameid lookup'!D:D,MATCH('generated roster'!A10,'gameid lookup'!A:A,0))</f>
        <v>TOR</v>
      </c>
      <c r="E10">
        <v>1610612754</v>
      </c>
      <c r="F10" t="str">
        <f>INDEX('gameid lookup'!F:F,MATCH('generated roster'!A10,'gameid lookup'!A:A,0))</f>
        <v>IND</v>
      </c>
      <c r="G10">
        <v>201960</v>
      </c>
      <c r="H10">
        <v>2449</v>
      </c>
      <c r="I10">
        <v>202685</v>
      </c>
      <c r="J10">
        <v>201942</v>
      </c>
      <c r="K10">
        <v>200768</v>
      </c>
      <c r="L10">
        <v>202687</v>
      </c>
      <c r="M10">
        <v>202335</v>
      </c>
      <c r="N10">
        <v>203082</v>
      </c>
      <c r="O10">
        <v>202709</v>
      </c>
      <c r="P10">
        <v>201949</v>
      </c>
      <c r="Q10">
        <v>203461</v>
      </c>
      <c r="R10">
        <v>1626181</v>
      </c>
      <c r="S10">
        <v>1626153</v>
      </c>
      <c r="V10">
        <v>101139</v>
      </c>
      <c r="W10">
        <v>202331</v>
      </c>
      <c r="X10">
        <v>101133</v>
      </c>
      <c r="Y10">
        <v>101145</v>
      </c>
      <c r="Z10">
        <v>201588</v>
      </c>
      <c r="AA10">
        <v>201155</v>
      </c>
      <c r="AB10">
        <v>201941</v>
      </c>
      <c r="AC10">
        <v>202730</v>
      </c>
      <c r="AD10">
        <v>201978</v>
      </c>
      <c r="AE10">
        <v>1626202</v>
      </c>
      <c r="AF10">
        <v>203524</v>
      </c>
      <c r="AG10">
        <v>1626167</v>
      </c>
      <c r="AH10">
        <v>203963</v>
      </c>
    </row>
    <row r="11" spans="1:36" x14ac:dyDescent="0.45">
      <c r="A11">
        <v>21500010</v>
      </c>
      <c r="B11" t="str">
        <f t="shared" si="0"/>
        <v>0021500010</v>
      </c>
      <c r="C11">
        <v>1610612745</v>
      </c>
      <c r="D11" t="str">
        <f>INDEX('gameid lookup'!D:D,MATCH('generated roster'!A11,'gameid lookup'!A:A,0))</f>
        <v>HOU</v>
      </c>
      <c r="E11">
        <v>1610612743</v>
      </c>
      <c r="F11" t="str">
        <f>INDEX('gameid lookup'!F:F,MATCH('generated roster'!A11,'gameid lookup'!A:A,0))</f>
        <v>DEN</v>
      </c>
      <c r="G11">
        <v>2772</v>
      </c>
      <c r="H11">
        <v>203093</v>
      </c>
      <c r="I11">
        <v>203991</v>
      </c>
      <c r="J11">
        <v>201935</v>
      </c>
      <c r="K11">
        <v>201951</v>
      </c>
      <c r="L11">
        <v>1626149</v>
      </c>
      <c r="M11">
        <v>201147</v>
      </c>
      <c r="N11">
        <v>201976</v>
      </c>
      <c r="O11">
        <v>1891</v>
      </c>
      <c r="P11">
        <v>1626155</v>
      </c>
      <c r="Q11">
        <v>203909</v>
      </c>
      <c r="R11">
        <v>2730</v>
      </c>
      <c r="S11">
        <v>201977</v>
      </c>
      <c r="V11">
        <v>201568</v>
      </c>
      <c r="W11">
        <v>202702</v>
      </c>
      <c r="X11">
        <v>203530</v>
      </c>
      <c r="Y11">
        <v>203914</v>
      </c>
      <c r="Z11">
        <v>1626144</v>
      </c>
      <c r="AA11">
        <v>2749</v>
      </c>
      <c r="AB11">
        <v>203115</v>
      </c>
      <c r="AC11">
        <v>200751</v>
      </c>
      <c r="AD11">
        <v>201589</v>
      </c>
      <c r="AE11">
        <v>203999</v>
      </c>
      <c r="AF11">
        <v>2034</v>
      </c>
      <c r="AG11">
        <v>203475</v>
      </c>
      <c r="AH11">
        <v>201581</v>
      </c>
    </row>
    <row r="12" spans="1:36" x14ac:dyDescent="0.45">
      <c r="A12">
        <v>21500011</v>
      </c>
      <c r="B12" t="str">
        <f t="shared" si="0"/>
        <v>0021500011</v>
      </c>
      <c r="C12">
        <v>1610612763</v>
      </c>
      <c r="D12" t="str">
        <f>INDEX('gameid lookup'!D:D,MATCH('generated roster'!A12,'gameid lookup'!A:A,0))</f>
        <v>MEM</v>
      </c>
      <c r="E12">
        <v>1610612739</v>
      </c>
      <c r="F12" t="str">
        <f>INDEX('gameid lookup'!F:F,MATCH('generated roster'!A12,'gameid lookup'!A:A,0))</f>
        <v>CLE</v>
      </c>
      <c r="G12">
        <v>201145</v>
      </c>
      <c r="H12">
        <v>2216</v>
      </c>
      <c r="I12">
        <v>201188</v>
      </c>
      <c r="J12">
        <v>201584</v>
      </c>
      <c r="K12">
        <v>201144</v>
      </c>
      <c r="L12">
        <v>2754</v>
      </c>
      <c r="M12">
        <v>201148</v>
      </c>
      <c r="N12">
        <v>2440</v>
      </c>
      <c r="O12">
        <v>2757</v>
      </c>
      <c r="P12">
        <v>203210</v>
      </c>
      <c r="Q12">
        <v>203919</v>
      </c>
      <c r="R12">
        <v>203893</v>
      </c>
      <c r="S12">
        <v>1713</v>
      </c>
      <c r="V12">
        <v>2544</v>
      </c>
      <c r="W12">
        <v>201567</v>
      </c>
      <c r="X12">
        <v>202389</v>
      </c>
      <c r="Y12">
        <v>2747</v>
      </c>
      <c r="Z12">
        <v>2590</v>
      </c>
      <c r="AA12">
        <v>2210</v>
      </c>
      <c r="AB12">
        <v>202684</v>
      </c>
      <c r="AC12">
        <v>203521</v>
      </c>
      <c r="AD12">
        <v>2760</v>
      </c>
      <c r="AE12">
        <v>203099</v>
      </c>
      <c r="AF12">
        <v>201619</v>
      </c>
      <c r="AG12">
        <v>2592</v>
      </c>
      <c r="AH12">
        <v>203925</v>
      </c>
    </row>
    <row r="13" spans="1:36" x14ac:dyDescent="0.45">
      <c r="A13">
        <v>21500012</v>
      </c>
      <c r="B13" t="str">
        <f t="shared" si="0"/>
        <v>0021500012</v>
      </c>
      <c r="C13">
        <v>1610612749</v>
      </c>
      <c r="D13" t="str">
        <f>INDEX('gameid lookup'!D:D,MATCH('generated roster'!A13,'gameid lookup'!A:A,0))</f>
        <v>MIL</v>
      </c>
      <c r="E13">
        <v>1610612752</v>
      </c>
      <c r="F13" t="str">
        <f>INDEX('gameid lookup'!F:F,MATCH('generated roster'!A13,'gameid lookup'!A:A,0))</f>
        <v>NYK</v>
      </c>
      <c r="G13">
        <v>203114</v>
      </c>
      <c r="H13">
        <v>203142</v>
      </c>
      <c r="I13">
        <v>202328</v>
      </c>
      <c r="J13">
        <v>201573</v>
      </c>
      <c r="K13">
        <v>203487</v>
      </c>
      <c r="L13">
        <v>202349</v>
      </c>
      <c r="M13">
        <v>203948</v>
      </c>
      <c r="N13">
        <v>203089</v>
      </c>
      <c r="O13">
        <v>1626173</v>
      </c>
      <c r="P13">
        <v>203101</v>
      </c>
      <c r="Q13">
        <v>203996</v>
      </c>
      <c r="R13">
        <v>203507</v>
      </c>
      <c r="S13">
        <v>201564</v>
      </c>
      <c r="V13">
        <v>2546</v>
      </c>
      <c r="W13">
        <v>204001</v>
      </c>
      <c r="X13">
        <v>201577</v>
      </c>
      <c r="Y13">
        <v>2756</v>
      </c>
      <c r="Z13">
        <v>101181</v>
      </c>
      <c r="AA13">
        <v>202682</v>
      </c>
      <c r="AB13">
        <v>203124</v>
      </c>
      <c r="AC13">
        <v>204038</v>
      </c>
      <c r="AD13">
        <v>1626170</v>
      </c>
      <c r="AE13">
        <v>202498</v>
      </c>
      <c r="AF13">
        <v>203921</v>
      </c>
      <c r="AG13">
        <v>201167</v>
      </c>
      <c r="AH13">
        <v>202338</v>
      </c>
    </row>
    <row r="14" spans="1:36" x14ac:dyDescent="0.45">
      <c r="A14">
        <v>21500013</v>
      </c>
      <c r="B14" t="str">
        <f t="shared" si="0"/>
        <v>0021500013</v>
      </c>
      <c r="C14">
        <v>1610612760</v>
      </c>
      <c r="D14" t="str">
        <f>INDEX('gameid lookup'!D:D,MATCH('generated roster'!A14,'gameid lookup'!A:A,0))</f>
        <v>OKC</v>
      </c>
      <c r="E14">
        <v>1610612759</v>
      </c>
      <c r="F14" t="str">
        <f>INDEX('gameid lookup'!F:F,MATCH('generated roster'!A14,'gameid lookup'!A:A,0))</f>
        <v>SAS</v>
      </c>
      <c r="G14">
        <v>201142</v>
      </c>
      <c r="H14">
        <v>201586</v>
      </c>
      <c r="I14">
        <v>203500</v>
      </c>
      <c r="J14">
        <v>203460</v>
      </c>
      <c r="K14">
        <v>201566</v>
      </c>
      <c r="L14">
        <v>201627</v>
      </c>
      <c r="M14">
        <v>202683</v>
      </c>
      <c r="N14">
        <v>203079</v>
      </c>
      <c r="O14">
        <v>201571</v>
      </c>
      <c r="P14">
        <v>2555</v>
      </c>
      <c r="Q14">
        <v>203956</v>
      </c>
      <c r="R14">
        <v>200779</v>
      </c>
      <c r="S14">
        <v>202713</v>
      </c>
      <c r="V14">
        <v>200746</v>
      </c>
      <c r="W14">
        <v>202695</v>
      </c>
      <c r="X14">
        <v>1495</v>
      </c>
      <c r="Y14">
        <v>201980</v>
      </c>
      <c r="Z14">
        <v>2225</v>
      </c>
      <c r="AA14">
        <v>201988</v>
      </c>
      <c r="AB14">
        <v>2564</v>
      </c>
      <c r="AC14">
        <v>1938</v>
      </c>
      <c r="AD14">
        <v>203937</v>
      </c>
      <c r="AE14">
        <v>2561</v>
      </c>
      <c r="AF14">
        <v>2588</v>
      </c>
      <c r="AG14">
        <v>2446</v>
      </c>
      <c r="AH14">
        <v>203492</v>
      </c>
    </row>
    <row r="15" spans="1:36" x14ac:dyDescent="0.45">
      <c r="A15">
        <v>21500014</v>
      </c>
      <c r="B15" t="str">
        <f t="shared" si="0"/>
        <v>0021500014</v>
      </c>
      <c r="C15">
        <v>1610612756</v>
      </c>
      <c r="D15" t="str">
        <f>INDEX('gameid lookup'!D:D,MATCH('generated roster'!A15,'gameid lookup'!A:A,0))</f>
        <v>PHX</v>
      </c>
      <c r="E15">
        <v>1610612742</v>
      </c>
      <c r="F15" t="str">
        <f>INDEX('gameid lookup'!F:F,MATCH('generated roster'!A15,'gameid lookup'!A:A,0))</f>
        <v>DAL</v>
      </c>
      <c r="G15">
        <v>200782</v>
      </c>
      <c r="H15">
        <v>202693</v>
      </c>
      <c r="I15">
        <v>2199</v>
      </c>
      <c r="J15">
        <v>202688</v>
      </c>
      <c r="K15">
        <v>202339</v>
      </c>
      <c r="L15">
        <v>203933</v>
      </c>
      <c r="M15">
        <v>203141</v>
      </c>
      <c r="N15">
        <v>203458</v>
      </c>
      <c r="O15">
        <v>201603</v>
      </c>
      <c r="P15">
        <v>202720</v>
      </c>
      <c r="Q15">
        <v>101179</v>
      </c>
      <c r="R15">
        <v>203462</v>
      </c>
      <c r="S15">
        <v>1626164</v>
      </c>
      <c r="V15">
        <v>202083</v>
      </c>
      <c r="W15">
        <v>1717</v>
      </c>
      <c r="X15">
        <v>2585</v>
      </c>
      <c r="Y15">
        <v>101109</v>
      </c>
      <c r="Z15">
        <v>101114</v>
      </c>
      <c r="AA15">
        <v>203939</v>
      </c>
      <c r="AB15">
        <v>202379</v>
      </c>
      <c r="AC15">
        <v>2734</v>
      </c>
      <c r="AD15">
        <v>200826</v>
      </c>
      <c r="AE15">
        <v>101111</v>
      </c>
      <c r="AF15">
        <v>203098</v>
      </c>
      <c r="AG15">
        <v>1626147</v>
      </c>
      <c r="AH15">
        <v>1626257</v>
      </c>
    </row>
    <row r="16" spans="1:36" x14ac:dyDescent="0.45">
      <c r="A16">
        <v>21500015</v>
      </c>
      <c r="B16" t="str">
        <f t="shared" si="0"/>
        <v>0021500015</v>
      </c>
      <c r="C16">
        <v>1610612757</v>
      </c>
      <c r="D16" t="str">
        <f>INDEX('gameid lookup'!D:D,MATCH('generated roster'!A16,'gameid lookup'!A:A,0))</f>
        <v>POR</v>
      </c>
      <c r="E16">
        <v>1610612740</v>
      </c>
      <c r="F16" t="str">
        <f>INDEX('gameid lookup'!F:F,MATCH('generated roster'!A16,'gameid lookup'!A:A,0))</f>
        <v>NOP</v>
      </c>
      <c r="G16">
        <v>202329</v>
      </c>
      <c r="H16">
        <v>203086</v>
      </c>
      <c r="I16">
        <v>203486</v>
      </c>
      <c r="J16">
        <v>203468</v>
      </c>
      <c r="K16">
        <v>203081</v>
      </c>
      <c r="L16">
        <v>203459</v>
      </c>
      <c r="M16">
        <v>202334</v>
      </c>
      <c r="N16">
        <v>203943</v>
      </c>
      <c r="O16">
        <v>203090</v>
      </c>
      <c r="P16">
        <v>1626192</v>
      </c>
      <c r="Q16">
        <v>204025</v>
      </c>
      <c r="R16">
        <v>2549</v>
      </c>
      <c r="S16">
        <v>1626242</v>
      </c>
      <c r="V16">
        <v>201967</v>
      </c>
      <c r="W16">
        <v>203076</v>
      </c>
      <c r="X16">
        <v>2570</v>
      </c>
      <c r="Y16">
        <v>201569</v>
      </c>
      <c r="Z16">
        <v>201950</v>
      </c>
      <c r="AA16">
        <v>202087</v>
      </c>
      <c r="AB16">
        <v>201583</v>
      </c>
      <c r="AC16">
        <v>202397</v>
      </c>
      <c r="AD16">
        <v>201582</v>
      </c>
      <c r="AE16">
        <v>101126</v>
      </c>
      <c r="AF16">
        <v>201600</v>
      </c>
      <c r="AG16">
        <v>202337</v>
      </c>
    </row>
    <row r="17" spans="1:34" x14ac:dyDescent="0.45">
      <c r="A17">
        <v>21500016</v>
      </c>
      <c r="B17" t="str">
        <f t="shared" si="0"/>
        <v>0021500016</v>
      </c>
      <c r="C17">
        <v>1610612758</v>
      </c>
      <c r="D17" t="str">
        <f>INDEX('gameid lookup'!D:D,MATCH('generated roster'!A17,'gameid lookup'!A:A,0))</f>
        <v>SAC</v>
      </c>
      <c r="E17">
        <v>1610612746</v>
      </c>
      <c r="F17" t="str">
        <f>INDEX('gameid lookup'!F:F,MATCH('generated roster'!A17,'gameid lookup'!A:A,0))</f>
        <v>LAC</v>
      </c>
      <c r="G17">
        <v>200752</v>
      </c>
      <c r="H17">
        <v>202326</v>
      </c>
      <c r="I17">
        <v>201585</v>
      </c>
      <c r="J17">
        <v>203463</v>
      </c>
      <c r="K17">
        <v>200765</v>
      </c>
      <c r="L17">
        <v>201956</v>
      </c>
      <c r="M17">
        <v>1626161</v>
      </c>
      <c r="N17">
        <v>201158</v>
      </c>
      <c r="O17">
        <v>201954</v>
      </c>
      <c r="P17">
        <v>2406</v>
      </c>
      <c r="Q17">
        <v>202341</v>
      </c>
      <c r="R17">
        <v>203112</v>
      </c>
      <c r="S17">
        <v>203552</v>
      </c>
      <c r="V17">
        <v>202362</v>
      </c>
      <c r="W17">
        <v>201933</v>
      </c>
      <c r="X17">
        <v>201599</v>
      </c>
      <c r="Y17">
        <v>200755</v>
      </c>
      <c r="Z17">
        <v>101108</v>
      </c>
      <c r="AA17">
        <v>2037</v>
      </c>
      <c r="AB17">
        <v>1718</v>
      </c>
      <c r="AC17">
        <v>2746</v>
      </c>
      <c r="AD17">
        <v>203085</v>
      </c>
      <c r="AE17">
        <v>202325</v>
      </c>
      <c r="AF17">
        <v>202332</v>
      </c>
      <c r="AG17">
        <v>201601</v>
      </c>
      <c r="AH17">
        <v>203143</v>
      </c>
    </row>
    <row r="18" spans="1:34" x14ac:dyDescent="0.45">
      <c r="A18">
        <v>21500017</v>
      </c>
      <c r="B18" t="str">
        <f t="shared" si="0"/>
        <v>0021500017</v>
      </c>
      <c r="C18">
        <v>1610612747</v>
      </c>
      <c r="D18" t="str">
        <f>INDEX('gameid lookup'!D:D,MATCH('generated roster'!A18,'gameid lookup'!A:A,0))</f>
        <v>LAL</v>
      </c>
      <c r="E18">
        <v>1610612750</v>
      </c>
      <c r="F18" t="str">
        <f>INDEX('gameid lookup'!F:F,MATCH('generated roster'!A18,'gameid lookup'!A:A,0))</f>
        <v>MIN</v>
      </c>
      <c r="G18">
        <v>977</v>
      </c>
      <c r="H18">
        <v>203944</v>
      </c>
      <c r="I18">
        <v>201579</v>
      </c>
      <c r="J18">
        <v>203903</v>
      </c>
      <c r="K18">
        <v>1626156</v>
      </c>
      <c r="L18">
        <v>101150</v>
      </c>
      <c r="M18">
        <v>201156</v>
      </c>
      <c r="N18">
        <v>203527</v>
      </c>
      <c r="O18">
        <v>101138</v>
      </c>
      <c r="P18">
        <v>1626273</v>
      </c>
      <c r="Q18">
        <v>204028</v>
      </c>
      <c r="R18">
        <v>1626148</v>
      </c>
      <c r="S18">
        <v>203135</v>
      </c>
      <c r="V18">
        <v>2419</v>
      </c>
      <c r="W18">
        <v>708</v>
      </c>
      <c r="X18">
        <v>1626157</v>
      </c>
      <c r="Y18">
        <v>203952</v>
      </c>
      <c r="Z18">
        <v>201937</v>
      </c>
      <c r="AA18">
        <v>202357</v>
      </c>
      <c r="AB18">
        <v>2755</v>
      </c>
      <c r="AC18">
        <v>203498</v>
      </c>
      <c r="AD18">
        <v>203897</v>
      </c>
      <c r="AE18">
        <v>203476</v>
      </c>
      <c r="AF18">
        <v>203940</v>
      </c>
      <c r="AG18">
        <v>204014</v>
      </c>
      <c r="AH18">
        <v>1889</v>
      </c>
    </row>
    <row r="19" spans="1:34" x14ac:dyDescent="0.45">
      <c r="A19">
        <v>21500018</v>
      </c>
      <c r="B19" t="str">
        <f t="shared" si="0"/>
        <v>0021500018</v>
      </c>
      <c r="C19">
        <v>1610612754</v>
      </c>
      <c r="D19" t="str">
        <f>INDEX('gameid lookup'!D:D,MATCH('generated roster'!A19,'gameid lookup'!A:A,0))</f>
        <v>IND</v>
      </c>
      <c r="E19">
        <v>1610612763</v>
      </c>
      <c r="F19" t="str">
        <f>INDEX('gameid lookup'!F:F,MATCH('generated roster'!A19,'gameid lookup'!A:A,0))</f>
        <v>MEM</v>
      </c>
      <c r="G19">
        <v>202331</v>
      </c>
      <c r="H19">
        <v>201941</v>
      </c>
      <c r="I19">
        <v>101133</v>
      </c>
      <c r="J19">
        <v>101145</v>
      </c>
      <c r="K19">
        <v>201588</v>
      </c>
      <c r="L19">
        <v>201978</v>
      </c>
      <c r="M19">
        <v>201155</v>
      </c>
      <c r="N19">
        <v>1626167</v>
      </c>
      <c r="O19">
        <v>101139</v>
      </c>
      <c r="P19">
        <v>202730</v>
      </c>
      <c r="Q19">
        <v>203524</v>
      </c>
      <c r="R19">
        <v>203963</v>
      </c>
      <c r="S19">
        <v>1626202</v>
      </c>
      <c r="V19">
        <v>2754</v>
      </c>
      <c r="W19">
        <v>2216</v>
      </c>
      <c r="X19">
        <v>201188</v>
      </c>
      <c r="Y19">
        <v>201584</v>
      </c>
      <c r="Z19">
        <v>201144</v>
      </c>
      <c r="AA19">
        <v>201145</v>
      </c>
      <c r="AB19">
        <v>2757</v>
      </c>
      <c r="AC19">
        <v>2440</v>
      </c>
      <c r="AD19">
        <v>201148</v>
      </c>
      <c r="AE19">
        <v>203210</v>
      </c>
      <c r="AF19">
        <v>203919</v>
      </c>
      <c r="AG19">
        <v>1713</v>
      </c>
      <c r="AH19">
        <v>203893</v>
      </c>
    </row>
    <row r="20" spans="1:34" x14ac:dyDescent="0.45">
      <c r="A20">
        <v>21500019</v>
      </c>
      <c r="B20" t="str">
        <f t="shared" si="0"/>
        <v>0021500019</v>
      </c>
      <c r="C20">
        <v>1610612752</v>
      </c>
      <c r="D20" t="str">
        <f>INDEX('gameid lookup'!D:D,MATCH('generated roster'!A20,'gameid lookup'!A:A,0))</f>
        <v>NYK</v>
      </c>
      <c r="E20">
        <v>1610612737</v>
      </c>
      <c r="F20" t="str">
        <f>INDEX('gameid lookup'!F:F,MATCH('generated roster'!A20,'gameid lookup'!A:A,0))</f>
        <v>ATL</v>
      </c>
      <c r="G20">
        <v>2546</v>
      </c>
      <c r="H20">
        <v>204001</v>
      </c>
      <c r="I20">
        <v>201577</v>
      </c>
      <c r="J20">
        <v>101181</v>
      </c>
      <c r="K20">
        <v>2756</v>
      </c>
      <c r="L20">
        <v>203124</v>
      </c>
      <c r="M20">
        <v>204038</v>
      </c>
      <c r="N20">
        <v>202682</v>
      </c>
      <c r="O20">
        <v>1626170</v>
      </c>
      <c r="P20">
        <v>202498</v>
      </c>
      <c r="Q20">
        <v>203921</v>
      </c>
      <c r="R20">
        <v>201167</v>
      </c>
      <c r="S20">
        <v>202338</v>
      </c>
      <c r="V20">
        <v>203145</v>
      </c>
      <c r="W20">
        <v>200794</v>
      </c>
      <c r="X20">
        <v>201143</v>
      </c>
      <c r="Y20">
        <v>2594</v>
      </c>
      <c r="Z20">
        <v>201952</v>
      </c>
      <c r="AA20">
        <v>201168</v>
      </c>
      <c r="AB20">
        <v>203200</v>
      </c>
      <c r="AC20">
        <v>203471</v>
      </c>
      <c r="AD20">
        <v>203934</v>
      </c>
      <c r="AE20">
        <v>203118</v>
      </c>
      <c r="AF20">
        <v>204002</v>
      </c>
      <c r="AG20">
        <v>203501</v>
      </c>
      <c r="AH20">
        <v>202714</v>
      </c>
    </row>
    <row r="21" spans="1:34" x14ac:dyDescent="0.45">
      <c r="A21">
        <v>21500020</v>
      </c>
      <c r="B21" t="str">
        <f t="shared" si="0"/>
        <v>0021500020</v>
      </c>
      <c r="C21">
        <v>1610612746</v>
      </c>
      <c r="D21" t="str">
        <f>INDEX('gameid lookup'!D:D,MATCH('generated roster'!A21,'gameid lookup'!A:A,0))</f>
        <v>LAC</v>
      </c>
      <c r="E21">
        <v>1610612742</v>
      </c>
      <c r="F21" t="str">
        <f>INDEX('gameid lookup'!F:F,MATCH('generated roster'!A21,'gameid lookup'!A:A,0))</f>
        <v>DAL</v>
      </c>
      <c r="G21">
        <v>202362</v>
      </c>
      <c r="H21">
        <v>201933</v>
      </c>
      <c r="I21">
        <v>201599</v>
      </c>
      <c r="J21">
        <v>200755</v>
      </c>
      <c r="K21">
        <v>101108</v>
      </c>
      <c r="L21">
        <v>1718</v>
      </c>
      <c r="M21">
        <v>2746</v>
      </c>
      <c r="N21">
        <v>203085</v>
      </c>
      <c r="O21">
        <v>2037</v>
      </c>
      <c r="P21">
        <v>202325</v>
      </c>
      <c r="Q21">
        <v>203143</v>
      </c>
      <c r="R21">
        <v>201601</v>
      </c>
      <c r="S21">
        <v>202332</v>
      </c>
      <c r="V21">
        <v>202379</v>
      </c>
      <c r="W21">
        <v>1717</v>
      </c>
      <c r="X21">
        <v>2585</v>
      </c>
      <c r="Y21">
        <v>203098</v>
      </c>
      <c r="Z21">
        <v>101109</v>
      </c>
      <c r="AA21">
        <v>203939</v>
      </c>
      <c r="AB21">
        <v>200826</v>
      </c>
      <c r="AC21">
        <v>2734</v>
      </c>
      <c r="AD21">
        <v>101111</v>
      </c>
      <c r="AE21">
        <v>1626147</v>
      </c>
      <c r="AF21">
        <v>1626257</v>
      </c>
      <c r="AG21">
        <v>202083</v>
      </c>
      <c r="AH21">
        <v>101114</v>
      </c>
    </row>
    <row r="22" spans="1:34" x14ac:dyDescent="0.45">
      <c r="A22">
        <v>21500021</v>
      </c>
      <c r="B22" t="str">
        <f t="shared" si="0"/>
        <v>0021500021</v>
      </c>
      <c r="C22">
        <v>1610612739</v>
      </c>
      <c r="D22" t="str">
        <f>INDEX('gameid lookup'!D:D,MATCH('generated roster'!A22,'gameid lookup'!A:A,0))</f>
        <v>CLE</v>
      </c>
      <c r="E22">
        <v>1610612748</v>
      </c>
      <c r="F22" t="str">
        <f>INDEX('gameid lookup'!F:F,MATCH('generated roster'!A22,'gameid lookup'!A:A,0))</f>
        <v>MIA</v>
      </c>
      <c r="G22">
        <v>2544</v>
      </c>
      <c r="H22">
        <v>201567</v>
      </c>
      <c r="I22">
        <v>202389</v>
      </c>
      <c r="J22">
        <v>2747</v>
      </c>
      <c r="K22">
        <v>2590</v>
      </c>
      <c r="L22">
        <v>203521</v>
      </c>
      <c r="M22">
        <v>2210</v>
      </c>
      <c r="N22">
        <v>202684</v>
      </c>
      <c r="O22">
        <v>203099</v>
      </c>
      <c r="P22">
        <v>2760</v>
      </c>
      <c r="Q22">
        <v>2592</v>
      </c>
      <c r="R22">
        <v>203925</v>
      </c>
      <c r="S22">
        <v>201619</v>
      </c>
      <c r="V22">
        <v>2736</v>
      </c>
      <c r="W22">
        <v>2547</v>
      </c>
      <c r="X22">
        <v>202355</v>
      </c>
      <c r="Y22">
        <v>201609</v>
      </c>
      <c r="Z22">
        <v>2548</v>
      </c>
      <c r="AA22">
        <v>1626159</v>
      </c>
      <c r="AB22">
        <v>201596</v>
      </c>
      <c r="AC22">
        <v>101123</v>
      </c>
      <c r="AD22">
        <v>201177</v>
      </c>
      <c r="AE22">
        <v>2405</v>
      </c>
      <c r="AF22">
        <v>203516</v>
      </c>
      <c r="AG22">
        <v>204020</v>
      </c>
      <c r="AH22">
        <v>2617</v>
      </c>
    </row>
    <row r="23" spans="1:34" x14ac:dyDescent="0.45">
      <c r="A23">
        <v>21500022</v>
      </c>
      <c r="B23" t="str">
        <f t="shared" si="0"/>
        <v>0021500022</v>
      </c>
      <c r="C23">
        <v>1610612753</v>
      </c>
      <c r="D23" t="str">
        <f>INDEX('gameid lookup'!D:D,MATCH('generated roster'!A23,'gameid lookup'!A:A,0))</f>
        <v>ORL</v>
      </c>
      <c r="E23">
        <v>1610612760</v>
      </c>
      <c r="F23" t="str">
        <f>INDEX('gameid lookup'!F:F,MATCH('generated roster'!A23,'gameid lookup'!A:A,0))</f>
        <v>OKC</v>
      </c>
      <c r="G23">
        <v>203095</v>
      </c>
      <c r="H23">
        <v>202699</v>
      </c>
      <c r="I23">
        <v>202696</v>
      </c>
      <c r="J23">
        <v>203506</v>
      </c>
      <c r="K23">
        <v>203901</v>
      </c>
      <c r="L23">
        <v>201228</v>
      </c>
      <c r="M23">
        <v>1626209</v>
      </c>
      <c r="N23">
        <v>203932</v>
      </c>
      <c r="O23">
        <v>203473</v>
      </c>
      <c r="P23">
        <v>203894</v>
      </c>
      <c r="Q23">
        <v>101112</v>
      </c>
      <c r="R23">
        <v>203094</v>
      </c>
      <c r="S23">
        <v>201160</v>
      </c>
      <c r="V23">
        <v>201142</v>
      </c>
      <c r="W23">
        <v>201586</v>
      </c>
      <c r="X23">
        <v>203500</v>
      </c>
      <c r="Y23">
        <v>203460</v>
      </c>
      <c r="Z23">
        <v>201566</v>
      </c>
      <c r="AA23">
        <v>201627</v>
      </c>
      <c r="AB23">
        <v>201571</v>
      </c>
      <c r="AC23">
        <v>203079</v>
      </c>
      <c r="AD23">
        <v>202683</v>
      </c>
      <c r="AE23">
        <v>202713</v>
      </c>
      <c r="AF23">
        <v>2555</v>
      </c>
      <c r="AG23">
        <v>203956</v>
      </c>
      <c r="AH23">
        <v>200779</v>
      </c>
    </row>
    <row r="24" spans="1:34" x14ac:dyDescent="0.45">
      <c r="A24">
        <v>21500023</v>
      </c>
      <c r="B24" t="str">
        <f t="shared" si="0"/>
        <v>0021500023</v>
      </c>
      <c r="C24">
        <v>1610612755</v>
      </c>
      <c r="D24" t="str">
        <f>INDEX('gameid lookup'!D:D,MATCH('generated roster'!A24,'gameid lookup'!A:A,0))</f>
        <v>PHI</v>
      </c>
      <c r="E24">
        <v>1610612762</v>
      </c>
      <c r="F24" t="str">
        <f>INDEX('gameid lookup'!F:F,MATCH('generated roster'!A24,'gameid lookup'!A:A,0))</f>
        <v>UTA</v>
      </c>
      <c r="G24">
        <v>203960</v>
      </c>
      <c r="H24">
        <v>203457</v>
      </c>
      <c r="I24">
        <v>1626143</v>
      </c>
      <c r="J24">
        <v>203138</v>
      </c>
      <c r="K24">
        <v>203477</v>
      </c>
      <c r="L24">
        <v>203917</v>
      </c>
      <c r="M24">
        <v>203924</v>
      </c>
      <c r="N24">
        <v>204456</v>
      </c>
      <c r="O24">
        <v>1626158</v>
      </c>
      <c r="P24">
        <v>1626174</v>
      </c>
      <c r="Q24">
        <v>203496</v>
      </c>
      <c r="R24">
        <v>203088</v>
      </c>
      <c r="V24">
        <v>202330</v>
      </c>
      <c r="W24">
        <v>202324</v>
      </c>
      <c r="X24">
        <v>203497</v>
      </c>
      <c r="Y24">
        <v>203918</v>
      </c>
      <c r="Z24">
        <v>203526</v>
      </c>
      <c r="AA24">
        <v>202407</v>
      </c>
      <c r="AB24">
        <v>202692</v>
      </c>
      <c r="AC24">
        <v>203504</v>
      </c>
      <c r="AD24">
        <v>202344</v>
      </c>
      <c r="AE24">
        <v>1626168</v>
      </c>
      <c r="AF24">
        <v>204060</v>
      </c>
      <c r="AG24">
        <v>203187</v>
      </c>
      <c r="AH24">
        <v>202353</v>
      </c>
    </row>
    <row r="25" spans="1:34" x14ac:dyDescent="0.45">
      <c r="A25">
        <v>21500024</v>
      </c>
      <c r="B25" t="str">
        <f t="shared" si="0"/>
        <v>0021500024</v>
      </c>
      <c r="C25">
        <v>1610612738</v>
      </c>
      <c r="D25" t="str">
        <f>INDEX('gameid lookup'!D:D,MATCH('generated roster'!A25,'gameid lookup'!A:A,0))</f>
        <v>BOS</v>
      </c>
      <c r="E25">
        <v>1610612761</v>
      </c>
      <c r="F25" t="str">
        <f>INDEX('gameid lookup'!F:F,MATCH('generated roster'!A25,'gameid lookup'!A:A,0))</f>
        <v>TOR</v>
      </c>
      <c r="G25">
        <v>203109</v>
      </c>
      <c r="H25">
        <v>101135</v>
      </c>
      <c r="I25">
        <v>203092</v>
      </c>
      <c r="J25">
        <v>202340</v>
      </c>
      <c r="K25">
        <v>203935</v>
      </c>
      <c r="L25">
        <v>202738</v>
      </c>
      <c r="M25">
        <v>203482</v>
      </c>
      <c r="N25">
        <v>101161</v>
      </c>
      <c r="O25">
        <v>202323</v>
      </c>
      <c r="P25">
        <v>203096</v>
      </c>
      <c r="Q25">
        <v>201973</v>
      </c>
      <c r="R25">
        <v>1626154</v>
      </c>
      <c r="S25">
        <v>1626179</v>
      </c>
      <c r="V25">
        <v>201960</v>
      </c>
      <c r="W25">
        <v>2449</v>
      </c>
      <c r="X25">
        <v>202685</v>
      </c>
      <c r="Y25">
        <v>201942</v>
      </c>
      <c r="Z25">
        <v>200768</v>
      </c>
      <c r="AA25">
        <v>202335</v>
      </c>
      <c r="AB25">
        <v>202687</v>
      </c>
      <c r="AC25">
        <v>203082</v>
      </c>
      <c r="AD25">
        <v>202709</v>
      </c>
      <c r="AE25">
        <v>203461</v>
      </c>
      <c r="AF25">
        <v>201949</v>
      </c>
      <c r="AG25">
        <v>1626181</v>
      </c>
      <c r="AH25">
        <v>1626153</v>
      </c>
    </row>
    <row r="26" spans="1:34" x14ac:dyDescent="0.45">
      <c r="A26">
        <v>21500025</v>
      </c>
      <c r="B26" t="str">
        <f t="shared" si="0"/>
        <v>0021500025</v>
      </c>
      <c r="C26">
        <v>1610612765</v>
      </c>
      <c r="D26" t="str">
        <f>INDEX('gameid lookup'!D:D,MATCH('generated roster'!A26,'gameid lookup'!A:A,0))</f>
        <v>DET</v>
      </c>
      <c r="E26">
        <v>1610612741</v>
      </c>
      <c r="F26" t="str">
        <f>INDEX('gameid lookup'!F:F,MATCH('generated roster'!A26,'gameid lookup'!A:A,0))</f>
        <v>CHI</v>
      </c>
      <c r="G26">
        <v>202694</v>
      </c>
      <c r="H26">
        <v>101141</v>
      </c>
      <c r="I26">
        <v>203083</v>
      </c>
      <c r="J26">
        <v>203484</v>
      </c>
      <c r="K26">
        <v>202704</v>
      </c>
      <c r="L26">
        <v>203382</v>
      </c>
      <c r="M26">
        <v>2581</v>
      </c>
      <c r="N26">
        <v>201229</v>
      </c>
      <c r="O26">
        <v>1626169</v>
      </c>
      <c r="P26">
        <v>203493</v>
      </c>
      <c r="Q26">
        <v>201202</v>
      </c>
      <c r="R26">
        <v>203915</v>
      </c>
      <c r="S26">
        <v>1626199</v>
      </c>
      <c r="V26">
        <v>203503</v>
      </c>
      <c r="W26">
        <v>202703</v>
      </c>
      <c r="X26">
        <v>2200</v>
      </c>
      <c r="Y26">
        <v>202710</v>
      </c>
      <c r="Z26">
        <v>201565</v>
      </c>
      <c r="AA26">
        <v>202734</v>
      </c>
      <c r="AB26">
        <v>201149</v>
      </c>
      <c r="AC26">
        <v>201166</v>
      </c>
      <c r="AD26">
        <v>201959</v>
      </c>
      <c r="AE26">
        <v>203926</v>
      </c>
      <c r="AF26">
        <v>1626245</v>
      </c>
      <c r="AG26">
        <v>2550</v>
      </c>
      <c r="AH26">
        <v>1626171</v>
      </c>
    </row>
    <row r="27" spans="1:34" x14ac:dyDescent="0.45">
      <c r="A27">
        <v>21500026</v>
      </c>
      <c r="B27" t="str">
        <f t="shared" si="0"/>
        <v>0021500026</v>
      </c>
      <c r="C27">
        <v>1610612737</v>
      </c>
      <c r="D27" t="str">
        <f>INDEX('gameid lookup'!D:D,MATCH('generated roster'!A27,'gameid lookup'!A:A,0))</f>
        <v>ATL</v>
      </c>
      <c r="E27">
        <v>1610612766</v>
      </c>
      <c r="F27" t="str">
        <f>INDEX('gameid lookup'!F:F,MATCH('generated roster'!A27,'gameid lookup'!A:A,0))</f>
        <v>CHA</v>
      </c>
      <c r="G27">
        <v>203145</v>
      </c>
      <c r="H27">
        <v>200794</v>
      </c>
      <c r="I27">
        <v>201143</v>
      </c>
      <c r="J27">
        <v>201952</v>
      </c>
      <c r="K27">
        <v>203471</v>
      </c>
      <c r="L27">
        <v>203934</v>
      </c>
      <c r="M27">
        <v>201168</v>
      </c>
      <c r="N27">
        <v>200757</v>
      </c>
      <c r="O27">
        <v>203118</v>
      </c>
      <c r="P27">
        <v>203501</v>
      </c>
      <c r="Q27">
        <v>203200</v>
      </c>
      <c r="R27">
        <v>202714</v>
      </c>
      <c r="S27">
        <v>204002</v>
      </c>
      <c r="V27">
        <v>201587</v>
      </c>
      <c r="W27">
        <v>101107</v>
      </c>
      <c r="X27">
        <v>2744</v>
      </c>
      <c r="Y27">
        <v>203798</v>
      </c>
      <c r="Z27">
        <v>202689</v>
      </c>
      <c r="AA27">
        <v>203469</v>
      </c>
      <c r="AB27">
        <v>201150</v>
      </c>
      <c r="AC27">
        <v>202391</v>
      </c>
      <c r="AD27">
        <v>203087</v>
      </c>
      <c r="AE27">
        <v>1626163</v>
      </c>
      <c r="AF27">
        <v>201946</v>
      </c>
      <c r="AG27">
        <v>1626151</v>
      </c>
      <c r="AH27">
        <v>203148</v>
      </c>
    </row>
    <row r="28" spans="1:34" x14ac:dyDescent="0.45">
      <c r="A28">
        <v>21500027</v>
      </c>
      <c r="B28" t="str">
        <f t="shared" si="0"/>
        <v>0021500027</v>
      </c>
      <c r="C28">
        <v>1610612749</v>
      </c>
      <c r="D28" t="str">
        <f>INDEX('gameid lookup'!D:D,MATCH('generated roster'!A28,'gameid lookup'!A:A,0))</f>
        <v>MIL</v>
      </c>
      <c r="E28">
        <v>1610612764</v>
      </c>
      <c r="F28" t="str">
        <f>INDEX('gameid lookup'!F:F,MATCH('generated roster'!A28,'gameid lookup'!A:A,0))</f>
        <v>WAS</v>
      </c>
      <c r="G28">
        <v>203507</v>
      </c>
      <c r="H28">
        <v>203948</v>
      </c>
      <c r="I28">
        <v>202328</v>
      </c>
      <c r="J28">
        <v>203114</v>
      </c>
      <c r="K28">
        <v>203487</v>
      </c>
      <c r="L28">
        <v>203142</v>
      </c>
      <c r="M28">
        <v>201573</v>
      </c>
      <c r="N28">
        <v>203101</v>
      </c>
      <c r="O28">
        <v>203996</v>
      </c>
      <c r="P28">
        <v>202349</v>
      </c>
      <c r="Q28">
        <v>203089</v>
      </c>
      <c r="R28">
        <v>201564</v>
      </c>
      <c r="S28">
        <v>1626173</v>
      </c>
      <c r="V28">
        <v>203490</v>
      </c>
      <c r="W28">
        <v>2743</v>
      </c>
      <c r="X28">
        <v>101162</v>
      </c>
      <c r="Y28">
        <v>203078</v>
      </c>
      <c r="Z28">
        <v>202322</v>
      </c>
      <c r="AA28">
        <v>2400</v>
      </c>
      <c r="AB28">
        <v>202390</v>
      </c>
      <c r="AC28">
        <v>2403</v>
      </c>
      <c r="AD28">
        <v>201196</v>
      </c>
      <c r="AE28">
        <v>201162</v>
      </c>
      <c r="AF28">
        <v>1626162</v>
      </c>
      <c r="AG28">
        <v>202066</v>
      </c>
      <c r="AH28">
        <v>201971</v>
      </c>
    </row>
    <row r="29" spans="1:34" x14ac:dyDescent="0.45">
      <c r="A29">
        <v>21500028</v>
      </c>
      <c r="B29" t="str">
        <f t="shared" si="0"/>
        <v>0021500028</v>
      </c>
      <c r="C29">
        <v>1610612759</v>
      </c>
      <c r="D29" t="str">
        <f>INDEX('gameid lookup'!D:D,MATCH('generated roster'!A29,'gameid lookup'!A:A,0))</f>
        <v>SAS</v>
      </c>
      <c r="E29">
        <v>1610612751</v>
      </c>
      <c r="F29" t="str">
        <f>INDEX('gameid lookup'!F:F,MATCH('generated roster'!A29,'gameid lookup'!A:A,0))</f>
        <v>BKN</v>
      </c>
      <c r="G29">
        <v>202695</v>
      </c>
      <c r="H29">
        <v>200746</v>
      </c>
      <c r="I29">
        <v>1495</v>
      </c>
      <c r="J29">
        <v>201980</v>
      </c>
      <c r="K29">
        <v>2225</v>
      </c>
      <c r="L29">
        <v>201988</v>
      </c>
      <c r="M29">
        <v>1938</v>
      </c>
      <c r="N29">
        <v>2564</v>
      </c>
      <c r="O29">
        <v>203937</v>
      </c>
      <c r="P29">
        <v>2561</v>
      </c>
      <c r="Q29">
        <v>2446</v>
      </c>
      <c r="R29">
        <v>203492</v>
      </c>
      <c r="S29">
        <v>1626246</v>
      </c>
      <c r="V29">
        <v>2207</v>
      </c>
      <c r="W29">
        <v>201152</v>
      </c>
      <c r="X29">
        <v>201572</v>
      </c>
      <c r="Y29">
        <v>201961</v>
      </c>
      <c r="Z29">
        <v>101127</v>
      </c>
      <c r="AA29">
        <v>203499</v>
      </c>
      <c r="AB29">
        <v>202711</v>
      </c>
      <c r="AC29">
        <v>1626178</v>
      </c>
      <c r="AD29">
        <v>200745</v>
      </c>
      <c r="AE29">
        <v>203080</v>
      </c>
      <c r="AF29">
        <v>203900</v>
      </c>
      <c r="AG29">
        <v>202388</v>
      </c>
      <c r="AH29">
        <v>203508</v>
      </c>
    </row>
    <row r="30" spans="1:34" x14ac:dyDescent="0.45">
      <c r="A30">
        <v>21500029</v>
      </c>
      <c r="B30" t="str">
        <f t="shared" si="0"/>
        <v>0021500029</v>
      </c>
      <c r="C30">
        <v>1610612743</v>
      </c>
      <c r="D30" t="str">
        <f>INDEX('gameid lookup'!D:D,MATCH('generated roster'!A30,'gameid lookup'!A:A,0))</f>
        <v>DEN</v>
      </c>
      <c r="E30">
        <v>1610612750</v>
      </c>
      <c r="F30" t="str">
        <f>INDEX('gameid lookup'!F:F,MATCH('generated roster'!A30,'gameid lookup'!A:A,0))</f>
        <v>MIN</v>
      </c>
      <c r="G30">
        <v>201568</v>
      </c>
      <c r="H30">
        <v>202702</v>
      </c>
      <c r="I30">
        <v>203530</v>
      </c>
      <c r="J30">
        <v>203914</v>
      </c>
      <c r="K30">
        <v>1626144</v>
      </c>
      <c r="L30">
        <v>203115</v>
      </c>
      <c r="M30">
        <v>200751</v>
      </c>
      <c r="N30">
        <v>2749</v>
      </c>
      <c r="O30">
        <v>201589</v>
      </c>
      <c r="P30">
        <v>203999</v>
      </c>
      <c r="Q30">
        <v>2034</v>
      </c>
      <c r="R30">
        <v>203475</v>
      </c>
      <c r="S30">
        <v>201581</v>
      </c>
      <c r="V30">
        <v>2419</v>
      </c>
      <c r="W30">
        <v>708</v>
      </c>
      <c r="X30">
        <v>1626157</v>
      </c>
      <c r="Y30">
        <v>203952</v>
      </c>
      <c r="Z30">
        <v>201937</v>
      </c>
      <c r="AA30">
        <v>202357</v>
      </c>
      <c r="AB30">
        <v>2755</v>
      </c>
      <c r="AC30">
        <v>203498</v>
      </c>
      <c r="AD30">
        <v>203476</v>
      </c>
      <c r="AE30">
        <v>203897</v>
      </c>
      <c r="AF30">
        <v>1889</v>
      </c>
      <c r="AG30">
        <v>203940</v>
      </c>
      <c r="AH30">
        <v>204014</v>
      </c>
    </row>
    <row r="31" spans="1:34" x14ac:dyDescent="0.45">
      <c r="A31">
        <v>21500030</v>
      </c>
      <c r="B31" t="str">
        <f t="shared" si="0"/>
        <v>0021500030</v>
      </c>
      <c r="C31">
        <v>1610612745</v>
      </c>
      <c r="D31" t="str">
        <f>INDEX('gameid lookup'!D:D,MATCH('generated roster'!A31,'gameid lookup'!A:A,0))</f>
        <v>HOU</v>
      </c>
      <c r="E31">
        <v>1610612744</v>
      </c>
      <c r="F31" t="str">
        <f>INDEX('gameid lookup'!F:F,MATCH('generated roster'!A31,'gameid lookup'!A:A,0))</f>
        <v>GSW</v>
      </c>
      <c r="G31">
        <v>2772</v>
      </c>
      <c r="H31">
        <v>203093</v>
      </c>
      <c r="I31">
        <v>2730</v>
      </c>
      <c r="J31">
        <v>201935</v>
      </c>
      <c r="K31">
        <v>201951</v>
      </c>
      <c r="L31">
        <v>203991</v>
      </c>
      <c r="M31">
        <v>1626149</v>
      </c>
      <c r="N31">
        <v>201976</v>
      </c>
      <c r="O31">
        <v>201147</v>
      </c>
      <c r="P31">
        <v>203909</v>
      </c>
      <c r="Q31">
        <v>1626155</v>
      </c>
      <c r="R31">
        <v>1891</v>
      </c>
      <c r="S31">
        <v>201977</v>
      </c>
      <c r="V31">
        <v>203084</v>
      </c>
      <c r="W31">
        <v>203110</v>
      </c>
      <c r="X31">
        <v>203105</v>
      </c>
      <c r="Y31">
        <v>202691</v>
      </c>
      <c r="Z31">
        <v>201939</v>
      </c>
      <c r="AA31">
        <v>2738</v>
      </c>
      <c r="AB31">
        <v>2733</v>
      </c>
      <c r="AC31">
        <v>201578</v>
      </c>
      <c r="AD31">
        <v>2571</v>
      </c>
      <c r="AE31">
        <v>201574</v>
      </c>
      <c r="AF31">
        <v>203949</v>
      </c>
      <c r="AG31">
        <v>201575</v>
      </c>
      <c r="AH31">
        <v>203546</v>
      </c>
    </row>
    <row r="32" spans="1:34" x14ac:dyDescent="0.45">
      <c r="A32">
        <v>21500031</v>
      </c>
      <c r="B32" t="str">
        <f t="shared" si="0"/>
        <v>0021500031</v>
      </c>
      <c r="C32">
        <v>1610612758</v>
      </c>
      <c r="D32" t="str">
        <f>INDEX('gameid lookup'!D:D,MATCH('generated roster'!A32,'gameid lookup'!A:A,0))</f>
        <v>SAC</v>
      </c>
      <c r="E32">
        <v>1610612747</v>
      </c>
      <c r="F32" t="str">
        <f>INDEX('gameid lookup'!F:F,MATCH('generated roster'!A32,'gameid lookup'!A:A,0))</f>
        <v>LAL</v>
      </c>
      <c r="G32">
        <v>200752</v>
      </c>
      <c r="H32">
        <v>202326</v>
      </c>
      <c r="I32">
        <v>1626161</v>
      </c>
      <c r="J32">
        <v>203463</v>
      </c>
      <c r="K32">
        <v>200765</v>
      </c>
      <c r="L32">
        <v>201954</v>
      </c>
      <c r="M32">
        <v>201956</v>
      </c>
      <c r="N32">
        <v>201585</v>
      </c>
      <c r="O32">
        <v>201158</v>
      </c>
      <c r="P32">
        <v>202341</v>
      </c>
      <c r="Q32">
        <v>203552</v>
      </c>
      <c r="R32">
        <v>203961</v>
      </c>
      <c r="S32">
        <v>2406</v>
      </c>
      <c r="V32">
        <v>977</v>
      </c>
      <c r="W32">
        <v>203944</v>
      </c>
      <c r="X32">
        <v>201579</v>
      </c>
      <c r="Y32">
        <v>203903</v>
      </c>
      <c r="Z32">
        <v>1626156</v>
      </c>
      <c r="AA32">
        <v>101138</v>
      </c>
      <c r="AB32">
        <v>101150</v>
      </c>
      <c r="AC32">
        <v>201156</v>
      </c>
      <c r="AD32">
        <v>203527</v>
      </c>
      <c r="AE32">
        <v>1626273</v>
      </c>
      <c r="AF32">
        <v>204028</v>
      </c>
      <c r="AG32">
        <v>1626148</v>
      </c>
      <c r="AH32">
        <v>203135</v>
      </c>
    </row>
    <row r="33" spans="1:34" x14ac:dyDescent="0.45">
      <c r="A33">
        <v>21500032</v>
      </c>
      <c r="B33" t="str">
        <f t="shared" si="0"/>
        <v>0021500032</v>
      </c>
      <c r="C33">
        <v>1610612756</v>
      </c>
      <c r="D33" t="str">
        <f>INDEX('gameid lookup'!D:D,MATCH('generated roster'!A33,'gameid lookup'!A:A,0))</f>
        <v>PHX</v>
      </c>
      <c r="E33">
        <v>1610612757</v>
      </c>
      <c r="F33" t="str">
        <f>INDEX('gameid lookup'!F:F,MATCH('generated roster'!A33,'gameid lookup'!A:A,0))</f>
        <v>POR</v>
      </c>
      <c r="G33">
        <v>200782</v>
      </c>
      <c r="H33">
        <v>202693</v>
      </c>
      <c r="I33">
        <v>2199</v>
      </c>
      <c r="J33">
        <v>202688</v>
      </c>
      <c r="K33">
        <v>202339</v>
      </c>
      <c r="L33">
        <v>201603</v>
      </c>
      <c r="M33">
        <v>203458</v>
      </c>
      <c r="N33">
        <v>202720</v>
      </c>
      <c r="O33">
        <v>203933</v>
      </c>
      <c r="P33">
        <v>101179</v>
      </c>
      <c r="Q33">
        <v>1626164</v>
      </c>
      <c r="R33">
        <v>203462</v>
      </c>
      <c r="S33">
        <v>203141</v>
      </c>
      <c r="V33">
        <v>202329</v>
      </c>
      <c r="W33">
        <v>203086</v>
      </c>
      <c r="X33">
        <v>203486</v>
      </c>
      <c r="Y33">
        <v>203468</v>
      </c>
      <c r="Z33">
        <v>203081</v>
      </c>
      <c r="AA33">
        <v>203459</v>
      </c>
      <c r="AB33">
        <v>202334</v>
      </c>
      <c r="AC33">
        <v>203090</v>
      </c>
      <c r="AD33">
        <v>203943</v>
      </c>
      <c r="AE33">
        <v>1626192</v>
      </c>
      <c r="AF33">
        <v>1626242</v>
      </c>
      <c r="AG33">
        <v>204025</v>
      </c>
      <c r="AH33">
        <v>2549</v>
      </c>
    </row>
    <row r="34" spans="1:34" x14ac:dyDescent="0.45">
      <c r="A34">
        <v>21500033</v>
      </c>
      <c r="B34" t="str">
        <f t="shared" si="0"/>
        <v>0021500033</v>
      </c>
      <c r="C34">
        <v>1610612754</v>
      </c>
      <c r="D34" t="str">
        <f>INDEX('gameid lookup'!D:D,MATCH('generated roster'!A34,'gameid lookup'!A:A,0))</f>
        <v>IND</v>
      </c>
      <c r="E34">
        <v>1610612762</v>
      </c>
      <c r="F34" t="str">
        <f>INDEX('gameid lookup'!F:F,MATCH('generated roster'!A34,'gameid lookup'!A:A,0))</f>
        <v>UTA</v>
      </c>
      <c r="G34">
        <v>101139</v>
      </c>
      <c r="H34">
        <v>202331</v>
      </c>
      <c r="I34">
        <v>101133</v>
      </c>
      <c r="J34">
        <v>101145</v>
      </c>
      <c r="K34">
        <v>201588</v>
      </c>
      <c r="L34">
        <v>201155</v>
      </c>
      <c r="M34">
        <v>1626167</v>
      </c>
      <c r="N34">
        <v>202730</v>
      </c>
      <c r="O34">
        <v>201978</v>
      </c>
      <c r="P34">
        <v>203524</v>
      </c>
      <c r="Q34">
        <v>203963</v>
      </c>
      <c r="R34">
        <v>1626202</v>
      </c>
      <c r="S34">
        <v>201941</v>
      </c>
      <c r="V34">
        <v>202330</v>
      </c>
      <c r="W34">
        <v>202324</v>
      </c>
      <c r="X34">
        <v>203497</v>
      </c>
      <c r="Y34">
        <v>203918</v>
      </c>
      <c r="Z34">
        <v>203526</v>
      </c>
      <c r="AA34">
        <v>202344</v>
      </c>
      <c r="AB34">
        <v>203504</v>
      </c>
      <c r="AC34">
        <v>202692</v>
      </c>
      <c r="AD34">
        <v>1626168</v>
      </c>
      <c r="AE34">
        <v>204060</v>
      </c>
      <c r="AF34">
        <v>202407</v>
      </c>
      <c r="AG34">
        <v>203187</v>
      </c>
      <c r="AH34">
        <v>203481</v>
      </c>
    </row>
    <row r="35" spans="1:34" x14ac:dyDescent="0.45">
      <c r="A35">
        <v>21500034</v>
      </c>
      <c r="B35" t="str">
        <f t="shared" si="0"/>
        <v>0021500034</v>
      </c>
      <c r="C35">
        <v>1610612764</v>
      </c>
      <c r="D35" t="str">
        <f>INDEX('gameid lookup'!D:D,MATCH('generated roster'!A35,'gameid lookup'!A:A,0))</f>
        <v>WAS</v>
      </c>
      <c r="E35">
        <v>1610612752</v>
      </c>
      <c r="F35" t="str">
        <f>INDEX('gameid lookup'!F:F,MATCH('generated roster'!A35,'gameid lookup'!A:A,0))</f>
        <v>NYK</v>
      </c>
      <c r="G35">
        <v>203490</v>
      </c>
      <c r="H35">
        <v>2743</v>
      </c>
      <c r="I35">
        <v>101162</v>
      </c>
      <c r="J35">
        <v>203078</v>
      </c>
      <c r="K35">
        <v>202322</v>
      </c>
      <c r="L35">
        <v>2400</v>
      </c>
      <c r="M35">
        <v>2403</v>
      </c>
      <c r="N35">
        <v>202390</v>
      </c>
      <c r="O35">
        <v>201196</v>
      </c>
      <c r="P35">
        <v>201162</v>
      </c>
      <c r="Q35">
        <v>201971</v>
      </c>
      <c r="R35">
        <v>1626162</v>
      </c>
      <c r="S35">
        <v>202066</v>
      </c>
      <c r="V35">
        <v>2546</v>
      </c>
      <c r="W35">
        <v>204001</v>
      </c>
      <c r="X35">
        <v>201577</v>
      </c>
      <c r="Y35">
        <v>101181</v>
      </c>
      <c r="Z35">
        <v>2756</v>
      </c>
      <c r="AA35">
        <v>202498</v>
      </c>
      <c r="AB35">
        <v>204038</v>
      </c>
      <c r="AC35">
        <v>203124</v>
      </c>
      <c r="AD35">
        <v>1626170</v>
      </c>
      <c r="AE35">
        <v>202682</v>
      </c>
      <c r="AF35">
        <v>201167</v>
      </c>
      <c r="AG35">
        <v>203921</v>
      </c>
      <c r="AH35">
        <v>202338</v>
      </c>
    </row>
    <row r="36" spans="1:34" x14ac:dyDescent="0.45">
      <c r="A36">
        <v>21500035</v>
      </c>
      <c r="B36" t="str">
        <f t="shared" si="0"/>
        <v>0021500035</v>
      </c>
      <c r="C36">
        <v>1610612740</v>
      </c>
      <c r="D36" t="str">
        <f>INDEX('gameid lookup'!D:D,MATCH('generated roster'!A36,'gameid lookup'!A:A,0))</f>
        <v>NOP</v>
      </c>
      <c r="E36">
        <v>1610612744</v>
      </c>
      <c r="F36" t="str">
        <f>INDEX('gameid lookup'!F:F,MATCH('generated roster'!A36,'gameid lookup'!A:A,0))</f>
        <v>GSW</v>
      </c>
      <c r="G36">
        <v>201967</v>
      </c>
      <c r="H36">
        <v>203076</v>
      </c>
      <c r="I36">
        <v>2570</v>
      </c>
      <c r="J36">
        <v>201569</v>
      </c>
      <c r="K36">
        <v>201950</v>
      </c>
      <c r="L36">
        <v>201600</v>
      </c>
      <c r="M36">
        <v>202397</v>
      </c>
      <c r="N36">
        <v>201962</v>
      </c>
      <c r="O36">
        <v>202337</v>
      </c>
      <c r="P36">
        <v>201583</v>
      </c>
      <c r="Q36">
        <v>201582</v>
      </c>
      <c r="R36">
        <v>202087</v>
      </c>
      <c r="V36">
        <v>203084</v>
      </c>
      <c r="W36">
        <v>203110</v>
      </c>
      <c r="X36">
        <v>203105</v>
      </c>
      <c r="Y36">
        <v>202691</v>
      </c>
      <c r="Z36">
        <v>201939</v>
      </c>
      <c r="AA36">
        <v>2738</v>
      </c>
      <c r="AB36">
        <v>2733</v>
      </c>
      <c r="AC36">
        <v>201578</v>
      </c>
      <c r="AD36">
        <v>2571</v>
      </c>
      <c r="AE36">
        <v>203949</v>
      </c>
      <c r="AF36">
        <v>201575</v>
      </c>
      <c r="AG36">
        <v>203546</v>
      </c>
      <c r="AH36">
        <v>201574</v>
      </c>
    </row>
    <row r="37" spans="1:34" x14ac:dyDescent="0.45">
      <c r="A37">
        <v>21500036</v>
      </c>
      <c r="B37" t="str">
        <f t="shared" si="0"/>
        <v>0021500036</v>
      </c>
      <c r="C37">
        <v>1610612763</v>
      </c>
      <c r="D37" t="str">
        <f>INDEX('gameid lookup'!D:D,MATCH('generated roster'!A37,'gameid lookup'!A:A,0))</f>
        <v>MEM</v>
      </c>
      <c r="E37">
        <v>1610612751</v>
      </c>
      <c r="F37" t="str">
        <f>INDEX('gameid lookup'!F:F,MATCH('generated roster'!A37,'gameid lookup'!A:A,0))</f>
        <v>BKN</v>
      </c>
      <c r="G37">
        <v>2754</v>
      </c>
      <c r="H37">
        <v>2216</v>
      </c>
      <c r="I37">
        <v>201188</v>
      </c>
      <c r="J37">
        <v>201584</v>
      </c>
      <c r="K37">
        <v>201144</v>
      </c>
      <c r="L37">
        <v>201145</v>
      </c>
      <c r="M37">
        <v>203210</v>
      </c>
      <c r="N37">
        <v>2757</v>
      </c>
      <c r="O37">
        <v>2440</v>
      </c>
      <c r="P37">
        <v>201148</v>
      </c>
      <c r="Q37">
        <v>203919</v>
      </c>
      <c r="R37">
        <v>1713</v>
      </c>
      <c r="S37">
        <v>203893</v>
      </c>
      <c r="V37">
        <v>2207</v>
      </c>
      <c r="W37">
        <v>201152</v>
      </c>
      <c r="X37">
        <v>201572</v>
      </c>
      <c r="Y37">
        <v>203900</v>
      </c>
      <c r="Z37">
        <v>101127</v>
      </c>
      <c r="AA37">
        <v>200745</v>
      </c>
      <c r="AB37">
        <v>202711</v>
      </c>
      <c r="AC37">
        <v>203499</v>
      </c>
      <c r="AD37">
        <v>203080</v>
      </c>
      <c r="AE37">
        <v>1626178</v>
      </c>
      <c r="AF37">
        <v>201961</v>
      </c>
      <c r="AG37">
        <v>203508</v>
      </c>
      <c r="AH37">
        <v>202388</v>
      </c>
    </row>
    <row r="38" spans="1:34" x14ac:dyDescent="0.45">
      <c r="A38">
        <v>21500037</v>
      </c>
      <c r="B38" t="str">
        <f t="shared" si="0"/>
        <v>0021500037</v>
      </c>
      <c r="C38">
        <v>1610612757</v>
      </c>
      <c r="D38" t="str">
        <f>INDEX('gameid lookup'!D:D,MATCH('generated roster'!A38,'gameid lookup'!A:A,0))</f>
        <v>POR</v>
      </c>
      <c r="E38">
        <v>1610612756</v>
      </c>
      <c r="F38" t="str">
        <f>INDEX('gameid lookup'!F:F,MATCH('generated roster'!A38,'gameid lookup'!A:A,0))</f>
        <v>PHX</v>
      </c>
      <c r="G38">
        <v>202329</v>
      </c>
      <c r="H38">
        <v>203086</v>
      </c>
      <c r="I38">
        <v>203486</v>
      </c>
      <c r="J38">
        <v>203468</v>
      </c>
      <c r="K38">
        <v>203081</v>
      </c>
      <c r="L38">
        <v>203459</v>
      </c>
      <c r="M38">
        <v>203090</v>
      </c>
      <c r="N38">
        <v>202334</v>
      </c>
      <c r="O38">
        <v>203943</v>
      </c>
      <c r="P38">
        <v>204025</v>
      </c>
      <c r="Q38">
        <v>1626192</v>
      </c>
      <c r="R38">
        <v>2549</v>
      </c>
      <c r="S38">
        <v>1626242</v>
      </c>
      <c r="V38">
        <v>200782</v>
      </c>
      <c r="W38">
        <v>202693</v>
      </c>
      <c r="X38">
        <v>2199</v>
      </c>
      <c r="Y38">
        <v>202688</v>
      </c>
      <c r="Z38">
        <v>202339</v>
      </c>
      <c r="AA38">
        <v>203933</v>
      </c>
      <c r="AB38">
        <v>201603</v>
      </c>
      <c r="AC38">
        <v>203458</v>
      </c>
      <c r="AD38">
        <v>202720</v>
      </c>
      <c r="AE38">
        <v>101179</v>
      </c>
      <c r="AF38">
        <v>203141</v>
      </c>
      <c r="AG38">
        <v>1626164</v>
      </c>
      <c r="AH38">
        <v>203462</v>
      </c>
    </row>
    <row r="39" spans="1:34" x14ac:dyDescent="0.45">
      <c r="A39">
        <v>21500038</v>
      </c>
      <c r="B39" t="str">
        <f t="shared" si="0"/>
        <v>0021500038</v>
      </c>
      <c r="C39">
        <v>1610612746</v>
      </c>
      <c r="D39" t="str">
        <f>INDEX('gameid lookup'!D:D,MATCH('generated roster'!A39,'gameid lookup'!A:A,0))</f>
        <v>LAC</v>
      </c>
      <c r="E39">
        <v>1610612758</v>
      </c>
      <c r="F39" t="str">
        <f>INDEX('gameid lookup'!F:F,MATCH('generated roster'!A39,'gameid lookup'!A:A,0))</f>
        <v>SAC</v>
      </c>
      <c r="G39">
        <v>202362</v>
      </c>
      <c r="H39">
        <v>201933</v>
      </c>
      <c r="I39">
        <v>201599</v>
      </c>
      <c r="J39">
        <v>200755</v>
      </c>
      <c r="K39">
        <v>101108</v>
      </c>
      <c r="L39">
        <v>1718</v>
      </c>
      <c r="M39">
        <v>2037</v>
      </c>
      <c r="N39">
        <v>2746</v>
      </c>
      <c r="O39">
        <v>203085</v>
      </c>
      <c r="P39">
        <v>202325</v>
      </c>
      <c r="Q39">
        <v>201601</v>
      </c>
      <c r="R39">
        <v>202332</v>
      </c>
      <c r="S39">
        <v>203143</v>
      </c>
      <c r="V39">
        <v>200752</v>
      </c>
      <c r="W39">
        <v>202326</v>
      </c>
      <c r="X39">
        <v>1626161</v>
      </c>
      <c r="Y39">
        <v>203463</v>
      </c>
      <c r="Z39">
        <v>200765</v>
      </c>
      <c r="AA39">
        <v>201956</v>
      </c>
      <c r="AB39">
        <v>201954</v>
      </c>
      <c r="AC39">
        <v>201585</v>
      </c>
      <c r="AD39">
        <v>201158</v>
      </c>
      <c r="AE39">
        <v>2406</v>
      </c>
      <c r="AF39">
        <v>203112</v>
      </c>
      <c r="AG39">
        <v>202341</v>
      </c>
      <c r="AH39">
        <v>203552</v>
      </c>
    </row>
    <row r="40" spans="1:34" x14ac:dyDescent="0.45">
      <c r="A40">
        <v>21500039</v>
      </c>
      <c r="B40" t="str">
        <f t="shared" si="0"/>
        <v>0021500039</v>
      </c>
      <c r="C40">
        <v>1610612766</v>
      </c>
      <c r="D40" t="str">
        <f>INDEX('gameid lookup'!D:D,MATCH('generated roster'!A40,'gameid lookup'!A:A,0))</f>
        <v>CHA</v>
      </c>
      <c r="E40">
        <v>1610612737</v>
      </c>
      <c r="F40" t="str">
        <f>INDEX('gameid lookup'!F:F,MATCH('generated roster'!A40,'gameid lookup'!A:A,0))</f>
        <v>ATL</v>
      </c>
      <c r="G40">
        <v>203798</v>
      </c>
      <c r="H40">
        <v>101107</v>
      </c>
      <c r="I40">
        <v>2744</v>
      </c>
      <c r="J40">
        <v>201587</v>
      </c>
      <c r="K40">
        <v>202689</v>
      </c>
      <c r="L40">
        <v>203469</v>
      </c>
      <c r="M40">
        <v>201150</v>
      </c>
      <c r="N40">
        <v>202391</v>
      </c>
      <c r="O40">
        <v>203087</v>
      </c>
      <c r="P40">
        <v>1626163</v>
      </c>
      <c r="Q40">
        <v>203584</v>
      </c>
      <c r="R40">
        <v>201946</v>
      </c>
      <c r="S40">
        <v>203148</v>
      </c>
      <c r="V40">
        <v>203145</v>
      </c>
      <c r="W40">
        <v>200794</v>
      </c>
      <c r="X40">
        <v>201143</v>
      </c>
      <c r="Y40">
        <v>2594</v>
      </c>
      <c r="Z40">
        <v>201952</v>
      </c>
      <c r="AA40">
        <v>201168</v>
      </c>
      <c r="AB40">
        <v>203934</v>
      </c>
      <c r="AC40">
        <v>203471</v>
      </c>
      <c r="AD40">
        <v>200757</v>
      </c>
      <c r="AE40">
        <v>203118</v>
      </c>
      <c r="AF40">
        <v>203200</v>
      </c>
      <c r="AG40">
        <v>202714</v>
      </c>
      <c r="AH40">
        <v>203488</v>
      </c>
    </row>
    <row r="41" spans="1:34" x14ac:dyDescent="0.45">
      <c r="A41">
        <v>21500040</v>
      </c>
      <c r="B41" t="str">
        <f t="shared" si="0"/>
        <v>0021500040</v>
      </c>
      <c r="C41">
        <v>1610612738</v>
      </c>
      <c r="D41" t="str">
        <f>INDEX('gameid lookup'!D:D,MATCH('generated roster'!A41,'gameid lookup'!A:A,0))</f>
        <v>BOS</v>
      </c>
      <c r="E41">
        <v>1610612759</v>
      </c>
      <c r="F41" t="str">
        <f>INDEX('gameid lookup'!F:F,MATCH('generated roster'!A41,'gameid lookup'!A:A,0))</f>
        <v>SAS</v>
      </c>
      <c r="G41">
        <v>203109</v>
      </c>
      <c r="H41">
        <v>101135</v>
      </c>
      <c r="I41">
        <v>203092</v>
      </c>
      <c r="J41">
        <v>202340</v>
      </c>
      <c r="K41">
        <v>203935</v>
      </c>
      <c r="L41">
        <v>202738</v>
      </c>
      <c r="M41">
        <v>202323</v>
      </c>
      <c r="N41">
        <v>203096</v>
      </c>
      <c r="O41">
        <v>101161</v>
      </c>
      <c r="P41">
        <v>201973</v>
      </c>
      <c r="Q41">
        <v>203482</v>
      </c>
      <c r="R41">
        <v>1626154</v>
      </c>
      <c r="S41">
        <v>1626179</v>
      </c>
      <c r="V41">
        <v>202695</v>
      </c>
      <c r="W41">
        <v>200746</v>
      </c>
      <c r="X41">
        <v>1495</v>
      </c>
      <c r="Y41">
        <v>201980</v>
      </c>
      <c r="Z41">
        <v>2225</v>
      </c>
      <c r="AA41">
        <v>2564</v>
      </c>
      <c r="AB41">
        <v>201988</v>
      </c>
      <c r="AC41">
        <v>1938</v>
      </c>
      <c r="AD41">
        <v>203937</v>
      </c>
      <c r="AE41">
        <v>2446</v>
      </c>
      <c r="AF41">
        <v>2561</v>
      </c>
      <c r="AG41">
        <v>2588</v>
      </c>
      <c r="AH41">
        <v>203492</v>
      </c>
    </row>
    <row r="42" spans="1:34" x14ac:dyDescent="0.45">
      <c r="A42">
        <v>21500041</v>
      </c>
      <c r="B42" t="str">
        <f t="shared" si="0"/>
        <v>0021500041</v>
      </c>
      <c r="C42">
        <v>1610612748</v>
      </c>
      <c r="D42" t="str">
        <f>INDEX('gameid lookup'!D:D,MATCH('generated roster'!A42,'gameid lookup'!A:A,0))</f>
        <v>MIA</v>
      </c>
      <c r="E42">
        <v>1610612745</v>
      </c>
      <c r="F42" t="str">
        <f>INDEX('gameid lookup'!F:F,MATCH('generated roster'!A42,'gameid lookup'!A:A,0))</f>
        <v>HOU</v>
      </c>
      <c r="G42">
        <v>2736</v>
      </c>
      <c r="H42">
        <v>2547</v>
      </c>
      <c r="I42">
        <v>202355</v>
      </c>
      <c r="J42">
        <v>2548</v>
      </c>
      <c r="K42">
        <v>201609</v>
      </c>
      <c r="L42">
        <v>1626159</v>
      </c>
      <c r="M42">
        <v>201596</v>
      </c>
      <c r="N42">
        <v>101123</v>
      </c>
      <c r="O42">
        <v>201177</v>
      </c>
      <c r="P42">
        <v>204020</v>
      </c>
      <c r="Q42">
        <v>203516</v>
      </c>
      <c r="R42">
        <v>2617</v>
      </c>
      <c r="S42">
        <v>2405</v>
      </c>
      <c r="V42">
        <v>2772</v>
      </c>
      <c r="W42">
        <v>201977</v>
      </c>
      <c r="X42">
        <v>203991</v>
      </c>
      <c r="Y42">
        <v>201935</v>
      </c>
      <c r="Z42">
        <v>201951</v>
      </c>
      <c r="AA42">
        <v>1626149</v>
      </c>
      <c r="AB42">
        <v>201976</v>
      </c>
      <c r="AC42">
        <v>201147</v>
      </c>
      <c r="AD42">
        <v>101236</v>
      </c>
      <c r="AE42">
        <v>1891</v>
      </c>
      <c r="AF42">
        <v>1626155</v>
      </c>
      <c r="AG42">
        <v>2730</v>
      </c>
      <c r="AH42">
        <v>203909</v>
      </c>
    </row>
    <row r="43" spans="1:34" x14ac:dyDescent="0.45">
      <c r="A43">
        <v>21500042</v>
      </c>
      <c r="B43" t="str">
        <f t="shared" si="0"/>
        <v>0021500042</v>
      </c>
      <c r="C43">
        <v>1610612761</v>
      </c>
      <c r="D43" t="str">
        <f>INDEX('gameid lookup'!D:D,MATCH('generated roster'!A43,'gameid lookup'!A:A,0))</f>
        <v>TOR</v>
      </c>
      <c r="E43">
        <v>1610612749</v>
      </c>
      <c r="F43" t="str">
        <f>INDEX('gameid lookup'!F:F,MATCH('generated roster'!A43,'gameid lookup'!A:A,0))</f>
        <v>MIL</v>
      </c>
      <c r="G43">
        <v>201960</v>
      </c>
      <c r="H43">
        <v>2449</v>
      </c>
      <c r="I43">
        <v>202685</v>
      </c>
      <c r="J43">
        <v>201942</v>
      </c>
      <c r="K43">
        <v>200768</v>
      </c>
      <c r="L43">
        <v>202687</v>
      </c>
      <c r="M43">
        <v>202335</v>
      </c>
      <c r="N43">
        <v>203082</v>
      </c>
      <c r="O43">
        <v>202709</v>
      </c>
      <c r="P43">
        <v>203461</v>
      </c>
      <c r="Q43">
        <v>201949</v>
      </c>
      <c r="R43">
        <v>1626181</v>
      </c>
      <c r="S43">
        <v>1626153</v>
      </c>
      <c r="V43">
        <v>203507</v>
      </c>
      <c r="W43">
        <v>203948</v>
      </c>
      <c r="X43">
        <v>202328</v>
      </c>
      <c r="Y43">
        <v>203114</v>
      </c>
      <c r="Z43">
        <v>203487</v>
      </c>
      <c r="AA43">
        <v>202349</v>
      </c>
      <c r="AB43">
        <v>203101</v>
      </c>
      <c r="AC43">
        <v>203142</v>
      </c>
      <c r="AD43">
        <v>201573</v>
      </c>
      <c r="AE43">
        <v>1626173</v>
      </c>
      <c r="AF43">
        <v>203996</v>
      </c>
      <c r="AG43">
        <v>203089</v>
      </c>
      <c r="AH43">
        <v>201564</v>
      </c>
    </row>
    <row r="44" spans="1:34" x14ac:dyDescent="0.45">
      <c r="A44">
        <v>21500043</v>
      </c>
      <c r="B44" t="str">
        <f t="shared" si="0"/>
        <v>0021500043</v>
      </c>
      <c r="C44">
        <v>1610612741</v>
      </c>
      <c r="D44" t="str">
        <f>INDEX('gameid lookup'!D:D,MATCH('generated roster'!A44,'gameid lookup'!A:A,0))</f>
        <v>CHI</v>
      </c>
      <c r="E44">
        <v>1610612753</v>
      </c>
      <c r="F44" t="str">
        <f>INDEX('gameid lookup'!F:F,MATCH('generated roster'!A44,'gameid lookup'!A:A,0))</f>
        <v>ORL</v>
      </c>
      <c r="G44">
        <v>203503</v>
      </c>
      <c r="H44">
        <v>202703</v>
      </c>
      <c r="I44">
        <v>2200</v>
      </c>
      <c r="J44">
        <v>202710</v>
      </c>
      <c r="K44">
        <v>201565</v>
      </c>
      <c r="L44">
        <v>201149</v>
      </c>
      <c r="M44">
        <v>201959</v>
      </c>
      <c r="N44">
        <v>201166</v>
      </c>
      <c r="O44">
        <v>203926</v>
      </c>
      <c r="P44">
        <v>202734</v>
      </c>
      <c r="Q44">
        <v>203946</v>
      </c>
      <c r="R44">
        <v>1626245</v>
      </c>
      <c r="S44">
        <v>1626171</v>
      </c>
      <c r="V44">
        <v>203095</v>
      </c>
      <c r="W44">
        <v>202699</v>
      </c>
      <c r="X44">
        <v>202696</v>
      </c>
      <c r="Y44">
        <v>203506</v>
      </c>
      <c r="Z44">
        <v>203901</v>
      </c>
      <c r="AA44">
        <v>1626209</v>
      </c>
      <c r="AB44">
        <v>203932</v>
      </c>
      <c r="AC44">
        <v>101112</v>
      </c>
      <c r="AD44">
        <v>203894</v>
      </c>
      <c r="AE44">
        <v>201228</v>
      </c>
      <c r="AF44">
        <v>201160</v>
      </c>
      <c r="AG44">
        <v>203094</v>
      </c>
      <c r="AH44">
        <v>203473</v>
      </c>
    </row>
    <row r="45" spans="1:34" x14ac:dyDescent="0.45">
      <c r="A45">
        <v>21500044</v>
      </c>
      <c r="B45" t="str">
        <f t="shared" si="0"/>
        <v>0021500044</v>
      </c>
      <c r="C45">
        <v>1610612760</v>
      </c>
      <c r="D45" t="str">
        <f>INDEX('gameid lookup'!D:D,MATCH('generated roster'!A45,'gameid lookup'!A:A,0))</f>
        <v>OKC</v>
      </c>
      <c r="E45">
        <v>1610612743</v>
      </c>
      <c r="F45" t="str">
        <f>INDEX('gameid lookup'!F:F,MATCH('generated roster'!A45,'gameid lookup'!A:A,0))</f>
        <v>DEN</v>
      </c>
      <c r="G45">
        <v>201142</v>
      </c>
      <c r="H45">
        <v>201586</v>
      </c>
      <c r="I45">
        <v>203500</v>
      </c>
      <c r="J45">
        <v>203460</v>
      </c>
      <c r="K45">
        <v>201566</v>
      </c>
      <c r="L45">
        <v>203079</v>
      </c>
      <c r="M45">
        <v>202713</v>
      </c>
      <c r="N45">
        <v>201571</v>
      </c>
      <c r="O45">
        <v>202683</v>
      </c>
      <c r="P45">
        <v>2555</v>
      </c>
      <c r="Q45">
        <v>201627</v>
      </c>
      <c r="R45">
        <v>1626166</v>
      </c>
      <c r="S45">
        <v>203956</v>
      </c>
      <c r="V45">
        <v>201568</v>
      </c>
      <c r="W45">
        <v>202702</v>
      </c>
      <c r="X45">
        <v>203530</v>
      </c>
      <c r="Y45">
        <v>203914</v>
      </c>
      <c r="Z45">
        <v>1626144</v>
      </c>
      <c r="AA45">
        <v>201589</v>
      </c>
      <c r="AB45">
        <v>2749</v>
      </c>
      <c r="AC45">
        <v>203999</v>
      </c>
      <c r="AD45">
        <v>200751</v>
      </c>
      <c r="AE45">
        <v>203115</v>
      </c>
      <c r="AF45">
        <v>203475</v>
      </c>
      <c r="AG45">
        <v>201581</v>
      </c>
      <c r="AH45">
        <v>2034</v>
      </c>
    </row>
    <row r="46" spans="1:34" x14ac:dyDescent="0.45">
      <c r="A46">
        <v>21500045</v>
      </c>
      <c r="B46" t="str">
        <f t="shared" si="0"/>
        <v>0021500045</v>
      </c>
      <c r="C46">
        <v>1610612747</v>
      </c>
      <c r="D46" t="str">
        <f>INDEX('gameid lookup'!D:D,MATCH('generated roster'!A46,'gameid lookup'!A:A,0))</f>
        <v>LAL</v>
      </c>
      <c r="E46">
        <v>1610612742</v>
      </c>
      <c r="F46" t="str">
        <f>INDEX('gameid lookup'!F:F,MATCH('generated roster'!A46,'gameid lookup'!A:A,0))</f>
        <v>DAL</v>
      </c>
      <c r="G46">
        <v>977</v>
      </c>
      <c r="H46">
        <v>203944</v>
      </c>
      <c r="I46">
        <v>201579</v>
      </c>
      <c r="J46">
        <v>203903</v>
      </c>
      <c r="K46">
        <v>1626156</v>
      </c>
      <c r="L46">
        <v>101150</v>
      </c>
      <c r="M46">
        <v>201156</v>
      </c>
      <c r="N46">
        <v>101138</v>
      </c>
      <c r="O46">
        <v>203527</v>
      </c>
      <c r="P46">
        <v>1626273</v>
      </c>
      <c r="Q46">
        <v>204028</v>
      </c>
      <c r="R46">
        <v>1626148</v>
      </c>
      <c r="S46">
        <v>1897</v>
      </c>
      <c r="V46">
        <v>202718</v>
      </c>
      <c r="W46">
        <v>1717</v>
      </c>
      <c r="X46">
        <v>2585</v>
      </c>
      <c r="Y46">
        <v>202083</v>
      </c>
      <c r="Z46">
        <v>101114</v>
      </c>
      <c r="AA46">
        <v>101109</v>
      </c>
      <c r="AB46">
        <v>203939</v>
      </c>
      <c r="AC46">
        <v>2734</v>
      </c>
      <c r="AD46">
        <v>200826</v>
      </c>
      <c r="AE46">
        <v>101111</v>
      </c>
      <c r="AF46">
        <v>202379</v>
      </c>
      <c r="AG46">
        <v>203098</v>
      </c>
      <c r="AH46">
        <v>1626257</v>
      </c>
    </row>
    <row r="47" spans="1:34" x14ac:dyDescent="0.45">
      <c r="A47">
        <v>21500046</v>
      </c>
      <c r="B47" t="str">
        <f t="shared" si="0"/>
        <v>0021500046</v>
      </c>
      <c r="C47">
        <v>1610612755</v>
      </c>
      <c r="D47" t="str">
        <f>INDEX('gameid lookup'!D:D,MATCH('generated roster'!A47,'gameid lookup'!A:A,0))</f>
        <v>PHI</v>
      </c>
      <c r="E47">
        <v>1610612739</v>
      </c>
      <c r="F47" t="str">
        <f>INDEX('gameid lookup'!F:F,MATCH('generated roster'!A47,'gameid lookup'!A:A,0))</f>
        <v>CLE</v>
      </c>
      <c r="G47">
        <v>203496</v>
      </c>
      <c r="H47">
        <v>203457</v>
      </c>
      <c r="I47">
        <v>1626143</v>
      </c>
      <c r="J47">
        <v>203917</v>
      </c>
      <c r="K47">
        <v>203477</v>
      </c>
      <c r="L47">
        <v>203138</v>
      </c>
      <c r="M47">
        <v>203924</v>
      </c>
      <c r="N47">
        <v>204456</v>
      </c>
      <c r="O47">
        <v>1626158</v>
      </c>
      <c r="P47">
        <v>203960</v>
      </c>
      <c r="Q47">
        <v>1626174</v>
      </c>
      <c r="R47">
        <v>203088</v>
      </c>
      <c r="V47">
        <v>2544</v>
      </c>
      <c r="W47">
        <v>201567</v>
      </c>
      <c r="X47">
        <v>202389</v>
      </c>
      <c r="Y47">
        <v>2747</v>
      </c>
      <c r="Z47">
        <v>2590</v>
      </c>
      <c r="AA47">
        <v>2210</v>
      </c>
      <c r="AB47">
        <v>203521</v>
      </c>
      <c r="AC47">
        <v>202684</v>
      </c>
      <c r="AD47">
        <v>2760</v>
      </c>
      <c r="AE47">
        <v>203099</v>
      </c>
      <c r="AF47">
        <v>2592</v>
      </c>
      <c r="AG47">
        <v>203925</v>
      </c>
      <c r="AH47">
        <v>201619</v>
      </c>
    </row>
    <row r="48" spans="1:34" x14ac:dyDescent="0.45">
      <c r="A48">
        <v>21500047</v>
      </c>
      <c r="B48" t="str">
        <f t="shared" si="0"/>
        <v>0021500047</v>
      </c>
      <c r="C48">
        <v>1610612751</v>
      </c>
      <c r="D48" t="str">
        <f>INDEX('gameid lookup'!D:D,MATCH('generated roster'!A48,'gameid lookup'!A:A,0))</f>
        <v>BKN</v>
      </c>
      <c r="E48">
        <v>1610612749</v>
      </c>
      <c r="F48" t="str">
        <f>INDEX('gameid lookup'!F:F,MATCH('generated roster'!A48,'gameid lookup'!A:A,0))</f>
        <v>MIL</v>
      </c>
      <c r="G48">
        <v>2207</v>
      </c>
      <c r="H48">
        <v>201152</v>
      </c>
      <c r="I48">
        <v>201572</v>
      </c>
      <c r="J48">
        <v>203900</v>
      </c>
      <c r="K48">
        <v>101127</v>
      </c>
      <c r="L48">
        <v>200745</v>
      </c>
      <c r="M48">
        <v>1626178</v>
      </c>
      <c r="N48">
        <v>202711</v>
      </c>
      <c r="O48">
        <v>203080</v>
      </c>
      <c r="P48">
        <v>203499</v>
      </c>
      <c r="Q48">
        <v>201961</v>
      </c>
      <c r="R48">
        <v>203508</v>
      </c>
      <c r="S48">
        <v>202388</v>
      </c>
      <c r="V48">
        <v>203114</v>
      </c>
      <c r="W48">
        <v>203507</v>
      </c>
      <c r="X48">
        <v>202328</v>
      </c>
      <c r="Y48">
        <v>201573</v>
      </c>
      <c r="Z48">
        <v>203487</v>
      </c>
      <c r="AA48">
        <v>202349</v>
      </c>
      <c r="AB48">
        <v>203101</v>
      </c>
      <c r="AC48">
        <v>203948</v>
      </c>
      <c r="AD48">
        <v>203142</v>
      </c>
      <c r="AE48">
        <v>203898</v>
      </c>
      <c r="AF48">
        <v>203996</v>
      </c>
      <c r="AG48">
        <v>203953</v>
      </c>
      <c r="AH48">
        <v>1626173</v>
      </c>
    </row>
    <row r="49" spans="1:34" x14ac:dyDescent="0.45">
      <c r="A49">
        <v>21500048</v>
      </c>
      <c r="B49" t="str">
        <f t="shared" si="0"/>
        <v>0021500048</v>
      </c>
      <c r="C49">
        <v>1610612752</v>
      </c>
      <c r="D49" t="str">
        <f>INDEX('gameid lookup'!D:D,MATCH('generated roster'!A49,'gameid lookup'!A:A,0))</f>
        <v>NYK</v>
      </c>
      <c r="E49">
        <v>1610612759</v>
      </c>
      <c r="F49" t="str">
        <f>INDEX('gameid lookup'!F:F,MATCH('generated roster'!A49,'gameid lookup'!A:A,0))</f>
        <v>SAS</v>
      </c>
      <c r="G49">
        <v>2546</v>
      </c>
      <c r="H49">
        <v>204001</v>
      </c>
      <c r="I49">
        <v>201577</v>
      </c>
      <c r="J49">
        <v>101181</v>
      </c>
      <c r="K49">
        <v>2756</v>
      </c>
      <c r="L49">
        <v>204038</v>
      </c>
      <c r="M49">
        <v>203124</v>
      </c>
      <c r="N49">
        <v>1626170</v>
      </c>
      <c r="O49">
        <v>202498</v>
      </c>
      <c r="P49">
        <v>202682</v>
      </c>
      <c r="Q49">
        <v>202338</v>
      </c>
      <c r="R49">
        <v>203921</v>
      </c>
      <c r="S49">
        <v>201167</v>
      </c>
      <c r="V49">
        <v>200746</v>
      </c>
      <c r="W49">
        <v>202695</v>
      </c>
      <c r="X49">
        <v>1495</v>
      </c>
      <c r="Y49">
        <v>201980</v>
      </c>
      <c r="Z49">
        <v>2225</v>
      </c>
      <c r="AA49">
        <v>203937</v>
      </c>
      <c r="AB49">
        <v>201988</v>
      </c>
      <c r="AC49">
        <v>2564</v>
      </c>
      <c r="AD49">
        <v>1938</v>
      </c>
      <c r="AE49">
        <v>2561</v>
      </c>
      <c r="AF49">
        <v>1626246</v>
      </c>
      <c r="AG49">
        <v>203492</v>
      </c>
      <c r="AH49">
        <v>2446</v>
      </c>
    </row>
    <row r="50" spans="1:34" x14ac:dyDescent="0.45">
      <c r="A50">
        <v>21500049</v>
      </c>
      <c r="B50" t="str">
        <f t="shared" si="0"/>
        <v>0021500049</v>
      </c>
      <c r="C50">
        <v>1610612745</v>
      </c>
      <c r="D50" t="str">
        <f>INDEX('gameid lookup'!D:D,MATCH('generated roster'!A50,'gameid lookup'!A:A,0))</f>
        <v>HOU</v>
      </c>
      <c r="E50">
        <v>1610612760</v>
      </c>
      <c r="F50" t="str">
        <f>INDEX('gameid lookup'!F:F,MATCH('generated roster'!A50,'gameid lookup'!A:A,0))</f>
        <v>OKC</v>
      </c>
      <c r="G50">
        <v>2772</v>
      </c>
      <c r="H50">
        <v>201977</v>
      </c>
      <c r="I50">
        <v>2730</v>
      </c>
      <c r="J50">
        <v>201935</v>
      </c>
      <c r="K50">
        <v>201951</v>
      </c>
      <c r="L50">
        <v>201976</v>
      </c>
      <c r="M50">
        <v>203991</v>
      </c>
      <c r="N50">
        <v>201147</v>
      </c>
      <c r="O50">
        <v>1626149</v>
      </c>
      <c r="P50">
        <v>1626155</v>
      </c>
      <c r="Q50">
        <v>101236</v>
      </c>
      <c r="R50">
        <v>203909</v>
      </c>
      <c r="S50">
        <v>1891</v>
      </c>
      <c r="V50">
        <v>201142</v>
      </c>
      <c r="W50">
        <v>201586</v>
      </c>
      <c r="X50">
        <v>203500</v>
      </c>
      <c r="Y50">
        <v>203460</v>
      </c>
      <c r="Z50">
        <v>201566</v>
      </c>
      <c r="AA50">
        <v>203079</v>
      </c>
      <c r="AB50">
        <v>202713</v>
      </c>
      <c r="AC50">
        <v>202683</v>
      </c>
      <c r="AD50">
        <v>201571</v>
      </c>
      <c r="AE50">
        <v>201627</v>
      </c>
      <c r="AF50">
        <v>2555</v>
      </c>
      <c r="AG50">
        <v>203956</v>
      </c>
      <c r="AH50">
        <v>1626166</v>
      </c>
    </row>
    <row r="51" spans="1:34" x14ac:dyDescent="0.45">
      <c r="A51">
        <v>21500050</v>
      </c>
      <c r="B51" t="str">
        <f t="shared" si="0"/>
        <v>0021500050</v>
      </c>
      <c r="C51">
        <v>1610612750</v>
      </c>
      <c r="D51" t="str">
        <f>INDEX('gameid lookup'!D:D,MATCH('generated roster'!A51,'gameid lookup'!A:A,0))</f>
        <v>MIN</v>
      </c>
      <c r="E51">
        <v>1610612757</v>
      </c>
      <c r="F51" t="str">
        <f>INDEX('gameid lookup'!F:F,MATCH('generated roster'!A51,'gameid lookup'!A:A,0))</f>
        <v>POR</v>
      </c>
      <c r="G51">
        <v>2419</v>
      </c>
      <c r="H51">
        <v>708</v>
      </c>
      <c r="I51">
        <v>1626157</v>
      </c>
      <c r="J51">
        <v>203952</v>
      </c>
      <c r="K51">
        <v>201937</v>
      </c>
      <c r="L51">
        <v>2755</v>
      </c>
      <c r="M51">
        <v>202357</v>
      </c>
      <c r="N51">
        <v>203476</v>
      </c>
      <c r="O51">
        <v>203897</v>
      </c>
      <c r="P51">
        <v>203498</v>
      </c>
      <c r="Q51">
        <v>1889</v>
      </c>
      <c r="R51">
        <v>203940</v>
      </c>
      <c r="S51">
        <v>204014</v>
      </c>
      <c r="V51">
        <v>202329</v>
      </c>
      <c r="W51">
        <v>203086</v>
      </c>
      <c r="X51">
        <v>203486</v>
      </c>
      <c r="Y51">
        <v>203468</v>
      </c>
      <c r="Z51">
        <v>203081</v>
      </c>
      <c r="AA51">
        <v>203090</v>
      </c>
      <c r="AB51">
        <v>203459</v>
      </c>
      <c r="AC51">
        <v>202334</v>
      </c>
      <c r="AD51">
        <v>203943</v>
      </c>
      <c r="AE51">
        <v>1626192</v>
      </c>
      <c r="AF51">
        <v>204025</v>
      </c>
      <c r="AG51">
        <v>2549</v>
      </c>
      <c r="AH51">
        <v>1626242</v>
      </c>
    </row>
    <row r="52" spans="1:34" x14ac:dyDescent="0.45">
      <c r="A52">
        <v>21500051</v>
      </c>
      <c r="B52" t="str">
        <f t="shared" si="0"/>
        <v>0021500051</v>
      </c>
      <c r="C52">
        <v>1610612744</v>
      </c>
      <c r="D52" t="str">
        <f>INDEX('gameid lookup'!D:D,MATCH('generated roster'!A52,'gameid lookup'!A:A,0))</f>
        <v>GSW</v>
      </c>
      <c r="E52">
        <v>1610612763</v>
      </c>
      <c r="F52" t="str">
        <f>INDEX('gameid lookup'!F:F,MATCH('generated roster'!A52,'gameid lookup'!A:A,0))</f>
        <v>MEM</v>
      </c>
      <c r="G52">
        <v>203084</v>
      </c>
      <c r="H52">
        <v>203110</v>
      </c>
      <c r="I52">
        <v>203105</v>
      </c>
      <c r="J52">
        <v>202691</v>
      </c>
      <c r="K52">
        <v>201939</v>
      </c>
      <c r="L52">
        <v>2738</v>
      </c>
      <c r="M52">
        <v>201578</v>
      </c>
      <c r="N52">
        <v>2733</v>
      </c>
      <c r="O52">
        <v>2571</v>
      </c>
      <c r="P52">
        <v>201575</v>
      </c>
      <c r="Q52">
        <v>203949</v>
      </c>
      <c r="R52">
        <v>203546</v>
      </c>
      <c r="S52">
        <v>201574</v>
      </c>
      <c r="V52">
        <v>2754</v>
      </c>
      <c r="W52">
        <v>2216</v>
      </c>
      <c r="X52">
        <v>201188</v>
      </c>
      <c r="Y52">
        <v>201584</v>
      </c>
      <c r="Z52">
        <v>201144</v>
      </c>
      <c r="AA52">
        <v>201145</v>
      </c>
      <c r="AB52">
        <v>203210</v>
      </c>
      <c r="AC52">
        <v>2440</v>
      </c>
      <c r="AD52">
        <v>2757</v>
      </c>
      <c r="AE52">
        <v>201148</v>
      </c>
      <c r="AF52">
        <v>1713</v>
      </c>
      <c r="AG52">
        <v>203919</v>
      </c>
      <c r="AH52">
        <v>203893</v>
      </c>
    </row>
    <row r="53" spans="1:34" x14ac:dyDescent="0.45">
      <c r="A53">
        <v>21500052</v>
      </c>
      <c r="B53" t="str">
        <f t="shared" si="0"/>
        <v>0021500052</v>
      </c>
      <c r="C53">
        <v>1610612746</v>
      </c>
      <c r="D53" t="str">
        <f>INDEX('gameid lookup'!D:D,MATCH('generated roster'!A53,'gameid lookup'!A:A,0))</f>
        <v>LAC</v>
      </c>
      <c r="E53">
        <v>1610612756</v>
      </c>
      <c r="F53" t="str">
        <f>INDEX('gameid lookup'!F:F,MATCH('generated roster'!A53,'gameid lookup'!A:A,0))</f>
        <v>PHX</v>
      </c>
      <c r="G53">
        <v>202362</v>
      </c>
      <c r="H53">
        <v>201933</v>
      </c>
      <c r="I53">
        <v>201599</v>
      </c>
      <c r="J53">
        <v>200755</v>
      </c>
      <c r="K53">
        <v>101108</v>
      </c>
      <c r="L53">
        <v>1718</v>
      </c>
      <c r="M53">
        <v>2746</v>
      </c>
      <c r="N53">
        <v>2037</v>
      </c>
      <c r="O53">
        <v>203085</v>
      </c>
      <c r="P53">
        <v>202325</v>
      </c>
      <c r="Q53">
        <v>201601</v>
      </c>
      <c r="R53">
        <v>202332</v>
      </c>
      <c r="S53">
        <v>203143</v>
      </c>
      <c r="V53">
        <v>200782</v>
      </c>
      <c r="W53">
        <v>202693</v>
      </c>
      <c r="X53">
        <v>2199</v>
      </c>
      <c r="Y53">
        <v>202688</v>
      </c>
      <c r="Z53">
        <v>202339</v>
      </c>
      <c r="AA53">
        <v>101179</v>
      </c>
      <c r="AB53">
        <v>203933</v>
      </c>
      <c r="AC53">
        <v>203458</v>
      </c>
      <c r="AD53">
        <v>202720</v>
      </c>
      <c r="AE53">
        <v>201603</v>
      </c>
      <c r="AF53">
        <v>203141</v>
      </c>
      <c r="AG53">
        <v>203462</v>
      </c>
      <c r="AH53">
        <v>203928</v>
      </c>
    </row>
    <row r="54" spans="1:34" x14ac:dyDescent="0.45">
      <c r="A54">
        <v>21500053</v>
      </c>
      <c r="B54" t="str">
        <f t="shared" si="0"/>
        <v>0021500053</v>
      </c>
      <c r="C54">
        <v>1610612766</v>
      </c>
      <c r="D54" t="str">
        <f>INDEX('gameid lookup'!D:D,MATCH('generated roster'!A54,'gameid lookup'!A:A,0))</f>
        <v>CHA</v>
      </c>
      <c r="E54">
        <v>1610612741</v>
      </c>
      <c r="F54" t="str">
        <f>INDEX('gameid lookup'!F:F,MATCH('generated roster'!A54,'gameid lookup'!A:A,0))</f>
        <v>CHI</v>
      </c>
      <c r="G54">
        <v>203798</v>
      </c>
      <c r="H54">
        <v>101107</v>
      </c>
      <c r="I54">
        <v>2744</v>
      </c>
      <c r="J54">
        <v>201587</v>
      </c>
      <c r="K54">
        <v>202689</v>
      </c>
      <c r="L54">
        <v>203469</v>
      </c>
      <c r="M54">
        <v>203087</v>
      </c>
      <c r="N54">
        <v>201150</v>
      </c>
      <c r="O54">
        <v>202391</v>
      </c>
      <c r="P54">
        <v>1626163</v>
      </c>
      <c r="Q54">
        <v>201946</v>
      </c>
      <c r="R54">
        <v>203148</v>
      </c>
      <c r="S54">
        <v>203584</v>
      </c>
      <c r="V54">
        <v>203503</v>
      </c>
      <c r="W54">
        <v>202703</v>
      </c>
      <c r="X54">
        <v>2200</v>
      </c>
      <c r="Y54">
        <v>202710</v>
      </c>
      <c r="Z54">
        <v>201565</v>
      </c>
      <c r="AA54">
        <v>201149</v>
      </c>
      <c r="AB54">
        <v>203926</v>
      </c>
      <c r="AC54">
        <v>201166</v>
      </c>
      <c r="AD54">
        <v>201959</v>
      </c>
      <c r="AE54">
        <v>202734</v>
      </c>
      <c r="AF54">
        <v>1626171</v>
      </c>
      <c r="AG54">
        <v>203946</v>
      </c>
      <c r="AH54">
        <v>1626245</v>
      </c>
    </row>
    <row r="55" spans="1:34" x14ac:dyDescent="0.45">
      <c r="A55">
        <v>21500054</v>
      </c>
      <c r="B55" t="str">
        <f t="shared" si="0"/>
        <v>0021500054</v>
      </c>
      <c r="C55">
        <v>1610612765</v>
      </c>
      <c r="D55" t="str">
        <f>INDEX('gameid lookup'!D:D,MATCH('generated roster'!A55,'gameid lookup'!A:A,0))</f>
        <v>DET</v>
      </c>
      <c r="E55">
        <v>1610612754</v>
      </c>
      <c r="F55" t="str">
        <f>INDEX('gameid lookup'!F:F,MATCH('generated roster'!A55,'gameid lookup'!A:A,0))</f>
        <v>IND</v>
      </c>
      <c r="G55">
        <v>202694</v>
      </c>
      <c r="H55">
        <v>101141</v>
      </c>
      <c r="I55">
        <v>203083</v>
      </c>
      <c r="J55">
        <v>203484</v>
      </c>
      <c r="K55">
        <v>202704</v>
      </c>
      <c r="L55">
        <v>1626169</v>
      </c>
      <c r="M55">
        <v>2581</v>
      </c>
      <c r="N55">
        <v>203382</v>
      </c>
      <c r="O55">
        <v>201229</v>
      </c>
      <c r="P55">
        <v>203493</v>
      </c>
      <c r="Q55">
        <v>203915</v>
      </c>
      <c r="R55">
        <v>201202</v>
      </c>
      <c r="S55">
        <v>1626199</v>
      </c>
      <c r="V55">
        <v>101139</v>
      </c>
      <c r="W55">
        <v>202331</v>
      </c>
      <c r="X55">
        <v>101133</v>
      </c>
      <c r="Y55">
        <v>101145</v>
      </c>
      <c r="Z55">
        <v>201588</v>
      </c>
      <c r="AA55">
        <v>1626167</v>
      </c>
      <c r="AB55">
        <v>201155</v>
      </c>
      <c r="AC55">
        <v>202730</v>
      </c>
      <c r="AD55">
        <v>201978</v>
      </c>
      <c r="AE55">
        <v>201941</v>
      </c>
      <c r="AF55">
        <v>203524</v>
      </c>
      <c r="AG55">
        <v>203922</v>
      </c>
      <c r="AH55">
        <v>1626202</v>
      </c>
    </row>
    <row r="56" spans="1:34" x14ac:dyDescent="0.45">
      <c r="A56">
        <v>21500055</v>
      </c>
      <c r="B56" t="str">
        <f t="shared" si="0"/>
        <v>0021500055</v>
      </c>
      <c r="C56">
        <v>1610612748</v>
      </c>
      <c r="D56" t="str">
        <f>INDEX('gameid lookup'!D:D,MATCH('generated roster'!A56,'gameid lookup'!A:A,0))</f>
        <v>MIA</v>
      </c>
      <c r="E56">
        <v>1610612737</v>
      </c>
      <c r="F56" t="str">
        <f>INDEX('gameid lookup'!F:F,MATCH('generated roster'!A56,'gameid lookup'!A:A,0))</f>
        <v>ATL</v>
      </c>
      <c r="G56">
        <v>2736</v>
      </c>
      <c r="H56">
        <v>2547</v>
      </c>
      <c r="I56">
        <v>202355</v>
      </c>
      <c r="J56">
        <v>2548</v>
      </c>
      <c r="K56">
        <v>201609</v>
      </c>
      <c r="L56">
        <v>201177</v>
      </c>
      <c r="M56">
        <v>201596</v>
      </c>
      <c r="N56">
        <v>204020</v>
      </c>
      <c r="O56">
        <v>1626159</v>
      </c>
      <c r="P56">
        <v>2365</v>
      </c>
      <c r="Q56">
        <v>203516</v>
      </c>
      <c r="R56">
        <v>2617</v>
      </c>
      <c r="S56">
        <v>1626196</v>
      </c>
      <c r="V56">
        <v>203145</v>
      </c>
      <c r="W56">
        <v>200794</v>
      </c>
      <c r="X56">
        <v>201143</v>
      </c>
      <c r="Y56">
        <v>2594</v>
      </c>
      <c r="Z56">
        <v>201952</v>
      </c>
      <c r="AA56">
        <v>201168</v>
      </c>
      <c r="AB56">
        <v>203471</v>
      </c>
      <c r="AC56">
        <v>203934</v>
      </c>
      <c r="AD56">
        <v>203118</v>
      </c>
      <c r="AE56">
        <v>203200</v>
      </c>
      <c r="AF56">
        <v>203501</v>
      </c>
      <c r="AG56">
        <v>202714</v>
      </c>
      <c r="AH56">
        <v>203488</v>
      </c>
    </row>
    <row r="57" spans="1:34" x14ac:dyDescent="0.45">
      <c r="A57">
        <v>21500056</v>
      </c>
      <c r="B57" t="str">
        <f t="shared" si="0"/>
        <v>0021500056</v>
      </c>
      <c r="C57">
        <v>1610612740</v>
      </c>
      <c r="D57" t="str">
        <f>INDEX('gameid lookup'!D:D,MATCH('generated roster'!A57,'gameid lookup'!A:A,0))</f>
        <v>NOP</v>
      </c>
      <c r="E57">
        <v>1610612753</v>
      </c>
      <c r="F57" t="str">
        <f>INDEX('gameid lookup'!F:F,MATCH('generated roster'!A57,'gameid lookup'!A:A,0))</f>
        <v>ORL</v>
      </c>
      <c r="G57">
        <v>202337</v>
      </c>
      <c r="H57">
        <v>203076</v>
      </c>
      <c r="I57">
        <v>201582</v>
      </c>
      <c r="J57">
        <v>201569</v>
      </c>
      <c r="K57">
        <v>201950</v>
      </c>
      <c r="L57">
        <v>201962</v>
      </c>
      <c r="M57">
        <v>201583</v>
      </c>
      <c r="N57">
        <v>201967</v>
      </c>
      <c r="O57">
        <v>202087</v>
      </c>
      <c r="P57">
        <v>202397</v>
      </c>
      <c r="Q57">
        <v>201600</v>
      </c>
      <c r="V57">
        <v>203095</v>
      </c>
      <c r="W57">
        <v>202699</v>
      </c>
      <c r="X57">
        <v>202696</v>
      </c>
      <c r="Y57">
        <v>203506</v>
      </c>
      <c r="Z57">
        <v>203901</v>
      </c>
      <c r="AA57">
        <v>201228</v>
      </c>
      <c r="AB57">
        <v>1626209</v>
      </c>
      <c r="AC57">
        <v>203932</v>
      </c>
      <c r="AD57">
        <v>201160</v>
      </c>
      <c r="AE57">
        <v>203473</v>
      </c>
      <c r="AF57">
        <v>203894</v>
      </c>
      <c r="AG57">
        <v>101112</v>
      </c>
      <c r="AH57">
        <v>203094</v>
      </c>
    </row>
    <row r="58" spans="1:34" x14ac:dyDescent="0.45">
      <c r="A58">
        <v>21500057</v>
      </c>
      <c r="B58" t="str">
        <f t="shared" si="0"/>
        <v>0021500057</v>
      </c>
      <c r="C58">
        <v>1610612742</v>
      </c>
      <c r="D58" t="str">
        <f>INDEX('gameid lookup'!D:D,MATCH('generated roster'!A58,'gameid lookup'!A:A,0))</f>
        <v>DAL</v>
      </c>
      <c r="E58">
        <v>1610612761</v>
      </c>
      <c r="F58" t="str">
        <f>INDEX('gameid lookup'!F:F,MATCH('generated roster'!A58,'gameid lookup'!A:A,0))</f>
        <v>TOR</v>
      </c>
      <c r="G58">
        <v>202718</v>
      </c>
      <c r="H58">
        <v>1717</v>
      </c>
      <c r="I58">
        <v>2585</v>
      </c>
      <c r="J58">
        <v>202083</v>
      </c>
      <c r="K58">
        <v>101114</v>
      </c>
      <c r="L58">
        <v>101109</v>
      </c>
      <c r="M58">
        <v>203939</v>
      </c>
      <c r="N58">
        <v>2734</v>
      </c>
      <c r="O58">
        <v>101111</v>
      </c>
      <c r="P58">
        <v>200826</v>
      </c>
      <c r="Q58">
        <v>1626257</v>
      </c>
      <c r="R58">
        <v>1626147</v>
      </c>
      <c r="S58">
        <v>202379</v>
      </c>
      <c r="V58">
        <v>201960</v>
      </c>
      <c r="W58">
        <v>2449</v>
      </c>
      <c r="X58">
        <v>202685</v>
      </c>
      <c r="Y58">
        <v>201942</v>
      </c>
      <c r="Z58">
        <v>200768</v>
      </c>
      <c r="AA58">
        <v>203082</v>
      </c>
      <c r="AB58">
        <v>202687</v>
      </c>
      <c r="AC58">
        <v>202709</v>
      </c>
      <c r="AD58">
        <v>202335</v>
      </c>
      <c r="AE58">
        <v>1626181</v>
      </c>
      <c r="AF58">
        <v>203461</v>
      </c>
      <c r="AG58">
        <v>201949</v>
      </c>
      <c r="AH58">
        <v>1626153</v>
      </c>
    </row>
    <row r="59" spans="1:34" x14ac:dyDescent="0.45">
      <c r="A59">
        <v>21500058</v>
      </c>
      <c r="B59" t="str">
        <f t="shared" si="0"/>
        <v>0021500058</v>
      </c>
      <c r="C59">
        <v>1610612758</v>
      </c>
      <c r="D59" t="str">
        <f>INDEX('gameid lookup'!D:D,MATCH('generated roster'!A59,'gameid lookup'!A:A,0))</f>
        <v>SAC</v>
      </c>
      <c r="E59">
        <v>1610612763</v>
      </c>
      <c r="F59" t="str">
        <f>INDEX('gameid lookup'!F:F,MATCH('generated roster'!A59,'gameid lookup'!A:A,0))</f>
        <v>MEM</v>
      </c>
      <c r="G59">
        <v>200752</v>
      </c>
      <c r="H59">
        <v>201585</v>
      </c>
      <c r="I59">
        <v>1626161</v>
      </c>
      <c r="J59">
        <v>203463</v>
      </c>
      <c r="K59">
        <v>200765</v>
      </c>
      <c r="L59">
        <v>201956</v>
      </c>
      <c r="M59">
        <v>201954</v>
      </c>
      <c r="N59">
        <v>201158</v>
      </c>
      <c r="O59">
        <v>2406</v>
      </c>
      <c r="P59">
        <v>202341</v>
      </c>
      <c r="Q59">
        <v>203961</v>
      </c>
      <c r="R59">
        <v>203552</v>
      </c>
      <c r="S59">
        <v>203112</v>
      </c>
      <c r="V59">
        <v>2754</v>
      </c>
      <c r="W59">
        <v>2216</v>
      </c>
      <c r="X59">
        <v>201188</v>
      </c>
      <c r="Y59">
        <v>201584</v>
      </c>
      <c r="Z59">
        <v>201144</v>
      </c>
      <c r="AA59">
        <v>201145</v>
      </c>
      <c r="AB59">
        <v>2757</v>
      </c>
      <c r="AC59">
        <v>2440</v>
      </c>
      <c r="AD59">
        <v>203210</v>
      </c>
      <c r="AE59">
        <v>201148</v>
      </c>
      <c r="AF59">
        <v>203893</v>
      </c>
      <c r="AG59">
        <v>203919</v>
      </c>
      <c r="AH59">
        <v>1713</v>
      </c>
    </row>
    <row r="60" spans="1:34" x14ac:dyDescent="0.45">
      <c r="A60">
        <v>21500059</v>
      </c>
      <c r="B60" t="str">
        <f t="shared" si="0"/>
        <v>0021500059</v>
      </c>
      <c r="C60">
        <v>1610612747</v>
      </c>
      <c r="D60" t="str">
        <f>INDEX('gameid lookup'!D:D,MATCH('generated roster'!A60,'gameid lookup'!A:A,0))</f>
        <v>LAL</v>
      </c>
      <c r="E60">
        <v>1610612743</v>
      </c>
      <c r="F60" t="str">
        <f>INDEX('gameid lookup'!F:F,MATCH('generated roster'!A60,'gameid lookup'!A:A,0))</f>
        <v>DEN</v>
      </c>
      <c r="G60">
        <v>977</v>
      </c>
      <c r="H60">
        <v>203944</v>
      </c>
      <c r="I60">
        <v>201579</v>
      </c>
      <c r="J60">
        <v>203903</v>
      </c>
      <c r="K60">
        <v>1626156</v>
      </c>
      <c r="L60">
        <v>101138</v>
      </c>
      <c r="M60">
        <v>101150</v>
      </c>
      <c r="N60">
        <v>203527</v>
      </c>
      <c r="O60">
        <v>201156</v>
      </c>
      <c r="P60">
        <v>1626273</v>
      </c>
      <c r="Q60">
        <v>204028</v>
      </c>
      <c r="R60">
        <v>1626204</v>
      </c>
      <c r="S60">
        <v>1897</v>
      </c>
      <c r="V60">
        <v>201568</v>
      </c>
      <c r="W60">
        <v>202702</v>
      </c>
      <c r="X60">
        <v>201581</v>
      </c>
      <c r="Y60">
        <v>203914</v>
      </c>
      <c r="Z60">
        <v>1626144</v>
      </c>
      <c r="AA60">
        <v>201589</v>
      </c>
      <c r="AB60">
        <v>2749</v>
      </c>
      <c r="AC60">
        <v>203115</v>
      </c>
      <c r="AD60">
        <v>2034</v>
      </c>
      <c r="AE60">
        <v>200751</v>
      </c>
      <c r="AF60">
        <v>203475</v>
      </c>
      <c r="AG60">
        <v>203999</v>
      </c>
      <c r="AH60">
        <v>203530</v>
      </c>
    </row>
    <row r="61" spans="1:34" x14ac:dyDescent="0.45">
      <c r="A61">
        <v>21500060</v>
      </c>
      <c r="B61" t="str">
        <f t="shared" si="0"/>
        <v>0021500060</v>
      </c>
      <c r="C61">
        <v>1610612754</v>
      </c>
      <c r="D61" t="str">
        <f>INDEX('gameid lookup'!D:D,MATCH('generated roster'!A61,'gameid lookup'!A:A,0))</f>
        <v>IND</v>
      </c>
      <c r="E61">
        <v>1610612738</v>
      </c>
      <c r="F61" t="str">
        <f>INDEX('gameid lookup'!F:F,MATCH('generated roster'!A61,'gameid lookup'!A:A,0))</f>
        <v>BOS</v>
      </c>
      <c r="G61">
        <v>202331</v>
      </c>
      <c r="H61">
        <v>202730</v>
      </c>
      <c r="I61">
        <v>201941</v>
      </c>
      <c r="J61">
        <v>101145</v>
      </c>
      <c r="K61">
        <v>201588</v>
      </c>
      <c r="L61">
        <v>201155</v>
      </c>
      <c r="M61">
        <v>1626167</v>
      </c>
      <c r="N61">
        <v>201978</v>
      </c>
      <c r="O61">
        <v>203922</v>
      </c>
      <c r="P61">
        <v>203524</v>
      </c>
      <c r="Q61">
        <v>101133</v>
      </c>
      <c r="R61">
        <v>101139</v>
      </c>
      <c r="S61">
        <v>1626202</v>
      </c>
      <c r="V61">
        <v>203109</v>
      </c>
      <c r="W61">
        <v>101161</v>
      </c>
      <c r="X61">
        <v>203096</v>
      </c>
      <c r="Y61">
        <v>202340</v>
      </c>
      <c r="Z61">
        <v>202738</v>
      </c>
      <c r="AA61">
        <v>203482</v>
      </c>
      <c r="AB61">
        <v>1626179</v>
      </c>
      <c r="AC61">
        <v>203092</v>
      </c>
      <c r="AD61">
        <v>202323</v>
      </c>
      <c r="AE61">
        <v>201973</v>
      </c>
      <c r="AF61">
        <v>101135</v>
      </c>
      <c r="AG61">
        <v>1626154</v>
      </c>
    </row>
    <row r="62" spans="1:34" x14ac:dyDescent="0.45">
      <c r="A62">
        <v>21500061</v>
      </c>
      <c r="B62" t="str">
        <f t="shared" si="0"/>
        <v>0021500061</v>
      </c>
      <c r="C62">
        <v>1610612764</v>
      </c>
      <c r="D62" t="str">
        <f>INDEX('gameid lookup'!D:D,MATCH('generated roster'!A62,'gameid lookup'!A:A,0))</f>
        <v>WAS</v>
      </c>
      <c r="E62">
        <v>1610612759</v>
      </c>
      <c r="F62" t="str">
        <f>INDEX('gameid lookup'!F:F,MATCH('generated roster'!A62,'gameid lookup'!A:A,0))</f>
        <v>SAS</v>
      </c>
      <c r="G62">
        <v>203490</v>
      </c>
      <c r="H62">
        <v>2743</v>
      </c>
      <c r="I62">
        <v>101162</v>
      </c>
      <c r="J62">
        <v>203078</v>
      </c>
      <c r="K62">
        <v>202322</v>
      </c>
      <c r="L62">
        <v>2403</v>
      </c>
      <c r="M62">
        <v>2400</v>
      </c>
      <c r="N62">
        <v>201196</v>
      </c>
      <c r="O62">
        <v>202390</v>
      </c>
      <c r="P62">
        <v>202066</v>
      </c>
      <c r="Q62">
        <v>201162</v>
      </c>
      <c r="R62">
        <v>201971</v>
      </c>
      <c r="S62">
        <v>1626162</v>
      </c>
      <c r="V62">
        <v>200746</v>
      </c>
      <c r="W62">
        <v>202695</v>
      </c>
      <c r="X62">
        <v>1495</v>
      </c>
      <c r="Y62">
        <v>201980</v>
      </c>
      <c r="Z62">
        <v>2225</v>
      </c>
      <c r="AA62">
        <v>2564</v>
      </c>
      <c r="AB62">
        <v>1938</v>
      </c>
      <c r="AC62">
        <v>201988</v>
      </c>
      <c r="AD62">
        <v>203937</v>
      </c>
      <c r="AE62">
        <v>2561</v>
      </c>
      <c r="AF62">
        <v>2446</v>
      </c>
      <c r="AG62">
        <v>1626246</v>
      </c>
      <c r="AH62">
        <v>203492</v>
      </c>
    </row>
    <row r="63" spans="1:34" x14ac:dyDescent="0.45">
      <c r="A63">
        <v>21500062</v>
      </c>
      <c r="B63" t="str">
        <f t="shared" si="0"/>
        <v>0021500062</v>
      </c>
      <c r="C63">
        <v>1610612737</v>
      </c>
      <c r="D63" t="str">
        <f>INDEX('gameid lookup'!D:D,MATCH('generated roster'!A63,'gameid lookup'!A:A,0))</f>
        <v>ATL</v>
      </c>
      <c r="E63">
        <v>1610612751</v>
      </c>
      <c r="F63" t="str">
        <f>INDEX('gameid lookup'!F:F,MATCH('generated roster'!A63,'gameid lookup'!A:A,0))</f>
        <v>BKN</v>
      </c>
      <c r="G63">
        <v>203145</v>
      </c>
      <c r="H63">
        <v>200794</v>
      </c>
      <c r="I63">
        <v>201143</v>
      </c>
      <c r="J63">
        <v>203471</v>
      </c>
      <c r="K63">
        <v>201952</v>
      </c>
      <c r="L63">
        <v>203200</v>
      </c>
      <c r="M63">
        <v>201168</v>
      </c>
      <c r="N63">
        <v>202714</v>
      </c>
      <c r="O63">
        <v>200757</v>
      </c>
      <c r="P63">
        <v>203118</v>
      </c>
      <c r="Q63">
        <v>203934</v>
      </c>
      <c r="R63">
        <v>203488</v>
      </c>
      <c r="S63">
        <v>203501</v>
      </c>
      <c r="V63">
        <v>2207</v>
      </c>
      <c r="W63">
        <v>201152</v>
      </c>
      <c r="X63">
        <v>201572</v>
      </c>
      <c r="Y63">
        <v>203900</v>
      </c>
      <c r="Z63">
        <v>101127</v>
      </c>
      <c r="AA63">
        <v>202711</v>
      </c>
      <c r="AB63">
        <v>201961</v>
      </c>
      <c r="AC63">
        <v>203499</v>
      </c>
      <c r="AD63">
        <v>200745</v>
      </c>
      <c r="AE63">
        <v>203080</v>
      </c>
      <c r="AF63">
        <v>1626178</v>
      </c>
      <c r="AG63">
        <v>203508</v>
      </c>
      <c r="AH63">
        <v>202388</v>
      </c>
    </row>
    <row r="64" spans="1:34" x14ac:dyDescent="0.45">
      <c r="A64">
        <v>21500063</v>
      </c>
      <c r="B64" t="str">
        <f t="shared" si="0"/>
        <v>0021500063</v>
      </c>
      <c r="C64">
        <v>1610612739</v>
      </c>
      <c r="D64" t="str">
        <f>INDEX('gameid lookup'!D:D,MATCH('generated roster'!A64,'gameid lookup'!A:A,0))</f>
        <v>CLE</v>
      </c>
      <c r="E64">
        <v>1610612752</v>
      </c>
      <c r="F64" t="str">
        <f>INDEX('gameid lookup'!F:F,MATCH('generated roster'!A64,'gameid lookup'!A:A,0))</f>
        <v>NYK</v>
      </c>
      <c r="G64">
        <v>2544</v>
      </c>
      <c r="H64">
        <v>201567</v>
      </c>
      <c r="I64">
        <v>202389</v>
      </c>
      <c r="J64">
        <v>2210</v>
      </c>
      <c r="K64">
        <v>2590</v>
      </c>
      <c r="L64">
        <v>203521</v>
      </c>
      <c r="M64">
        <v>202684</v>
      </c>
      <c r="N64">
        <v>203099</v>
      </c>
      <c r="O64">
        <v>2592</v>
      </c>
      <c r="P64">
        <v>2760</v>
      </c>
      <c r="Q64">
        <v>203925</v>
      </c>
      <c r="R64">
        <v>201619</v>
      </c>
      <c r="S64">
        <v>2747</v>
      </c>
      <c r="V64">
        <v>2546</v>
      </c>
      <c r="W64">
        <v>204001</v>
      </c>
      <c r="X64">
        <v>201577</v>
      </c>
      <c r="Y64">
        <v>2756</v>
      </c>
      <c r="Z64">
        <v>101181</v>
      </c>
      <c r="AA64">
        <v>202338</v>
      </c>
      <c r="AB64">
        <v>203124</v>
      </c>
      <c r="AC64">
        <v>204038</v>
      </c>
      <c r="AD64">
        <v>202498</v>
      </c>
      <c r="AE64">
        <v>1626170</v>
      </c>
      <c r="AF64">
        <v>202682</v>
      </c>
      <c r="AG64">
        <v>203921</v>
      </c>
      <c r="AH64">
        <v>200811</v>
      </c>
    </row>
    <row r="65" spans="1:34" x14ac:dyDescent="0.45">
      <c r="A65">
        <v>21500064</v>
      </c>
      <c r="B65" t="str">
        <f t="shared" si="0"/>
        <v>0021500064</v>
      </c>
      <c r="C65">
        <v>1610612745</v>
      </c>
      <c r="D65" t="str">
        <f>INDEX('gameid lookup'!D:D,MATCH('generated roster'!A65,'gameid lookup'!A:A,0))</f>
        <v>HOU</v>
      </c>
      <c r="E65">
        <v>1610612753</v>
      </c>
      <c r="F65" t="str">
        <f>INDEX('gameid lookup'!F:F,MATCH('generated roster'!A65,'gameid lookup'!A:A,0))</f>
        <v>ORL</v>
      </c>
      <c r="G65">
        <v>2772</v>
      </c>
      <c r="H65">
        <v>201977</v>
      </c>
      <c r="I65">
        <v>2730</v>
      </c>
      <c r="J65">
        <v>201935</v>
      </c>
      <c r="K65">
        <v>201951</v>
      </c>
      <c r="L65">
        <v>203991</v>
      </c>
      <c r="M65">
        <v>201976</v>
      </c>
      <c r="N65">
        <v>201147</v>
      </c>
      <c r="O65">
        <v>1626149</v>
      </c>
      <c r="P65">
        <v>1891</v>
      </c>
      <c r="Q65">
        <v>1626155</v>
      </c>
      <c r="R65">
        <v>101236</v>
      </c>
      <c r="S65">
        <v>203909</v>
      </c>
      <c r="V65">
        <v>203095</v>
      </c>
      <c r="W65">
        <v>202699</v>
      </c>
      <c r="X65">
        <v>202696</v>
      </c>
      <c r="Y65">
        <v>203506</v>
      </c>
      <c r="Z65">
        <v>203901</v>
      </c>
      <c r="AA65">
        <v>201228</v>
      </c>
      <c r="AB65">
        <v>203473</v>
      </c>
      <c r="AC65">
        <v>203932</v>
      </c>
      <c r="AD65">
        <v>1626209</v>
      </c>
      <c r="AE65">
        <v>201160</v>
      </c>
      <c r="AF65">
        <v>203894</v>
      </c>
      <c r="AG65">
        <v>101112</v>
      </c>
      <c r="AH65">
        <v>203094</v>
      </c>
    </row>
    <row r="66" spans="1:34" x14ac:dyDescent="0.45">
      <c r="A66">
        <v>21500065</v>
      </c>
      <c r="B66" t="str">
        <f t="shared" si="0"/>
        <v>0021500065</v>
      </c>
      <c r="C66">
        <v>1610612749</v>
      </c>
      <c r="D66" t="str">
        <f>INDEX('gameid lookup'!D:D,MATCH('generated roster'!A66,'gameid lookup'!A:A,0))</f>
        <v>MIL</v>
      </c>
      <c r="E66">
        <v>1610612755</v>
      </c>
      <c r="F66" t="str">
        <f>INDEX('gameid lookup'!F:F,MATCH('generated roster'!A66,'gameid lookup'!A:A,0))</f>
        <v>PHI</v>
      </c>
      <c r="G66">
        <v>203507</v>
      </c>
      <c r="H66">
        <v>203953</v>
      </c>
      <c r="I66">
        <v>202328</v>
      </c>
      <c r="J66">
        <v>203114</v>
      </c>
      <c r="K66">
        <v>201573</v>
      </c>
      <c r="L66">
        <v>203948</v>
      </c>
      <c r="M66">
        <v>1626173</v>
      </c>
      <c r="N66">
        <v>202349</v>
      </c>
      <c r="O66">
        <v>203101</v>
      </c>
      <c r="P66">
        <v>203898</v>
      </c>
      <c r="Q66">
        <v>203142</v>
      </c>
      <c r="R66">
        <v>203487</v>
      </c>
      <c r="S66">
        <v>203996</v>
      </c>
      <c r="V66">
        <v>203924</v>
      </c>
      <c r="W66">
        <v>203457</v>
      </c>
      <c r="X66">
        <v>1626143</v>
      </c>
      <c r="Y66">
        <v>203917</v>
      </c>
      <c r="Z66">
        <v>204456</v>
      </c>
      <c r="AA66">
        <v>203138</v>
      </c>
      <c r="AB66">
        <v>1626158</v>
      </c>
      <c r="AC66">
        <v>203960</v>
      </c>
      <c r="AD66">
        <v>203477</v>
      </c>
      <c r="AE66">
        <v>203515</v>
      </c>
      <c r="AF66">
        <v>203496</v>
      </c>
      <c r="AG66">
        <v>203088</v>
      </c>
      <c r="AH66">
        <v>1626174</v>
      </c>
    </row>
    <row r="67" spans="1:34" x14ac:dyDescent="0.45">
      <c r="A67">
        <v>21500066</v>
      </c>
      <c r="B67" t="str">
        <f t="shared" ref="B67:B130" si="1">CONCATENATE("00",A67)</f>
        <v>0021500066</v>
      </c>
      <c r="C67">
        <v>1610612760</v>
      </c>
      <c r="D67" t="str">
        <f>INDEX('gameid lookup'!D:D,MATCH('generated roster'!A67,'gameid lookup'!A:A,0))</f>
        <v>OKC</v>
      </c>
      <c r="E67">
        <v>1610612761</v>
      </c>
      <c r="F67" t="str">
        <f>INDEX('gameid lookup'!F:F,MATCH('generated roster'!A67,'gameid lookup'!A:A,0))</f>
        <v>TOR</v>
      </c>
      <c r="G67">
        <v>201142</v>
      </c>
      <c r="H67">
        <v>201586</v>
      </c>
      <c r="I67">
        <v>203500</v>
      </c>
      <c r="J67">
        <v>203460</v>
      </c>
      <c r="K67">
        <v>201566</v>
      </c>
      <c r="L67">
        <v>202683</v>
      </c>
      <c r="M67">
        <v>203079</v>
      </c>
      <c r="N67">
        <v>2555</v>
      </c>
      <c r="O67">
        <v>202713</v>
      </c>
      <c r="P67">
        <v>201571</v>
      </c>
      <c r="Q67">
        <v>201627</v>
      </c>
      <c r="R67">
        <v>203956</v>
      </c>
      <c r="S67">
        <v>1626166</v>
      </c>
      <c r="V67">
        <v>201960</v>
      </c>
      <c r="W67">
        <v>2449</v>
      </c>
      <c r="X67">
        <v>202685</v>
      </c>
      <c r="Y67">
        <v>201942</v>
      </c>
      <c r="Z67">
        <v>200768</v>
      </c>
      <c r="AA67">
        <v>202687</v>
      </c>
      <c r="AB67">
        <v>202335</v>
      </c>
      <c r="AC67">
        <v>203082</v>
      </c>
      <c r="AD67">
        <v>202709</v>
      </c>
      <c r="AE67">
        <v>203461</v>
      </c>
      <c r="AF67">
        <v>201949</v>
      </c>
      <c r="AG67">
        <v>1626181</v>
      </c>
      <c r="AH67">
        <v>1626153</v>
      </c>
    </row>
    <row r="68" spans="1:34" x14ac:dyDescent="0.45">
      <c r="A68">
        <v>21500067</v>
      </c>
      <c r="B68" t="str">
        <f t="shared" si="1"/>
        <v>0021500067</v>
      </c>
      <c r="C68">
        <v>1610612756</v>
      </c>
      <c r="D68" t="str">
        <f>INDEX('gameid lookup'!D:D,MATCH('generated roster'!A68,'gameid lookup'!A:A,0))</f>
        <v>PHX</v>
      </c>
      <c r="E68">
        <v>1610612758</v>
      </c>
      <c r="F68" t="str">
        <f>INDEX('gameid lookup'!F:F,MATCH('generated roster'!A68,'gameid lookup'!A:A,0))</f>
        <v>SAC</v>
      </c>
      <c r="G68">
        <v>200782</v>
      </c>
      <c r="H68">
        <v>202693</v>
      </c>
      <c r="I68">
        <v>2199</v>
      </c>
      <c r="J68">
        <v>202688</v>
      </c>
      <c r="K68">
        <v>202339</v>
      </c>
      <c r="L68">
        <v>203933</v>
      </c>
      <c r="M68">
        <v>201603</v>
      </c>
      <c r="N68">
        <v>203458</v>
      </c>
      <c r="O68">
        <v>202720</v>
      </c>
      <c r="P68">
        <v>101179</v>
      </c>
      <c r="Q68">
        <v>1626164</v>
      </c>
      <c r="R68">
        <v>203141</v>
      </c>
      <c r="S68">
        <v>203462</v>
      </c>
      <c r="V68">
        <v>202341</v>
      </c>
      <c r="W68">
        <v>200752</v>
      </c>
      <c r="X68">
        <v>1626161</v>
      </c>
      <c r="Y68">
        <v>201954</v>
      </c>
      <c r="Z68">
        <v>200765</v>
      </c>
      <c r="AA68">
        <v>201158</v>
      </c>
      <c r="AB68">
        <v>201585</v>
      </c>
      <c r="AC68">
        <v>201956</v>
      </c>
      <c r="AD68">
        <v>2406</v>
      </c>
      <c r="AE68">
        <v>203463</v>
      </c>
      <c r="AF68">
        <v>203552</v>
      </c>
      <c r="AG68">
        <v>203112</v>
      </c>
      <c r="AH68">
        <v>203961</v>
      </c>
    </row>
    <row r="69" spans="1:34" x14ac:dyDescent="0.45">
      <c r="A69">
        <v>21500068</v>
      </c>
      <c r="B69" t="str">
        <f t="shared" si="1"/>
        <v>0021500068</v>
      </c>
      <c r="C69">
        <v>1610612762</v>
      </c>
      <c r="D69" t="str">
        <f>INDEX('gameid lookup'!D:D,MATCH('generated roster'!A69,'gameid lookup'!A:A,0))</f>
        <v>UTA</v>
      </c>
      <c r="E69">
        <v>1610612757</v>
      </c>
      <c r="F69" t="str">
        <f>INDEX('gameid lookup'!F:F,MATCH('generated roster'!A69,'gameid lookup'!A:A,0))</f>
        <v>POR</v>
      </c>
      <c r="G69">
        <v>202330</v>
      </c>
      <c r="H69">
        <v>202324</v>
      </c>
      <c r="I69">
        <v>203497</v>
      </c>
      <c r="J69">
        <v>203918</v>
      </c>
      <c r="K69">
        <v>203526</v>
      </c>
      <c r="L69">
        <v>203504</v>
      </c>
      <c r="M69">
        <v>202344</v>
      </c>
      <c r="N69">
        <v>202692</v>
      </c>
      <c r="O69">
        <v>1626168</v>
      </c>
      <c r="P69">
        <v>204060</v>
      </c>
      <c r="Q69">
        <v>202407</v>
      </c>
      <c r="R69">
        <v>203187</v>
      </c>
      <c r="S69">
        <v>202353</v>
      </c>
      <c r="V69">
        <v>202329</v>
      </c>
      <c r="W69">
        <v>203086</v>
      </c>
      <c r="X69">
        <v>203486</v>
      </c>
      <c r="Y69">
        <v>203468</v>
      </c>
      <c r="Z69">
        <v>203081</v>
      </c>
      <c r="AA69">
        <v>203459</v>
      </c>
      <c r="AB69">
        <v>202334</v>
      </c>
      <c r="AC69">
        <v>203090</v>
      </c>
      <c r="AD69">
        <v>203943</v>
      </c>
      <c r="AE69">
        <v>1626192</v>
      </c>
      <c r="AF69">
        <v>204025</v>
      </c>
      <c r="AG69">
        <v>2549</v>
      </c>
      <c r="AH69">
        <v>1626242</v>
      </c>
    </row>
    <row r="70" spans="1:34" x14ac:dyDescent="0.45">
      <c r="A70">
        <v>21500069</v>
      </c>
      <c r="B70" t="str">
        <f t="shared" si="1"/>
        <v>0021500069</v>
      </c>
      <c r="C70">
        <v>1610612744</v>
      </c>
      <c r="D70" t="str">
        <f>INDEX('gameid lookup'!D:D,MATCH('generated roster'!A70,'gameid lookup'!A:A,0))</f>
        <v>GSW</v>
      </c>
      <c r="E70">
        <v>1610612746</v>
      </c>
      <c r="F70" t="str">
        <f>INDEX('gameid lookup'!F:F,MATCH('generated roster'!A70,'gameid lookup'!A:A,0))</f>
        <v>LAC</v>
      </c>
      <c r="G70">
        <v>203084</v>
      </c>
      <c r="H70">
        <v>203110</v>
      </c>
      <c r="I70">
        <v>203105</v>
      </c>
      <c r="J70">
        <v>202691</v>
      </c>
      <c r="K70">
        <v>201939</v>
      </c>
      <c r="L70">
        <v>2733</v>
      </c>
      <c r="M70">
        <v>2738</v>
      </c>
      <c r="N70">
        <v>201578</v>
      </c>
      <c r="O70">
        <v>2571</v>
      </c>
      <c r="P70">
        <v>203949</v>
      </c>
      <c r="Q70">
        <v>203546</v>
      </c>
      <c r="R70">
        <v>201575</v>
      </c>
      <c r="S70">
        <v>201574</v>
      </c>
      <c r="V70">
        <v>202362</v>
      </c>
      <c r="W70">
        <v>201933</v>
      </c>
      <c r="X70">
        <v>201599</v>
      </c>
      <c r="Y70">
        <v>200755</v>
      </c>
      <c r="Z70">
        <v>101108</v>
      </c>
      <c r="AA70">
        <v>1718</v>
      </c>
      <c r="AB70">
        <v>2037</v>
      </c>
      <c r="AC70">
        <v>2746</v>
      </c>
      <c r="AD70">
        <v>203085</v>
      </c>
      <c r="AE70">
        <v>202325</v>
      </c>
      <c r="AF70">
        <v>202332</v>
      </c>
      <c r="AG70">
        <v>201601</v>
      </c>
      <c r="AH70">
        <v>203143</v>
      </c>
    </row>
    <row r="71" spans="1:34" x14ac:dyDescent="0.45">
      <c r="A71">
        <v>21500070</v>
      </c>
      <c r="B71" t="str">
        <f t="shared" si="1"/>
        <v>0021500070</v>
      </c>
      <c r="C71">
        <v>1610612741</v>
      </c>
      <c r="D71" t="str">
        <f>INDEX('gameid lookup'!D:D,MATCH('generated roster'!A71,'gameid lookup'!A:A,0))</f>
        <v>CHI</v>
      </c>
      <c r="E71">
        <v>1610612760</v>
      </c>
      <c r="F71" t="str">
        <f>INDEX('gameid lookup'!F:F,MATCH('generated roster'!A71,'gameid lookup'!A:A,0))</f>
        <v>OKC</v>
      </c>
      <c r="G71">
        <v>203926</v>
      </c>
      <c r="H71">
        <v>202703</v>
      </c>
      <c r="I71">
        <v>2200</v>
      </c>
      <c r="J71">
        <v>202710</v>
      </c>
      <c r="K71">
        <v>201565</v>
      </c>
      <c r="L71">
        <v>203503</v>
      </c>
      <c r="M71">
        <v>201149</v>
      </c>
      <c r="N71">
        <v>202734</v>
      </c>
      <c r="O71">
        <v>201959</v>
      </c>
      <c r="P71">
        <v>201166</v>
      </c>
      <c r="Q71">
        <v>203946</v>
      </c>
      <c r="R71">
        <v>1626245</v>
      </c>
      <c r="S71">
        <v>1626171</v>
      </c>
      <c r="V71">
        <v>201142</v>
      </c>
      <c r="W71">
        <v>201586</v>
      </c>
      <c r="X71">
        <v>203500</v>
      </c>
      <c r="Y71">
        <v>203460</v>
      </c>
      <c r="Z71">
        <v>201566</v>
      </c>
      <c r="AA71">
        <v>203079</v>
      </c>
      <c r="AB71">
        <v>202713</v>
      </c>
      <c r="AC71">
        <v>202683</v>
      </c>
      <c r="AD71">
        <v>2555</v>
      </c>
      <c r="AE71">
        <v>201571</v>
      </c>
      <c r="AF71">
        <v>201627</v>
      </c>
      <c r="AG71">
        <v>203956</v>
      </c>
      <c r="AH71">
        <v>1626166</v>
      </c>
    </row>
    <row r="72" spans="1:34" x14ac:dyDescent="0.45">
      <c r="A72">
        <v>21500071</v>
      </c>
      <c r="B72" t="str">
        <f t="shared" si="1"/>
        <v>0021500071</v>
      </c>
      <c r="C72">
        <v>1610612750</v>
      </c>
      <c r="D72" t="str">
        <f>INDEX('gameid lookup'!D:D,MATCH('generated roster'!A72,'gameid lookup'!A:A,0))</f>
        <v>MIN</v>
      </c>
      <c r="E72">
        <v>1610612748</v>
      </c>
      <c r="F72" t="str">
        <f>INDEX('gameid lookup'!F:F,MATCH('generated roster'!A72,'gameid lookup'!A:A,0))</f>
        <v>MIA</v>
      </c>
      <c r="G72">
        <v>2419</v>
      </c>
      <c r="H72">
        <v>708</v>
      </c>
      <c r="I72">
        <v>1626157</v>
      </c>
      <c r="J72">
        <v>203952</v>
      </c>
      <c r="K72">
        <v>201937</v>
      </c>
      <c r="L72">
        <v>202357</v>
      </c>
      <c r="M72">
        <v>2755</v>
      </c>
      <c r="N72">
        <v>203897</v>
      </c>
      <c r="O72">
        <v>203476</v>
      </c>
      <c r="P72">
        <v>203498</v>
      </c>
      <c r="Q72">
        <v>203940</v>
      </c>
      <c r="R72">
        <v>1889</v>
      </c>
      <c r="S72">
        <v>204014</v>
      </c>
      <c r="V72">
        <v>2736</v>
      </c>
      <c r="W72">
        <v>2547</v>
      </c>
      <c r="X72">
        <v>202355</v>
      </c>
      <c r="Y72">
        <v>2548</v>
      </c>
      <c r="Z72">
        <v>201609</v>
      </c>
      <c r="AA72">
        <v>1626159</v>
      </c>
      <c r="AB72">
        <v>204020</v>
      </c>
      <c r="AC72">
        <v>201177</v>
      </c>
      <c r="AD72">
        <v>1626196</v>
      </c>
      <c r="AE72">
        <v>2365</v>
      </c>
      <c r="AF72">
        <v>203516</v>
      </c>
      <c r="AG72">
        <v>2617</v>
      </c>
      <c r="AH72">
        <v>2405</v>
      </c>
    </row>
    <row r="73" spans="1:34" x14ac:dyDescent="0.45">
      <c r="A73">
        <v>21500072</v>
      </c>
      <c r="B73" t="str">
        <f t="shared" si="1"/>
        <v>0021500072</v>
      </c>
      <c r="C73">
        <v>1610612742</v>
      </c>
      <c r="D73" t="str">
        <f>INDEX('gameid lookup'!D:D,MATCH('generated roster'!A73,'gameid lookup'!A:A,0))</f>
        <v>DAL</v>
      </c>
      <c r="E73">
        <v>1610612766</v>
      </c>
      <c r="F73" t="str">
        <f>INDEX('gameid lookup'!F:F,MATCH('generated roster'!A73,'gameid lookup'!A:A,0))</f>
        <v>CHA</v>
      </c>
      <c r="G73">
        <v>202083</v>
      </c>
      <c r="H73">
        <v>1717</v>
      </c>
      <c r="I73">
        <v>2585</v>
      </c>
      <c r="J73">
        <v>101109</v>
      </c>
      <c r="K73">
        <v>101114</v>
      </c>
      <c r="L73">
        <v>101111</v>
      </c>
      <c r="M73">
        <v>202379</v>
      </c>
      <c r="N73">
        <v>200826</v>
      </c>
      <c r="O73">
        <v>2734</v>
      </c>
      <c r="P73">
        <v>203939</v>
      </c>
      <c r="Q73">
        <v>202718</v>
      </c>
      <c r="R73">
        <v>203098</v>
      </c>
      <c r="S73">
        <v>1626147</v>
      </c>
      <c r="V73">
        <v>203798</v>
      </c>
      <c r="W73">
        <v>101107</v>
      </c>
      <c r="X73">
        <v>2744</v>
      </c>
      <c r="Y73">
        <v>201587</v>
      </c>
      <c r="Z73">
        <v>202689</v>
      </c>
      <c r="AA73">
        <v>203469</v>
      </c>
      <c r="AB73">
        <v>202391</v>
      </c>
      <c r="AC73">
        <v>201150</v>
      </c>
      <c r="AD73">
        <v>203087</v>
      </c>
      <c r="AE73">
        <v>203148</v>
      </c>
      <c r="AF73">
        <v>1626163</v>
      </c>
      <c r="AG73">
        <v>203584</v>
      </c>
      <c r="AH73">
        <v>201946</v>
      </c>
    </row>
    <row r="74" spans="1:34" x14ac:dyDescent="0.45">
      <c r="A74">
        <v>21500073</v>
      </c>
      <c r="B74" t="str">
        <f t="shared" si="1"/>
        <v>0021500073</v>
      </c>
      <c r="C74">
        <v>1610612743</v>
      </c>
      <c r="D74" t="str">
        <f>INDEX('gameid lookup'!D:D,MATCH('generated roster'!A74,'gameid lookup'!A:A,0))</f>
        <v>DEN</v>
      </c>
      <c r="E74">
        <v>1610612762</v>
      </c>
      <c r="F74" t="str">
        <f>INDEX('gameid lookup'!F:F,MATCH('generated roster'!A74,'gameid lookup'!A:A,0))</f>
        <v>UTA</v>
      </c>
      <c r="G74">
        <v>201568</v>
      </c>
      <c r="H74">
        <v>202702</v>
      </c>
      <c r="I74">
        <v>201581</v>
      </c>
      <c r="J74">
        <v>203914</v>
      </c>
      <c r="K74">
        <v>1626144</v>
      </c>
      <c r="L74">
        <v>201589</v>
      </c>
      <c r="M74">
        <v>200751</v>
      </c>
      <c r="N74">
        <v>203999</v>
      </c>
      <c r="O74">
        <v>2749</v>
      </c>
      <c r="P74">
        <v>203115</v>
      </c>
      <c r="Q74">
        <v>2034</v>
      </c>
      <c r="R74">
        <v>203123</v>
      </c>
      <c r="S74">
        <v>203530</v>
      </c>
      <c r="V74">
        <v>202330</v>
      </c>
      <c r="W74">
        <v>202324</v>
      </c>
      <c r="X74">
        <v>203497</v>
      </c>
      <c r="Y74">
        <v>203918</v>
      </c>
      <c r="Z74">
        <v>203526</v>
      </c>
      <c r="AA74">
        <v>202692</v>
      </c>
      <c r="AB74">
        <v>203187</v>
      </c>
      <c r="AC74">
        <v>202344</v>
      </c>
      <c r="AD74">
        <v>203504</v>
      </c>
      <c r="AE74">
        <v>1626168</v>
      </c>
      <c r="AF74">
        <v>204060</v>
      </c>
      <c r="AG74">
        <v>202407</v>
      </c>
      <c r="AH74">
        <v>202353</v>
      </c>
    </row>
    <row r="75" spans="1:34" x14ac:dyDescent="0.45">
      <c r="A75">
        <v>21500074</v>
      </c>
      <c r="B75" t="str">
        <f t="shared" si="1"/>
        <v>0021500074</v>
      </c>
      <c r="C75">
        <v>1610612757</v>
      </c>
      <c r="D75" t="str">
        <f>INDEX('gameid lookup'!D:D,MATCH('generated roster'!A75,'gameid lookup'!A:A,0))</f>
        <v>POR</v>
      </c>
      <c r="E75">
        <v>1610612763</v>
      </c>
      <c r="F75" t="str">
        <f>INDEX('gameid lookup'!F:F,MATCH('generated roster'!A75,'gameid lookup'!A:A,0))</f>
        <v>MEM</v>
      </c>
      <c r="G75">
        <v>202329</v>
      </c>
      <c r="H75">
        <v>203086</v>
      </c>
      <c r="I75">
        <v>203486</v>
      </c>
      <c r="J75">
        <v>203468</v>
      </c>
      <c r="K75">
        <v>203081</v>
      </c>
      <c r="L75">
        <v>203943</v>
      </c>
      <c r="M75">
        <v>203459</v>
      </c>
      <c r="N75">
        <v>202334</v>
      </c>
      <c r="O75">
        <v>203090</v>
      </c>
      <c r="P75">
        <v>1626192</v>
      </c>
      <c r="Q75">
        <v>2549</v>
      </c>
      <c r="R75">
        <v>1626242</v>
      </c>
      <c r="S75">
        <v>204025</v>
      </c>
      <c r="V75">
        <v>2754</v>
      </c>
      <c r="W75">
        <v>2216</v>
      </c>
      <c r="X75">
        <v>201188</v>
      </c>
      <c r="Y75">
        <v>201584</v>
      </c>
      <c r="Z75">
        <v>201144</v>
      </c>
      <c r="AA75">
        <v>2757</v>
      </c>
      <c r="AB75">
        <v>201145</v>
      </c>
      <c r="AC75">
        <v>203210</v>
      </c>
      <c r="AD75">
        <v>2440</v>
      </c>
      <c r="AE75">
        <v>201148</v>
      </c>
      <c r="AF75">
        <v>203893</v>
      </c>
      <c r="AG75">
        <v>203950</v>
      </c>
      <c r="AH75">
        <v>1713</v>
      </c>
    </row>
    <row r="76" spans="1:34" x14ac:dyDescent="0.45">
      <c r="A76">
        <v>21500075</v>
      </c>
      <c r="B76" t="str">
        <f t="shared" si="1"/>
        <v>0021500075</v>
      </c>
      <c r="C76">
        <v>1610612753</v>
      </c>
      <c r="D76" t="str">
        <f>INDEX('gameid lookup'!D:D,MATCH('generated roster'!A76,'gameid lookup'!A:A,0))</f>
        <v>ORL</v>
      </c>
      <c r="E76">
        <v>1610612761</v>
      </c>
      <c r="F76" t="str">
        <f>INDEX('gameid lookup'!F:F,MATCH('generated roster'!A76,'gameid lookup'!A:A,0))</f>
        <v>TOR</v>
      </c>
      <c r="G76">
        <v>203095</v>
      </c>
      <c r="H76">
        <v>202699</v>
      </c>
      <c r="I76">
        <v>203473</v>
      </c>
      <c r="J76">
        <v>203506</v>
      </c>
      <c r="K76">
        <v>203901</v>
      </c>
      <c r="L76">
        <v>203932</v>
      </c>
      <c r="M76">
        <v>101112</v>
      </c>
      <c r="N76">
        <v>201228</v>
      </c>
      <c r="O76">
        <v>1626209</v>
      </c>
      <c r="P76">
        <v>203894</v>
      </c>
      <c r="Q76">
        <v>201160</v>
      </c>
      <c r="R76">
        <v>203906</v>
      </c>
      <c r="S76">
        <v>203094</v>
      </c>
      <c r="V76">
        <v>201960</v>
      </c>
      <c r="W76">
        <v>2449</v>
      </c>
      <c r="X76">
        <v>202685</v>
      </c>
      <c r="Y76">
        <v>201942</v>
      </c>
      <c r="Z76">
        <v>200768</v>
      </c>
      <c r="AA76">
        <v>202687</v>
      </c>
      <c r="AB76">
        <v>202335</v>
      </c>
      <c r="AC76">
        <v>202709</v>
      </c>
      <c r="AD76">
        <v>203082</v>
      </c>
      <c r="AE76">
        <v>203461</v>
      </c>
      <c r="AF76">
        <v>201949</v>
      </c>
      <c r="AG76">
        <v>1626181</v>
      </c>
      <c r="AH76">
        <v>1626153</v>
      </c>
    </row>
    <row r="77" spans="1:34" x14ac:dyDescent="0.45">
      <c r="A77">
        <v>21500076</v>
      </c>
      <c r="B77" t="str">
        <f t="shared" si="1"/>
        <v>0021500076</v>
      </c>
      <c r="C77">
        <v>1610612738</v>
      </c>
      <c r="D77" t="str">
        <f>INDEX('gameid lookup'!D:D,MATCH('generated roster'!A77,'gameid lookup'!A:A,0))</f>
        <v>BOS</v>
      </c>
      <c r="E77">
        <v>1610612764</v>
      </c>
      <c r="F77" t="str">
        <f>INDEX('gameid lookup'!F:F,MATCH('generated roster'!A77,'gameid lookup'!A:A,0))</f>
        <v>WAS</v>
      </c>
      <c r="G77">
        <v>203109</v>
      </c>
      <c r="H77">
        <v>101161</v>
      </c>
      <c r="I77">
        <v>203096</v>
      </c>
      <c r="J77">
        <v>202340</v>
      </c>
      <c r="K77">
        <v>202738</v>
      </c>
      <c r="L77">
        <v>203482</v>
      </c>
      <c r="M77">
        <v>202323</v>
      </c>
      <c r="N77">
        <v>201973</v>
      </c>
      <c r="O77">
        <v>101135</v>
      </c>
      <c r="P77">
        <v>1626179</v>
      </c>
      <c r="Q77">
        <v>1626154</v>
      </c>
      <c r="R77">
        <v>203092</v>
      </c>
      <c r="S77">
        <v>1626175</v>
      </c>
      <c r="V77">
        <v>203490</v>
      </c>
      <c r="W77">
        <v>2743</v>
      </c>
      <c r="X77">
        <v>101162</v>
      </c>
      <c r="Y77">
        <v>203078</v>
      </c>
      <c r="Z77">
        <v>202322</v>
      </c>
      <c r="AA77">
        <v>201162</v>
      </c>
      <c r="AB77">
        <v>201196</v>
      </c>
      <c r="AC77">
        <v>2403</v>
      </c>
      <c r="AD77">
        <v>202390</v>
      </c>
      <c r="AE77">
        <v>202066</v>
      </c>
      <c r="AF77">
        <v>1626162</v>
      </c>
      <c r="AG77">
        <v>201971</v>
      </c>
      <c r="AH77">
        <v>2400</v>
      </c>
    </row>
    <row r="78" spans="1:34" x14ac:dyDescent="0.45">
      <c r="A78">
        <v>21500077</v>
      </c>
      <c r="B78" t="str">
        <f t="shared" si="1"/>
        <v>0021500077</v>
      </c>
      <c r="C78">
        <v>1610612751</v>
      </c>
      <c r="D78" t="str">
        <f>INDEX('gameid lookup'!D:D,MATCH('generated roster'!A78,'gameid lookup'!A:A,0))</f>
        <v>BKN</v>
      </c>
      <c r="E78">
        <v>1610612747</v>
      </c>
      <c r="F78" t="str">
        <f>INDEX('gameid lookup'!F:F,MATCH('generated roster'!A78,'gameid lookup'!A:A,0))</f>
        <v>LAL</v>
      </c>
      <c r="G78">
        <v>2207</v>
      </c>
      <c r="H78">
        <v>201152</v>
      </c>
      <c r="I78">
        <v>201572</v>
      </c>
      <c r="J78">
        <v>1626178</v>
      </c>
      <c r="K78">
        <v>101127</v>
      </c>
      <c r="L78">
        <v>202711</v>
      </c>
      <c r="M78">
        <v>201961</v>
      </c>
      <c r="N78">
        <v>200745</v>
      </c>
      <c r="O78">
        <v>203080</v>
      </c>
      <c r="P78">
        <v>203499</v>
      </c>
      <c r="Q78">
        <v>203900</v>
      </c>
      <c r="R78">
        <v>203508</v>
      </c>
      <c r="S78">
        <v>202388</v>
      </c>
      <c r="V78">
        <v>977</v>
      </c>
      <c r="W78">
        <v>203944</v>
      </c>
      <c r="X78">
        <v>201579</v>
      </c>
      <c r="Y78">
        <v>203903</v>
      </c>
      <c r="Z78">
        <v>1626156</v>
      </c>
      <c r="AA78">
        <v>101150</v>
      </c>
      <c r="AB78">
        <v>204028</v>
      </c>
      <c r="AC78">
        <v>1897</v>
      </c>
      <c r="AD78">
        <v>1626204</v>
      </c>
      <c r="AE78">
        <v>201156</v>
      </c>
      <c r="AF78">
        <v>101138</v>
      </c>
      <c r="AG78">
        <v>1626273</v>
      </c>
      <c r="AH78">
        <v>203527</v>
      </c>
    </row>
    <row r="79" spans="1:34" x14ac:dyDescent="0.45">
      <c r="A79">
        <v>21500078</v>
      </c>
      <c r="B79" t="str">
        <f t="shared" si="1"/>
        <v>0021500078</v>
      </c>
      <c r="C79">
        <v>1610612739</v>
      </c>
      <c r="D79" t="str">
        <f>INDEX('gameid lookup'!D:D,MATCH('generated roster'!A79,'gameid lookup'!A:A,0))</f>
        <v>CLE</v>
      </c>
      <c r="E79">
        <v>1610612755</v>
      </c>
      <c r="F79" t="str">
        <f>INDEX('gameid lookup'!F:F,MATCH('generated roster'!A79,'gameid lookup'!A:A,0))</f>
        <v>PHI</v>
      </c>
      <c r="G79">
        <v>2544</v>
      </c>
      <c r="H79">
        <v>201567</v>
      </c>
      <c r="I79">
        <v>202389</v>
      </c>
      <c r="J79">
        <v>203099</v>
      </c>
      <c r="K79">
        <v>2590</v>
      </c>
      <c r="L79">
        <v>202684</v>
      </c>
      <c r="M79">
        <v>2210</v>
      </c>
      <c r="N79">
        <v>203521</v>
      </c>
      <c r="O79">
        <v>2592</v>
      </c>
      <c r="P79">
        <v>203925</v>
      </c>
      <c r="Q79">
        <v>2760</v>
      </c>
      <c r="R79">
        <v>201619</v>
      </c>
      <c r="S79">
        <v>2747</v>
      </c>
      <c r="V79">
        <v>203924</v>
      </c>
      <c r="W79">
        <v>203457</v>
      </c>
      <c r="X79">
        <v>1626143</v>
      </c>
      <c r="Y79">
        <v>203917</v>
      </c>
      <c r="Z79">
        <v>204456</v>
      </c>
      <c r="AA79">
        <v>203138</v>
      </c>
      <c r="AB79">
        <v>1626158</v>
      </c>
      <c r="AC79">
        <v>203960</v>
      </c>
      <c r="AD79">
        <v>203515</v>
      </c>
      <c r="AE79">
        <v>203477</v>
      </c>
      <c r="AF79">
        <v>1626174</v>
      </c>
      <c r="AG79">
        <v>203496</v>
      </c>
      <c r="AH79">
        <v>203088</v>
      </c>
    </row>
    <row r="80" spans="1:34" x14ac:dyDescent="0.45">
      <c r="A80">
        <v>21500079</v>
      </c>
      <c r="B80" t="str">
        <f t="shared" si="1"/>
        <v>0021500079</v>
      </c>
      <c r="C80">
        <v>1610612752</v>
      </c>
      <c r="D80" t="str">
        <f>INDEX('gameid lookup'!D:D,MATCH('generated roster'!A80,'gameid lookup'!A:A,0))</f>
        <v>NYK</v>
      </c>
      <c r="E80">
        <v>1610612749</v>
      </c>
      <c r="F80" t="str">
        <f>INDEX('gameid lookup'!F:F,MATCH('generated roster'!A80,'gameid lookup'!A:A,0))</f>
        <v>MIL</v>
      </c>
      <c r="G80">
        <v>2546</v>
      </c>
      <c r="H80">
        <v>204001</v>
      </c>
      <c r="I80">
        <v>201577</v>
      </c>
      <c r="J80">
        <v>101181</v>
      </c>
      <c r="K80">
        <v>2756</v>
      </c>
      <c r="L80">
        <v>1626170</v>
      </c>
      <c r="M80">
        <v>204038</v>
      </c>
      <c r="N80">
        <v>202682</v>
      </c>
      <c r="O80">
        <v>203124</v>
      </c>
      <c r="P80">
        <v>202498</v>
      </c>
      <c r="Q80">
        <v>202338</v>
      </c>
      <c r="R80">
        <v>200811</v>
      </c>
      <c r="S80">
        <v>203921</v>
      </c>
      <c r="V80">
        <v>203507</v>
      </c>
      <c r="W80">
        <v>203953</v>
      </c>
      <c r="X80">
        <v>202328</v>
      </c>
      <c r="Y80">
        <v>203898</v>
      </c>
      <c r="Z80">
        <v>203114</v>
      </c>
      <c r="AA80">
        <v>202349</v>
      </c>
      <c r="AB80">
        <v>203089</v>
      </c>
      <c r="AC80">
        <v>201573</v>
      </c>
      <c r="AD80">
        <v>203948</v>
      </c>
      <c r="AE80">
        <v>203101</v>
      </c>
      <c r="AF80">
        <v>203142</v>
      </c>
      <c r="AG80">
        <v>203996</v>
      </c>
      <c r="AH80">
        <v>1626173</v>
      </c>
    </row>
    <row r="81" spans="1:34" x14ac:dyDescent="0.45">
      <c r="A81">
        <v>21500080</v>
      </c>
      <c r="B81" t="str">
        <f t="shared" si="1"/>
        <v>0021500080</v>
      </c>
      <c r="C81">
        <v>1610612754</v>
      </c>
      <c r="D81" t="str">
        <f>INDEX('gameid lookup'!D:D,MATCH('generated roster'!A81,'gameid lookup'!A:A,0))</f>
        <v>IND</v>
      </c>
      <c r="E81">
        <v>1610612748</v>
      </c>
      <c r="F81" t="str">
        <f>INDEX('gameid lookup'!F:F,MATCH('generated roster'!A81,'gameid lookup'!A:A,0))</f>
        <v>MIA</v>
      </c>
      <c r="G81">
        <v>202331</v>
      </c>
      <c r="H81">
        <v>202730</v>
      </c>
      <c r="I81">
        <v>101133</v>
      </c>
      <c r="J81">
        <v>101145</v>
      </c>
      <c r="K81">
        <v>201588</v>
      </c>
      <c r="L81">
        <v>201978</v>
      </c>
      <c r="M81">
        <v>201155</v>
      </c>
      <c r="N81">
        <v>1626167</v>
      </c>
      <c r="O81">
        <v>203922</v>
      </c>
      <c r="P81">
        <v>201941</v>
      </c>
      <c r="Q81">
        <v>203524</v>
      </c>
      <c r="R81">
        <v>101139</v>
      </c>
      <c r="S81">
        <v>1626202</v>
      </c>
      <c r="V81">
        <v>2736</v>
      </c>
      <c r="W81">
        <v>2547</v>
      </c>
      <c r="X81">
        <v>202355</v>
      </c>
      <c r="Y81">
        <v>2548</v>
      </c>
      <c r="Z81">
        <v>201609</v>
      </c>
      <c r="AA81">
        <v>1626159</v>
      </c>
      <c r="AB81">
        <v>201596</v>
      </c>
      <c r="AC81">
        <v>201177</v>
      </c>
      <c r="AD81">
        <v>204020</v>
      </c>
      <c r="AE81">
        <v>2365</v>
      </c>
      <c r="AF81">
        <v>203516</v>
      </c>
      <c r="AG81">
        <v>2617</v>
      </c>
      <c r="AH81">
        <v>2405</v>
      </c>
    </row>
    <row r="82" spans="1:34" x14ac:dyDescent="0.45">
      <c r="A82">
        <v>21500081</v>
      </c>
      <c r="B82" t="str">
        <f t="shared" si="1"/>
        <v>0021500081</v>
      </c>
      <c r="C82">
        <v>1610612740</v>
      </c>
      <c r="D82" t="str">
        <f>INDEX('gameid lookup'!D:D,MATCH('generated roster'!A82,'gameid lookup'!A:A,0))</f>
        <v>NOP</v>
      </c>
      <c r="E82">
        <v>1610612737</v>
      </c>
      <c r="F82" t="str">
        <f>INDEX('gameid lookup'!F:F,MATCH('generated roster'!A82,'gameid lookup'!A:A,0))</f>
        <v>ATL</v>
      </c>
      <c r="G82">
        <v>202337</v>
      </c>
      <c r="H82">
        <v>201967</v>
      </c>
      <c r="I82">
        <v>203076</v>
      </c>
      <c r="J82">
        <v>201569</v>
      </c>
      <c r="K82">
        <v>201950</v>
      </c>
      <c r="L82">
        <v>201582</v>
      </c>
      <c r="M82">
        <v>202397</v>
      </c>
      <c r="N82">
        <v>201583</v>
      </c>
      <c r="O82">
        <v>201962</v>
      </c>
      <c r="P82">
        <v>202087</v>
      </c>
      <c r="Q82">
        <v>201600</v>
      </c>
      <c r="R82">
        <v>202708</v>
      </c>
      <c r="V82">
        <v>203145</v>
      </c>
      <c r="W82">
        <v>200794</v>
      </c>
      <c r="X82">
        <v>201143</v>
      </c>
      <c r="Y82">
        <v>2594</v>
      </c>
      <c r="Z82">
        <v>201952</v>
      </c>
      <c r="AA82">
        <v>201168</v>
      </c>
      <c r="AB82">
        <v>203471</v>
      </c>
      <c r="AC82">
        <v>203934</v>
      </c>
      <c r="AD82">
        <v>203118</v>
      </c>
      <c r="AE82">
        <v>203200</v>
      </c>
      <c r="AF82">
        <v>203501</v>
      </c>
      <c r="AG82">
        <v>202714</v>
      </c>
      <c r="AH82">
        <v>203488</v>
      </c>
    </row>
    <row r="83" spans="1:34" x14ac:dyDescent="0.45">
      <c r="A83">
        <v>21500082</v>
      </c>
      <c r="B83" t="str">
        <f t="shared" si="1"/>
        <v>0021500082</v>
      </c>
      <c r="C83">
        <v>1610612756</v>
      </c>
      <c r="D83" t="str">
        <f>INDEX('gameid lookup'!D:D,MATCH('generated roster'!A83,'gameid lookup'!A:A,0))</f>
        <v>PHX</v>
      </c>
      <c r="E83">
        <v>1610612765</v>
      </c>
      <c r="F83" t="str">
        <f>INDEX('gameid lookup'!F:F,MATCH('generated roster'!A83,'gameid lookup'!A:A,0))</f>
        <v>DET</v>
      </c>
      <c r="G83">
        <v>200782</v>
      </c>
      <c r="H83">
        <v>202693</v>
      </c>
      <c r="I83">
        <v>2199</v>
      </c>
      <c r="J83">
        <v>202688</v>
      </c>
      <c r="K83">
        <v>202339</v>
      </c>
      <c r="L83">
        <v>203141</v>
      </c>
      <c r="M83">
        <v>201603</v>
      </c>
      <c r="N83">
        <v>203933</v>
      </c>
      <c r="O83">
        <v>101179</v>
      </c>
      <c r="P83">
        <v>202720</v>
      </c>
      <c r="Q83">
        <v>203458</v>
      </c>
      <c r="R83">
        <v>1626164</v>
      </c>
      <c r="S83">
        <v>203462</v>
      </c>
      <c r="V83">
        <v>202694</v>
      </c>
      <c r="W83">
        <v>101141</v>
      </c>
      <c r="X83">
        <v>203083</v>
      </c>
      <c r="Y83">
        <v>203484</v>
      </c>
      <c r="Z83">
        <v>202704</v>
      </c>
      <c r="AA83">
        <v>1626169</v>
      </c>
      <c r="AB83">
        <v>201229</v>
      </c>
      <c r="AC83">
        <v>2581</v>
      </c>
      <c r="AD83">
        <v>203382</v>
      </c>
      <c r="AE83">
        <v>201202</v>
      </c>
      <c r="AF83">
        <v>203493</v>
      </c>
      <c r="AG83">
        <v>203915</v>
      </c>
      <c r="AH83">
        <v>1626199</v>
      </c>
    </row>
    <row r="84" spans="1:34" x14ac:dyDescent="0.45">
      <c r="A84">
        <v>21500083</v>
      </c>
      <c r="B84" t="str">
        <f t="shared" si="1"/>
        <v>0021500083</v>
      </c>
      <c r="C84">
        <v>1610612744</v>
      </c>
      <c r="D84" t="str">
        <f>INDEX('gameid lookup'!D:D,MATCH('generated roster'!A84,'gameid lookup'!A:A,0))</f>
        <v>GSW</v>
      </c>
      <c r="E84">
        <v>1610612743</v>
      </c>
      <c r="F84" t="str">
        <f>INDEX('gameid lookup'!F:F,MATCH('generated roster'!A84,'gameid lookup'!A:A,0))</f>
        <v>DEN</v>
      </c>
      <c r="G84">
        <v>203084</v>
      </c>
      <c r="H84">
        <v>203110</v>
      </c>
      <c r="I84">
        <v>203105</v>
      </c>
      <c r="J84">
        <v>202691</v>
      </c>
      <c r="K84">
        <v>201939</v>
      </c>
      <c r="L84">
        <v>2738</v>
      </c>
      <c r="M84">
        <v>201578</v>
      </c>
      <c r="N84">
        <v>2733</v>
      </c>
      <c r="O84">
        <v>2571</v>
      </c>
      <c r="P84">
        <v>203949</v>
      </c>
      <c r="Q84">
        <v>203546</v>
      </c>
      <c r="R84">
        <v>201574</v>
      </c>
      <c r="S84">
        <v>201575</v>
      </c>
      <c r="V84">
        <v>203115</v>
      </c>
      <c r="W84">
        <v>201568</v>
      </c>
      <c r="X84">
        <v>202702</v>
      </c>
      <c r="Y84">
        <v>203914</v>
      </c>
      <c r="Z84">
        <v>1626144</v>
      </c>
      <c r="AA84">
        <v>201581</v>
      </c>
      <c r="AB84">
        <v>2749</v>
      </c>
      <c r="AC84">
        <v>200751</v>
      </c>
      <c r="AD84">
        <v>2034</v>
      </c>
      <c r="AE84">
        <v>203999</v>
      </c>
      <c r="AF84">
        <v>201589</v>
      </c>
      <c r="AG84">
        <v>203123</v>
      </c>
      <c r="AH84">
        <v>203530</v>
      </c>
    </row>
    <row r="85" spans="1:34" x14ac:dyDescent="0.45">
      <c r="A85">
        <v>21500084</v>
      </c>
      <c r="B85" t="str">
        <f t="shared" si="1"/>
        <v>0021500084</v>
      </c>
      <c r="C85">
        <v>1610612758</v>
      </c>
      <c r="D85" t="str">
        <f>INDEX('gameid lookup'!D:D,MATCH('generated roster'!A85,'gameid lookup'!A:A,0))</f>
        <v>SAC</v>
      </c>
      <c r="E85">
        <v>1610612745</v>
      </c>
      <c r="F85" t="str">
        <f>INDEX('gameid lookup'!F:F,MATCH('generated roster'!A85,'gameid lookup'!A:A,0))</f>
        <v>HOU</v>
      </c>
      <c r="G85">
        <v>202341</v>
      </c>
      <c r="H85">
        <v>200752</v>
      </c>
      <c r="I85">
        <v>201585</v>
      </c>
      <c r="J85">
        <v>201158</v>
      </c>
      <c r="K85">
        <v>200765</v>
      </c>
      <c r="L85">
        <v>201956</v>
      </c>
      <c r="M85">
        <v>1626161</v>
      </c>
      <c r="N85">
        <v>201954</v>
      </c>
      <c r="O85">
        <v>203463</v>
      </c>
      <c r="P85">
        <v>203552</v>
      </c>
      <c r="Q85">
        <v>203112</v>
      </c>
      <c r="R85">
        <v>2406</v>
      </c>
      <c r="S85">
        <v>203961</v>
      </c>
      <c r="V85">
        <v>201977</v>
      </c>
      <c r="W85">
        <v>2772</v>
      </c>
      <c r="X85">
        <v>203991</v>
      </c>
      <c r="Y85">
        <v>201935</v>
      </c>
      <c r="Z85">
        <v>201951</v>
      </c>
      <c r="AA85">
        <v>1891</v>
      </c>
      <c r="AB85">
        <v>101236</v>
      </c>
      <c r="AC85">
        <v>201147</v>
      </c>
      <c r="AD85">
        <v>1626149</v>
      </c>
      <c r="AE85">
        <v>1626155</v>
      </c>
      <c r="AF85">
        <v>203909</v>
      </c>
      <c r="AG85">
        <v>2730</v>
      </c>
    </row>
    <row r="86" spans="1:34" x14ac:dyDescent="0.45">
      <c r="A86">
        <v>21500085</v>
      </c>
      <c r="B86" t="str">
        <f t="shared" si="1"/>
        <v>0021500085</v>
      </c>
      <c r="C86">
        <v>1610612741</v>
      </c>
      <c r="D86" t="str">
        <f>INDEX('gameid lookup'!D:D,MATCH('generated roster'!A86,'gameid lookup'!A:A,0))</f>
        <v>CHI</v>
      </c>
      <c r="E86">
        <v>1610612750</v>
      </c>
      <c r="F86" t="str">
        <f>INDEX('gameid lookup'!F:F,MATCH('generated roster'!A86,'gameid lookup'!A:A,0))</f>
        <v>MIN</v>
      </c>
      <c r="G86">
        <v>203926</v>
      </c>
      <c r="H86">
        <v>202703</v>
      </c>
      <c r="I86">
        <v>2200</v>
      </c>
      <c r="J86">
        <v>202710</v>
      </c>
      <c r="K86">
        <v>201565</v>
      </c>
      <c r="L86">
        <v>201149</v>
      </c>
      <c r="M86">
        <v>201166</v>
      </c>
      <c r="N86">
        <v>203503</v>
      </c>
      <c r="O86">
        <v>201959</v>
      </c>
      <c r="P86">
        <v>202734</v>
      </c>
      <c r="Q86">
        <v>203946</v>
      </c>
      <c r="R86">
        <v>1626245</v>
      </c>
      <c r="S86">
        <v>1626171</v>
      </c>
      <c r="V86">
        <v>2419</v>
      </c>
      <c r="W86">
        <v>708</v>
      </c>
      <c r="X86">
        <v>1626157</v>
      </c>
      <c r="Y86">
        <v>203952</v>
      </c>
      <c r="Z86">
        <v>201937</v>
      </c>
      <c r="AA86">
        <v>203476</v>
      </c>
      <c r="AB86">
        <v>202357</v>
      </c>
      <c r="AC86">
        <v>203498</v>
      </c>
      <c r="AD86">
        <v>203897</v>
      </c>
      <c r="AE86">
        <v>203940</v>
      </c>
      <c r="AF86">
        <v>1626145</v>
      </c>
      <c r="AG86">
        <v>1889</v>
      </c>
      <c r="AH86">
        <v>204014</v>
      </c>
    </row>
    <row r="87" spans="1:34" x14ac:dyDescent="0.45">
      <c r="A87">
        <v>21500086</v>
      </c>
      <c r="B87" t="str">
        <f t="shared" si="1"/>
        <v>0021500086</v>
      </c>
      <c r="C87">
        <v>1610612737</v>
      </c>
      <c r="D87" t="str">
        <f>INDEX('gameid lookup'!D:D,MATCH('generated roster'!A87,'gameid lookup'!A:A,0))</f>
        <v>ATL</v>
      </c>
      <c r="E87">
        <v>1610612764</v>
      </c>
      <c r="F87" t="str">
        <f>INDEX('gameid lookup'!F:F,MATCH('generated roster'!A87,'gameid lookup'!A:A,0))</f>
        <v>WAS</v>
      </c>
      <c r="G87">
        <v>203145</v>
      </c>
      <c r="H87">
        <v>200794</v>
      </c>
      <c r="I87">
        <v>201143</v>
      </c>
      <c r="J87">
        <v>2594</v>
      </c>
      <c r="K87">
        <v>201952</v>
      </c>
      <c r="L87">
        <v>203488</v>
      </c>
      <c r="M87">
        <v>200757</v>
      </c>
      <c r="N87">
        <v>203471</v>
      </c>
      <c r="O87">
        <v>203118</v>
      </c>
      <c r="P87">
        <v>203200</v>
      </c>
      <c r="Q87">
        <v>204002</v>
      </c>
      <c r="R87">
        <v>202714</v>
      </c>
      <c r="S87">
        <v>203934</v>
      </c>
      <c r="V87">
        <v>203490</v>
      </c>
      <c r="W87">
        <v>2743</v>
      </c>
      <c r="X87">
        <v>101162</v>
      </c>
      <c r="Y87">
        <v>203078</v>
      </c>
      <c r="Z87">
        <v>202322</v>
      </c>
      <c r="AA87">
        <v>201162</v>
      </c>
      <c r="AB87">
        <v>201196</v>
      </c>
      <c r="AC87">
        <v>202390</v>
      </c>
      <c r="AD87">
        <v>2403</v>
      </c>
      <c r="AE87">
        <v>202066</v>
      </c>
      <c r="AF87">
        <v>1626162</v>
      </c>
      <c r="AG87">
        <v>201971</v>
      </c>
      <c r="AH87">
        <v>2400</v>
      </c>
    </row>
    <row r="88" spans="1:34" x14ac:dyDescent="0.45">
      <c r="A88">
        <v>21500087</v>
      </c>
      <c r="B88" t="str">
        <f t="shared" si="1"/>
        <v>0021500087</v>
      </c>
      <c r="C88">
        <v>1610612755</v>
      </c>
      <c r="D88" t="str">
        <f>INDEX('gameid lookup'!D:D,MATCH('generated roster'!A88,'gameid lookup'!A:A,0))</f>
        <v>PHI</v>
      </c>
      <c r="E88">
        <v>1610612753</v>
      </c>
      <c r="F88" t="str">
        <f>INDEX('gameid lookup'!F:F,MATCH('generated roster'!A88,'gameid lookup'!A:A,0))</f>
        <v>ORL</v>
      </c>
      <c r="G88">
        <v>203924</v>
      </c>
      <c r="H88">
        <v>203457</v>
      </c>
      <c r="I88">
        <v>1626143</v>
      </c>
      <c r="J88">
        <v>203917</v>
      </c>
      <c r="K88">
        <v>204456</v>
      </c>
      <c r="L88">
        <v>1626158</v>
      </c>
      <c r="M88">
        <v>203960</v>
      </c>
      <c r="N88">
        <v>203515</v>
      </c>
      <c r="O88">
        <v>203138</v>
      </c>
      <c r="P88">
        <v>203477</v>
      </c>
      <c r="Q88">
        <v>1626174</v>
      </c>
      <c r="R88">
        <v>203496</v>
      </c>
      <c r="S88">
        <v>203088</v>
      </c>
      <c r="V88">
        <v>203095</v>
      </c>
      <c r="W88">
        <v>202699</v>
      </c>
      <c r="X88">
        <v>203473</v>
      </c>
      <c r="Y88">
        <v>203506</v>
      </c>
      <c r="Z88">
        <v>203901</v>
      </c>
      <c r="AA88">
        <v>201160</v>
      </c>
      <c r="AB88">
        <v>1626209</v>
      </c>
      <c r="AC88">
        <v>203932</v>
      </c>
      <c r="AD88">
        <v>201228</v>
      </c>
      <c r="AE88">
        <v>203894</v>
      </c>
      <c r="AF88">
        <v>101112</v>
      </c>
      <c r="AG88">
        <v>203906</v>
      </c>
      <c r="AH88">
        <v>203094</v>
      </c>
    </row>
    <row r="89" spans="1:34" x14ac:dyDescent="0.45">
      <c r="A89">
        <v>21500088</v>
      </c>
      <c r="B89" t="str">
        <f t="shared" si="1"/>
        <v>0021500088</v>
      </c>
      <c r="C89">
        <v>1610612742</v>
      </c>
      <c r="D89" t="str">
        <f>INDEX('gameid lookup'!D:D,MATCH('generated roster'!A89,'gameid lookup'!A:A,0))</f>
        <v>DAL</v>
      </c>
      <c r="E89">
        <v>1610612740</v>
      </c>
      <c r="F89" t="str">
        <f>INDEX('gameid lookup'!F:F,MATCH('generated roster'!A89,'gameid lookup'!A:A,0))</f>
        <v>NOP</v>
      </c>
      <c r="G89">
        <v>202718</v>
      </c>
      <c r="H89">
        <v>1717</v>
      </c>
      <c r="I89">
        <v>2585</v>
      </c>
      <c r="J89">
        <v>202083</v>
      </c>
      <c r="K89">
        <v>101114</v>
      </c>
      <c r="L89">
        <v>203939</v>
      </c>
      <c r="M89">
        <v>101109</v>
      </c>
      <c r="N89">
        <v>2734</v>
      </c>
      <c r="O89">
        <v>1626147</v>
      </c>
      <c r="P89">
        <v>202379</v>
      </c>
      <c r="Q89">
        <v>200826</v>
      </c>
      <c r="R89">
        <v>203098</v>
      </c>
      <c r="S89">
        <v>101111</v>
      </c>
      <c r="V89">
        <v>202337</v>
      </c>
      <c r="W89">
        <v>203076</v>
      </c>
      <c r="X89">
        <v>201582</v>
      </c>
      <c r="Y89">
        <v>201569</v>
      </c>
      <c r="Z89">
        <v>202397</v>
      </c>
      <c r="AA89">
        <v>201583</v>
      </c>
      <c r="AB89">
        <v>201962</v>
      </c>
      <c r="AC89">
        <v>201967</v>
      </c>
      <c r="AD89">
        <v>202087</v>
      </c>
      <c r="AE89">
        <v>201600</v>
      </c>
      <c r="AF89">
        <v>202708</v>
      </c>
      <c r="AG89">
        <v>201950</v>
      </c>
    </row>
    <row r="90" spans="1:34" x14ac:dyDescent="0.45">
      <c r="A90">
        <v>21500089</v>
      </c>
      <c r="B90" t="str">
        <f t="shared" si="1"/>
        <v>0021500089</v>
      </c>
      <c r="C90">
        <v>1610612749</v>
      </c>
      <c r="D90" t="str">
        <f>INDEX('gameid lookup'!D:D,MATCH('generated roster'!A90,'gameid lookup'!A:A,0))</f>
        <v>MIL</v>
      </c>
      <c r="E90">
        <v>1610612751</v>
      </c>
      <c r="F90" t="str">
        <f>INDEX('gameid lookup'!F:F,MATCH('generated roster'!A90,'gameid lookup'!A:A,0))</f>
        <v>BKN</v>
      </c>
      <c r="G90">
        <v>203507</v>
      </c>
      <c r="H90">
        <v>203953</v>
      </c>
      <c r="I90">
        <v>202328</v>
      </c>
      <c r="J90">
        <v>203114</v>
      </c>
      <c r="K90">
        <v>203898</v>
      </c>
      <c r="L90">
        <v>202349</v>
      </c>
      <c r="M90">
        <v>203948</v>
      </c>
      <c r="N90">
        <v>203089</v>
      </c>
      <c r="O90">
        <v>201573</v>
      </c>
      <c r="P90">
        <v>203101</v>
      </c>
      <c r="Q90">
        <v>203996</v>
      </c>
      <c r="R90">
        <v>1626173</v>
      </c>
      <c r="S90">
        <v>203142</v>
      </c>
      <c r="V90">
        <v>2207</v>
      </c>
      <c r="W90">
        <v>201152</v>
      </c>
      <c r="X90">
        <v>201572</v>
      </c>
      <c r="Y90">
        <v>1626178</v>
      </c>
      <c r="Z90">
        <v>101127</v>
      </c>
      <c r="AA90">
        <v>202711</v>
      </c>
      <c r="AB90">
        <v>203499</v>
      </c>
      <c r="AC90">
        <v>201961</v>
      </c>
      <c r="AD90">
        <v>203080</v>
      </c>
      <c r="AE90">
        <v>200745</v>
      </c>
      <c r="AF90">
        <v>203508</v>
      </c>
      <c r="AG90">
        <v>203900</v>
      </c>
      <c r="AH90">
        <v>202388</v>
      </c>
    </row>
    <row r="91" spans="1:34" x14ac:dyDescent="0.45">
      <c r="A91">
        <v>21500090</v>
      </c>
      <c r="B91" t="str">
        <f t="shared" si="1"/>
        <v>0021500090</v>
      </c>
      <c r="C91">
        <v>1610612759</v>
      </c>
      <c r="D91" t="str">
        <f>INDEX('gameid lookup'!D:D,MATCH('generated roster'!A91,'gameid lookup'!A:A,0))</f>
        <v>SAS</v>
      </c>
      <c r="E91">
        <v>1610612766</v>
      </c>
      <c r="F91" t="str">
        <f>INDEX('gameid lookup'!F:F,MATCH('generated roster'!A91,'gameid lookup'!A:A,0))</f>
        <v>CHA</v>
      </c>
      <c r="G91">
        <v>202695</v>
      </c>
      <c r="H91">
        <v>200746</v>
      </c>
      <c r="I91">
        <v>1495</v>
      </c>
      <c r="J91">
        <v>201980</v>
      </c>
      <c r="K91">
        <v>2225</v>
      </c>
      <c r="L91">
        <v>2561</v>
      </c>
      <c r="M91">
        <v>1938</v>
      </c>
      <c r="N91">
        <v>2564</v>
      </c>
      <c r="O91">
        <v>201988</v>
      </c>
      <c r="P91">
        <v>2446</v>
      </c>
      <c r="Q91">
        <v>203937</v>
      </c>
      <c r="R91">
        <v>203492</v>
      </c>
      <c r="S91">
        <v>1626246</v>
      </c>
      <c r="V91">
        <v>203798</v>
      </c>
      <c r="W91">
        <v>101107</v>
      </c>
      <c r="X91">
        <v>2744</v>
      </c>
      <c r="Y91">
        <v>201587</v>
      </c>
      <c r="Z91">
        <v>202689</v>
      </c>
      <c r="AA91">
        <v>203469</v>
      </c>
      <c r="AB91">
        <v>203087</v>
      </c>
      <c r="AC91">
        <v>202391</v>
      </c>
      <c r="AD91">
        <v>201150</v>
      </c>
      <c r="AE91">
        <v>1626163</v>
      </c>
      <c r="AF91">
        <v>203584</v>
      </c>
      <c r="AG91">
        <v>203148</v>
      </c>
      <c r="AH91">
        <v>201946</v>
      </c>
    </row>
    <row r="92" spans="1:34" x14ac:dyDescent="0.45">
      <c r="A92">
        <v>21500091</v>
      </c>
      <c r="B92" t="str">
        <f t="shared" si="1"/>
        <v>0021500091</v>
      </c>
      <c r="C92">
        <v>1610612762</v>
      </c>
      <c r="D92" t="str">
        <f>INDEX('gameid lookup'!D:D,MATCH('generated roster'!A92,'gameid lookup'!A:A,0))</f>
        <v>UTA</v>
      </c>
      <c r="E92">
        <v>1610612763</v>
      </c>
      <c r="F92" t="str">
        <f>INDEX('gameid lookup'!F:F,MATCH('generated roster'!A92,'gameid lookup'!A:A,0))</f>
        <v>MEM</v>
      </c>
      <c r="G92">
        <v>202330</v>
      </c>
      <c r="H92">
        <v>202324</v>
      </c>
      <c r="I92">
        <v>203497</v>
      </c>
      <c r="J92">
        <v>203918</v>
      </c>
      <c r="K92">
        <v>203526</v>
      </c>
      <c r="L92">
        <v>203504</v>
      </c>
      <c r="M92">
        <v>202692</v>
      </c>
      <c r="N92">
        <v>202344</v>
      </c>
      <c r="O92">
        <v>204060</v>
      </c>
      <c r="P92">
        <v>1626168</v>
      </c>
      <c r="Q92">
        <v>203187</v>
      </c>
      <c r="R92">
        <v>202407</v>
      </c>
      <c r="S92">
        <v>202353</v>
      </c>
      <c r="V92">
        <v>2754</v>
      </c>
      <c r="W92">
        <v>2216</v>
      </c>
      <c r="X92">
        <v>201188</v>
      </c>
      <c r="Y92">
        <v>201584</v>
      </c>
      <c r="Z92">
        <v>201144</v>
      </c>
      <c r="AA92">
        <v>201148</v>
      </c>
      <c r="AB92">
        <v>2440</v>
      </c>
      <c r="AC92">
        <v>201145</v>
      </c>
      <c r="AD92">
        <v>2757</v>
      </c>
      <c r="AE92">
        <v>203950</v>
      </c>
      <c r="AF92">
        <v>203210</v>
      </c>
      <c r="AG92">
        <v>1713</v>
      </c>
      <c r="AH92">
        <v>203893</v>
      </c>
    </row>
    <row r="93" spans="1:34" x14ac:dyDescent="0.45">
      <c r="A93">
        <v>21500092</v>
      </c>
      <c r="B93" t="str">
        <f t="shared" si="1"/>
        <v>0021500092</v>
      </c>
      <c r="C93">
        <v>1610612758</v>
      </c>
      <c r="D93" t="str">
        <f>INDEX('gameid lookup'!D:D,MATCH('generated roster'!A93,'gameid lookup'!A:A,0))</f>
        <v>SAC</v>
      </c>
      <c r="E93">
        <v>1610612744</v>
      </c>
      <c r="F93" t="str">
        <f>INDEX('gameid lookup'!F:F,MATCH('generated roster'!A93,'gameid lookup'!A:A,0))</f>
        <v>GSW</v>
      </c>
      <c r="G93">
        <v>203112</v>
      </c>
      <c r="H93">
        <v>200752</v>
      </c>
      <c r="I93">
        <v>201585</v>
      </c>
      <c r="J93">
        <v>202341</v>
      </c>
      <c r="K93">
        <v>200765</v>
      </c>
      <c r="L93">
        <v>201158</v>
      </c>
      <c r="M93">
        <v>1626161</v>
      </c>
      <c r="N93">
        <v>201956</v>
      </c>
      <c r="O93">
        <v>2406</v>
      </c>
      <c r="P93">
        <v>203463</v>
      </c>
      <c r="Q93">
        <v>203552</v>
      </c>
      <c r="R93">
        <v>1626251</v>
      </c>
      <c r="S93">
        <v>203961</v>
      </c>
      <c r="V93">
        <v>203084</v>
      </c>
      <c r="W93">
        <v>203110</v>
      </c>
      <c r="X93">
        <v>203105</v>
      </c>
      <c r="Y93">
        <v>202691</v>
      </c>
      <c r="Z93">
        <v>201939</v>
      </c>
      <c r="AA93">
        <v>2738</v>
      </c>
      <c r="AB93">
        <v>2733</v>
      </c>
      <c r="AC93">
        <v>201574</v>
      </c>
      <c r="AD93">
        <v>2571</v>
      </c>
      <c r="AE93">
        <v>201578</v>
      </c>
      <c r="AF93">
        <v>203546</v>
      </c>
      <c r="AG93">
        <v>203949</v>
      </c>
      <c r="AH93">
        <v>201575</v>
      </c>
    </row>
    <row r="94" spans="1:34" x14ac:dyDescent="0.45">
      <c r="A94">
        <v>21500093</v>
      </c>
      <c r="B94" t="str">
        <f t="shared" si="1"/>
        <v>0021500093</v>
      </c>
      <c r="C94">
        <v>1610612746</v>
      </c>
      <c r="D94" t="str">
        <f>INDEX('gameid lookup'!D:D,MATCH('generated roster'!A94,'gameid lookup'!A:A,0))</f>
        <v>LAC</v>
      </c>
      <c r="E94">
        <v>1610612745</v>
      </c>
      <c r="F94" t="str">
        <f>INDEX('gameid lookup'!F:F,MATCH('generated roster'!A94,'gameid lookup'!A:A,0))</f>
        <v>HOU</v>
      </c>
      <c r="G94">
        <v>202362</v>
      </c>
      <c r="H94">
        <v>201933</v>
      </c>
      <c r="I94">
        <v>201599</v>
      </c>
      <c r="J94">
        <v>200755</v>
      </c>
      <c r="K94">
        <v>203085</v>
      </c>
      <c r="L94">
        <v>203143</v>
      </c>
      <c r="M94">
        <v>1718</v>
      </c>
      <c r="N94">
        <v>2037</v>
      </c>
      <c r="O94">
        <v>2746</v>
      </c>
      <c r="P94">
        <v>202325</v>
      </c>
      <c r="Q94">
        <v>201601</v>
      </c>
      <c r="R94">
        <v>202332</v>
      </c>
      <c r="S94">
        <v>101108</v>
      </c>
      <c r="V94">
        <v>2772</v>
      </c>
      <c r="W94">
        <v>201977</v>
      </c>
      <c r="X94">
        <v>2730</v>
      </c>
      <c r="Y94">
        <v>201951</v>
      </c>
      <c r="Z94">
        <v>201935</v>
      </c>
      <c r="AA94">
        <v>203991</v>
      </c>
      <c r="AB94">
        <v>201147</v>
      </c>
      <c r="AC94">
        <v>1626149</v>
      </c>
      <c r="AD94">
        <v>1891</v>
      </c>
      <c r="AE94">
        <v>1626155</v>
      </c>
      <c r="AF94">
        <v>101236</v>
      </c>
      <c r="AG94">
        <v>203909</v>
      </c>
    </row>
    <row r="95" spans="1:34" x14ac:dyDescent="0.45">
      <c r="A95">
        <v>21500094</v>
      </c>
      <c r="B95" t="str">
        <f t="shared" si="1"/>
        <v>0021500094</v>
      </c>
      <c r="C95">
        <v>1610612739</v>
      </c>
      <c r="D95" t="str">
        <f>INDEX('gameid lookup'!D:D,MATCH('generated roster'!A95,'gameid lookup'!A:A,0))</f>
        <v>CLE</v>
      </c>
      <c r="E95">
        <v>1610612754</v>
      </c>
      <c r="F95" t="str">
        <f>INDEX('gameid lookup'!F:F,MATCH('generated roster'!A95,'gameid lookup'!A:A,0))</f>
        <v>IND</v>
      </c>
      <c r="G95">
        <v>2544</v>
      </c>
      <c r="H95">
        <v>201567</v>
      </c>
      <c r="I95">
        <v>202389</v>
      </c>
      <c r="J95">
        <v>2210</v>
      </c>
      <c r="K95">
        <v>2590</v>
      </c>
      <c r="L95">
        <v>203521</v>
      </c>
      <c r="M95">
        <v>202684</v>
      </c>
      <c r="N95">
        <v>2592</v>
      </c>
      <c r="O95">
        <v>203099</v>
      </c>
      <c r="P95">
        <v>203925</v>
      </c>
      <c r="Q95">
        <v>201619</v>
      </c>
      <c r="R95">
        <v>2760</v>
      </c>
      <c r="V95">
        <v>202331</v>
      </c>
      <c r="W95">
        <v>201941</v>
      </c>
      <c r="X95">
        <v>101133</v>
      </c>
      <c r="Y95">
        <v>101145</v>
      </c>
      <c r="Z95">
        <v>201588</v>
      </c>
      <c r="AA95">
        <v>202730</v>
      </c>
      <c r="AB95">
        <v>1626167</v>
      </c>
      <c r="AC95">
        <v>201978</v>
      </c>
      <c r="AD95">
        <v>203922</v>
      </c>
      <c r="AE95">
        <v>203524</v>
      </c>
      <c r="AF95">
        <v>1626202</v>
      </c>
    </row>
    <row r="96" spans="1:34" x14ac:dyDescent="0.45">
      <c r="A96">
        <v>21500095</v>
      </c>
      <c r="B96" t="str">
        <f t="shared" si="1"/>
        <v>0021500095</v>
      </c>
      <c r="C96">
        <v>1610612752</v>
      </c>
      <c r="D96" t="str">
        <f>INDEX('gameid lookup'!D:D,MATCH('generated roster'!A96,'gameid lookup'!A:A,0))</f>
        <v>NYK</v>
      </c>
      <c r="E96">
        <v>1610612747</v>
      </c>
      <c r="F96" t="str">
        <f>INDEX('gameid lookup'!F:F,MATCH('generated roster'!A96,'gameid lookup'!A:A,0))</f>
        <v>LAL</v>
      </c>
      <c r="G96">
        <v>2546</v>
      </c>
      <c r="H96">
        <v>204001</v>
      </c>
      <c r="I96">
        <v>201577</v>
      </c>
      <c r="J96">
        <v>101181</v>
      </c>
      <c r="K96">
        <v>2756</v>
      </c>
      <c r="L96">
        <v>203124</v>
      </c>
      <c r="M96">
        <v>202682</v>
      </c>
      <c r="N96">
        <v>1626170</v>
      </c>
      <c r="O96">
        <v>204038</v>
      </c>
      <c r="P96">
        <v>202338</v>
      </c>
      <c r="Q96">
        <v>202498</v>
      </c>
      <c r="R96">
        <v>200811</v>
      </c>
      <c r="S96">
        <v>203921</v>
      </c>
      <c r="V96">
        <v>977</v>
      </c>
      <c r="W96">
        <v>203944</v>
      </c>
      <c r="X96">
        <v>201579</v>
      </c>
      <c r="Y96">
        <v>203903</v>
      </c>
      <c r="Z96">
        <v>1626156</v>
      </c>
      <c r="AA96">
        <v>101150</v>
      </c>
      <c r="AB96">
        <v>1897</v>
      </c>
      <c r="AC96">
        <v>201156</v>
      </c>
      <c r="AD96">
        <v>1626204</v>
      </c>
      <c r="AE96">
        <v>204028</v>
      </c>
      <c r="AF96">
        <v>101138</v>
      </c>
      <c r="AG96">
        <v>1626273</v>
      </c>
      <c r="AH96">
        <v>203527</v>
      </c>
    </row>
    <row r="97" spans="1:34" x14ac:dyDescent="0.45">
      <c r="A97">
        <v>21500096</v>
      </c>
      <c r="B97" t="str">
        <f t="shared" si="1"/>
        <v>0021500096</v>
      </c>
      <c r="C97">
        <v>1610612748</v>
      </c>
      <c r="D97" t="str">
        <f>INDEX('gameid lookup'!D:D,MATCH('generated roster'!A97,'gameid lookup'!A:A,0))</f>
        <v>MIA</v>
      </c>
      <c r="E97">
        <v>1610612761</v>
      </c>
      <c r="F97" t="str">
        <f>INDEX('gameid lookup'!F:F,MATCH('generated roster'!A97,'gameid lookup'!A:A,0))</f>
        <v>TOR</v>
      </c>
      <c r="G97">
        <v>2736</v>
      </c>
      <c r="H97">
        <v>2547</v>
      </c>
      <c r="I97">
        <v>202355</v>
      </c>
      <c r="J97">
        <v>2548</v>
      </c>
      <c r="K97">
        <v>201609</v>
      </c>
      <c r="L97">
        <v>1626159</v>
      </c>
      <c r="M97">
        <v>201177</v>
      </c>
      <c r="N97">
        <v>201596</v>
      </c>
      <c r="O97">
        <v>204020</v>
      </c>
      <c r="P97">
        <v>203516</v>
      </c>
      <c r="Q97">
        <v>2617</v>
      </c>
      <c r="R97">
        <v>2365</v>
      </c>
      <c r="S97">
        <v>2405</v>
      </c>
      <c r="V97">
        <v>201949</v>
      </c>
      <c r="W97">
        <v>2449</v>
      </c>
      <c r="X97">
        <v>202685</v>
      </c>
      <c r="Y97">
        <v>201942</v>
      </c>
      <c r="Z97">
        <v>200768</v>
      </c>
      <c r="AA97">
        <v>202335</v>
      </c>
      <c r="AB97">
        <v>203082</v>
      </c>
      <c r="AC97">
        <v>202687</v>
      </c>
      <c r="AD97">
        <v>202709</v>
      </c>
      <c r="AE97">
        <v>1626181</v>
      </c>
      <c r="AF97">
        <v>203461</v>
      </c>
      <c r="AG97">
        <v>203512</v>
      </c>
      <c r="AH97">
        <v>1626153</v>
      </c>
    </row>
    <row r="98" spans="1:34" x14ac:dyDescent="0.45">
      <c r="A98">
        <v>21500097</v>
      </c>
      <c r="B98" t="str">
        <f t="shared" si="1"/>
        <v>0021500097</v>
      </c>
      <c r="C98">
        <v>1610612760</v>
      </c>
      <c r="D98" t="str">
        <f>INDEX('gameid lookup'!D:D,MATCH('generated roster'!A98,'gameid lookup'!A:A,0))</f>
        <v>OKC</v>
      </c>
      <c r="E98">
        <v>1610612756</v>
      </c>
      <c r="F98" t="str">
        <f>INDEX('gameid lookup'!F:F,MATCH('generated roster'!A98,'gameid lookup'!A:A,0))</f>
        <v>PHX</v>
      </c>
      <c r="G98">
        <v>201142</v>
      </c>
      <c r="H98">
        <v>201586</v>
      </c>
      <c r="I98">
        <v>203500</v>
      </c>
      <c r="J98">
        <v>203460</v>
      </c>
      <c r="K98">
        <v>201566</v>
      </c>
      <c r="L98">
        <v>202683</v>
      </c>
      <c r="M98">
        <v>203079</v>
      </c>
      <c r="N98">
        <v>202713</v>
      </c>
      <c r="O98">
        <v>203956</v>
      </c>
      <c r="P98">
        <v>201571</v>
      </c>
      <c r="Q98">
        <v>1626166</v>
      </c>
      <c r="R98">
        <v>2555</v>
      </c>
      <c r="S98">
        <v>201627</v>
      </c>
      <c r="V98">
        <v>200782</v>
      </c>
      <c r="W98">
        <v>202693</v>
      </c>
      <c r="X98">
        <v>2199</v>
      </c>
      <c r="Y98">
        <v>202688</v>
      </c>
      <c r="Z98">
        <v>202339</v>
      </c>
      <c r="AA98">
        <v>203462</v>
      </c>
      <c r="AB98">
        <v>203458</v>
      </c>
      <c r="AC98">
        <v>203933</v>
      </c>
      <c r="AD98">
        <v>202720</v>
      </c>
      <c r="AE98">
        <v>101179</v>
      </c>
      <c r="AF98">
        <v>1626164</v>
      </c>
      <c r="AG98">
        <v>203141</v>
      </c>
      <c r="AH98">
        <v>201603</v>
      </c>
    </row>
    <row r="99" spans="1:34" x14ac:dyDescent="0.45">
      <c r="A99">
        <v>21500098</v>
      </c>
      <c r="B99" t="str">
        <f t="shared" si="1"/>
        <v>0021500098</v>
      </c>
      <c r="C99">
        <v>1610612757</v>
      </c>
      <c r="D99" t="str">
        <f>INDEX('gameid lookup'!D:D,MATCH('generated roster'!A99,'gameid lookup'!A:A,0))</f>
        <v>POR</v>
      </c>
      <c r="E99">
        <v>1610612765</v>
      </c>
      <c r="F99" t="str">
        <f>INDEX('gameid lookup'!F:F,MATCH('generated roster'!A99,'gameid lookup'!A:A,0))</f>
        <v>DET</v>
      </c>
      <c r="G99">
        <v>202329</v>
      </c>
      <c r="H99">
        <v>203086</v>
      </c>
      <c r="I99">
        <v>203486</v>
      </c>
      <c r="J99">
        <v>203468</v>
      </c>
      <c r="K99">
        <v>203081</v>
      </c>
      <c r="L99">
        <v>203459</v>
      </c>
      <c r="M99">
        <v>202334</v>
      </c>
      <c r="N99">
        <v>203943</v>
      </c>
      <c r="O99">
        <v>203090</v>
      </c>
      <c r="P99">
        <v>1626146</v>
      </c>
      <c r="Q99">
        <v>1626192</v>
      </c>
      <c r="R99">
        <v>204025</v>
      </c>
      <c r="S99">
        <v>2549</v>
      </c>
      <c r="V99">
        <v>202694</v>
      </c>
      <c r="W99">
        <v>101141</v>
      </c>
      <c r="X99">
        <v>203083</v>
      </c>
      <c r="Y99">
        <v>203484</v>
      </c>
      <c r="Z99">
        <v>202704</v>
      </c>
      <c r="AA99">
        <v>1626169</v>
      </c>
      <c r="AB99">
        <v>2581</v>
      </c>
      <c r="AC99">
        <v>201229</v>
      </c>
      <c r="AD99">
        <v>203382</v>
      </c>
      <c r="AE99">
        <v>201202</v>
      </c>
      <c r="AF99">
        <v>203493</v>
      </c>
      <c r="AG99">
        <v>203915</v>
      </c>
      <c r="AH99">
        <v>1626199</v>
      </c>
    </row>
    <row r="100" spans="1:34" x14ac:dyDescent="0.45">
      <c r="A100">
        <v>21500099</v>
      </c>
      <c r="B100" t="str">
        <f t="shared" si="1"/>
        <v>0021500099</v>
      </c>
      <c r="C100">
        <v>1610612754</v>
      </c>
      <c r="D100" t="str">
        <f>INDEX('gameid lookup'!D:D,MATCH('generated roster'!A100,'gameid lookup'!A:A,0))</f>
        <v>IND</v>
      </c>
      <c r="E100">
        <v>1610612753</v>
      </c>
      <c r="F100" t="str">
        <f>INDEX('gameid lookup'!F:F,MATCH('generated roster'!A100,'gameid lookup'!A:A,0))</f>
        <v>ORL</v>
      </c>
      <c r="G100">
        <v>101139</v>
      </c>
      <c r="H100">
        <v>202331</v>
      </c>
      <c r="I100">
        <v>101133</v>
      </c>
      <c r="J100">
        <v>101145</v>
      </c>
      <c r="K100">
        <v>201588</v>
      </c>
      <c r="L100">
        <v>201941</v>
      </c>
      <c r="M100">
        <v>201155</v>
      </c>
      <c r="N100">
        <v>1626167</v>
      </c>
      <c r="O100">
        <v>201978</v>
      </c>
      <c r="P100">
        <v>203922</v>
      </c>
      <c r="Q100">
        <v>202730</v>
      </c>
      <c r="R100">
        <v>203524</v>
      </c>
      <c r="S100">
        <v>1626202</v>
      </c>
      <c r="V100">
        <v>203095</v>
      </c>
      <c r="W100">
        <v>202699</v>
      </c>
      <c r="X100">
        <v>203473</v>
      </c>
      <c r="Y100">
        <v>203506</v>
      </c>
      <c r="Z100">
        <v>203901</v>
      </c>
      <c r="AA100">
        <v>203932</v>
      </c>
      <c r="AB100">
        <v>101112</v>
      </c>
      <c r="AC100">
        <v>1626209</v>
      </c>
      <c r="AD100">
        <v>201228</v>
      </c>
      <c r="AE100">
        <v>203894</v>
      </c>
      <c r="AF100">
        <v>203906</v>
      </c>
      <c r="AG100">
        <v>203094</v>
      </c>
      <c r="AH100">
        <v>201160</v>
      </c>
    </row>
    <row r="101" spans="1:34" x14ac:dyDescent="0.45">
      <c r="A101">
        <v>21500100</v>
      </c>
      <c r="B101" t="str">
        <f t="shared" si="1"/>
        <v>0021500100</v>
      </c>
      <c r="C101">
        <v>1610612755</v>
      </c>
      <c r="D101" t="str">
        <f>INDEX('gameid lookup'!D:D,MATCH('generated roster'!A101,'gameid lookup'!A:A,0))</f>
        <v>PHI</v>
      </c>
      <c r="E101">
        <v>1610612741</v>
      </c>
      <c r="F101" t="str">
        <f>INDEX('gameid lookup'!F:F,MATCH('generated roster'!A101,'gameid lookup'!A:A,0))</f>
        <v>CHI</v>
      </c>
      <c r="G101">
        <v>203924</v>
      </c>
      <c r="H101">
        <v>1626158</v>
      </c>
      <c r="I101">
        <v>1626143</v>
      </c>
      <c r="J101">
        <v>203917</v>
      </c>
      <c r="K101">
        <v>204456</v>
      </c>
      <c r="L101">
        <v>203960</v>
      </c>
      <c r="M101">
        <v>1626174</v>
      </c>
      <c r="N101">
        <v>203477</v>
      </c>
      <c r="O101">
        <v>203138</v>
      </c>
      <c r="P101">
        <v>203515</v>
      </c>
      <c r="Q101">
        <v>203496</v>
      </c>
      <c r="R101">
        <v>203088</v>
      </c>
      <c r="S101">
        <v>203457</v>
      </c>
      <c r="V101">
        <v>203926</v>
      </c>
      <c r="W101">
        <v>202703</v>
      </c>
      <c r="X101">
        <v>2200</v>
      </c>
      <c r="Y101">
        <v>202710</v>
      </c>
      <c r="Z101">
        <v>201565</v>
      </c>
      <c r="AA101">
        <v>203503</v>
      </c>
      <c r="AB101">
        <v>201959</v>
      </c>
      <c r="AC101">
        <v>201166</v>
      </c>
      <c r="AD101">
        <v>1626171</v>
      </c>
      <c r="AE101">
        <v>202734</v>
      </c>
      <c r="AF101">
        <v>203946</v>
      </c>
      <c r="AG101">
        <v>1626245</v>
      </c>
      <c r="AH101">
        <v>201149</v>
      </c>
    </row>
    <row r="102" spans="1:34" x14ac:dyDescent="0.45">
      <c r="A102">
        <v>21500101</v>
      </c>
      <c r="B102" t="str">
        <f t="shared" si="1"/>
        <v>0021500101</v>
      </c>
      <c r="C102">
        <v>1610612737</v>
      </c>
      <c r="D102" t="str">
        <f>INDEX('gameid lookup'!D:D,MATCH('generated roster'!A102,'gameid lookup'!A:A,0))</f>
        <v>ATL</v>
      </c>
      <c r="E102">
        <v>1610612750</v>
      </c>
      <c r="F102" t="str">
        <f>INDEX('gameid lookup'!F:F,MATCH('generated roster'!A102,'gameid lookup'!A:A,0))</f>
        <v>MIN</v>
      </c>
      <c r="G102">
        <v>203145</v>
      </c>
      <c r="H102">
        <v>200794</v>
      </c>
      <c r="I102">
        <v>201143</v>
      </c>
      <c r="J102">
        <v>2594</v>
      </c>
      <c r="K102">
        <v>201952</v>
      </c>
      <c r="L102">
        <v>201168</v>
      </c>
      <c r="M102">
        <v>200757</v>
      </c>
      <c r="N102">
        <v>203471</v>
      </c>
      <c r="O102">
        <v>203200</v>
      </c>
      <c r="P102">
        <v>203118</v>
      </c>
      <c r="Q102">
        <v>202714</v>
      </c>
      <c r="R102">
        <v>203488</v>
      </c>
      <c r="S102">
        <v>203934</v>
      </c>
      <c r="V102">
        <v>2419</v>
      </c>
      <c r="W102">
        <v>708</v>
      </c>
      <c r="X102">
        <v>1626157</v>
      </c>
      <c r="Y102">
        <v>203952</v>
      </c>
      <c r="Z102">
        <v>201937</v>
      </c>
      <c r="AA102">
        <v>202357</v>
      </c>
      <c r="AB102">
        <v>2755</v>
      </c>
      <c r="AC102">
        <v>203897</v>
      </c>
      <c r="AD102">
        <v>203476</v>
      </c>
      <c r="AE102">
        <v>203498</v>
      </c>
      <c r="AF102">
        <v>1889</v>
      </c>
      <c r="AG102">
        <v>203940</v>
      </c>
      <c r="AH102">
        <v>204014</v>
      </c>
    </row>
    <row r="103" spans="1:34" x14ac:dyDescent="0.45">
      <c r="A103">
        <v>21500102</v>
      </c>
      <c r="B103" t="str">
        <f t="shared" si="1"/>
        <v>0021500102</v>
      </c>
      <c r="C103">
        <v>1610612743</v>
      </c>
      <c r="D103" t="str">
        <f>INDEX('gameid lookup'!D:D,MATCH('generated roster'!A103,'gameid lookup'!A:A,0))</f>
        <v>DEN</v>
      </c>
      <c r="E103">
        <v>1610612757</v>
      </c>
      <c r="F103" t="str">
        <f>INDEX('gameid lookup'!F:F,MATCH('generated roster'!A103,'gameid lookup'!A:A,0))</f>
        <v>POR</v>
      </c>
      <c r="G103">
        <v>201568</v>
      </c>
      <c r="H103">
        <v>202702</v>
      </c>
      <c r="I103">
        <v>201581</v>
      </c>
      <c r="J103">
        <v>203914</v>
      </c>
      <c r="K103">
        <v>1626144</v>
      </c>
      <c r="L103">
        <v>200751</v>
      </c>
      <c r="M103">
        <v>201589</v>
      </c>
      <c r="N103">
        <v>203999</v>
      </c>
      <c r="O103">
        <v>203115</v>
      </c>
      <c r="P103">
        <v>203123</v>
      </c>
      <c r="Q103">
        <v>203530</v>
      </c>
      <c r="R103">
        <v>2034</v>
      </c>
      <c r="S103">
        <v>2749</v>
      </c>
      <c r="V103">
        <v>202329</v>
      </c>
      <c r="W103">
        <v>203086</v>
      </c>
      <c r="X103">
        <v>203486</v>
      </c>
      <c r="Y103">
        <v>203468</v>
      </c>
      <c r="Z103">
        <v>203081</v>
      </c>
      <c r="AA103">
        <v>203459</v>
      </c>
      <c r="AB103">
        <v>202334</v>
      </c>
      <c r="AC103">
        <v>203090</v>
      </c>
      <c r="AD103">
        <v>203943</v>
      </c>
      <c r="AE103">
        <v>1626146</v>
      </c>
      <c r="AF103">
        <v>1626192</v>
      </c>
      <c r="AG103">
        <v>204025</v>
      </c>
      <c r="AH103">
        <v>2549</v>
      </c>
    </row>
    <row r="104" spans="1:34" x14ac:dyDescent="0.45">
      <c r="A104">
        <v>21500103</v>
      </c>
      <c r="B104" t="str">
        <f t="shared" si="1"/>
        <v>0021500103</v>
      </c>
      <c r="C104">
        <v>1610612758</v>
      </c>
      <c r="D104" t="str">
        <f>INDEX('gameid lookup'!D:D,MATCH('generated roster'!A104,'gameid lookup'!A:A,0))</f>
        <v>SAC</v>
      </c>
      <c r="E104">
        <v>1610612759</v>
      </c>
      <c r="F104" t="str">
        <f>INDEX('gameid lookup'!F:F,MATCH('generated roster'!A104,'gameid lookup'!A:A,0))</f>
        <v>SAS</v>
      </c>
      <c r="G104">
        <v>200752</v>
      </c>
      <c r="H104">
        <v>202326</v>
      </c>
      <c r="I104">
        <v>1626161</v>
      </c>
      <c r="J104">
        <v>202341</v>
      </c>
      <c r="K104">
        <v>200765</v>
      </c>
      <c r="L104">
        <v>201158</v>
      </c>
      <c r="M104">
        <v>201956</v>
      </c>
      <c r="N104">
        <v>201585</v>
      </c>
      <c r="O104">
        <v>203463</v>
      </c>
      <c r="P104">
        <v>203112</v>
      </c>
      <c r="Q104">
        <v>2406</v>
      </c>
      <c r="R104">
        <v>1626251</v>
      </c>
      <c r="S104">
        <v>203961</v>
      </c>
      <c r="V104">
        <v>202695</v>
      </c>
      <c r="W104">
        <v>1495</v>
      </c>
      <c r="X104">
        <v>200746</v>
      </c>
      <c r="Y104">
        <v>201980</v>
      </c>
      <c r="Z104">
        <v>2225</v>
      </c>
      <c r="AA104">
        <v>201988</v>
      </c>
      <c r="AB104">
        <v>1938</v>
      </c>
      <c r="AC104">
        <v>2564</v>
      </c>
      <c r="AD104">
        <v>203937</v>
      </c>
      <c r="AE104">
        <v>2561</v>
      </c>
      <c r="AF104">
        <v>2446</v>
      </c>
      <c r="AG104">
        <v>203492</v>
      </c>
      <c r="AH104">
        <v>1626246</v>
      </c>
    </row>
    <row r="105" spans="1:34" x14ac:dyDescent="0.45">
      <c r="A105">
        <v>21500104</v>
      </c>
      <c r="B105" t="str">
        <f t="shared" si="1"/>
        <v>0021500104</v>
      </c>
      <c r="C105">
        <v>1610612744</v>
      </c>
      <c r="D105" t="str">
        <f>INDEX('gameid lookup'!D:D,MATCH('generated roster'!A105,'gameid lookup'!A:A,0))</f>
        <v>GSW</v>
      </c>
      <c r="E105">
        <v>1610612765</v>
      </c>
      <c r="F105" t="str">
        <f>INDEX('gameid lookup'!F:F,MATCH('generated roster'!A105,'gameid lookup'!A:A,0))</f>
        <v>DET</v>
      </c>
      <c r="G105">
        <v>203084</v>
      </c>
      <c r="H105">
        <v>203110</v>
      </c>
      <c r="I105">
        <v>203105</v>
      </c>
      <c r="J105">
        <v>202691</v>
      </c>
      <c r="K105">
        <v>201939</v>
      </c>
      <c r="L105">
        <v>2738</v>
      </c>
      <c r="M105">
        <v>101106</v>
      </c>
      <c r="N105">
        <v>2733</v>
      </c>
      <c r="O105">
        <v>2571</v>
      </c>
      <c r="P105">
        <v>201578</v>
      </c>
      <c r="Q105">
        <v>203949</v>
      </c>
      <c r="R105">
        <v>201575</v>
      </c>
      <c r="S105">
        <v>201574</v>
      </c>
      <c r="V105">
        <v>202694</v>
      </c>
      <c r="W105">
        <v>101141</v>
      </c>
      <c r="X105">
        <v>203083</v>
      </c>
      <c r="Y105">
        <v>203484</v>
      </c>
      <c r="Z105">
        <v>202704</v>
      </c>
      <c r="AA105">
        <v>1626169</v>
      </c>
      <c r="AB105">
        <v>201229</v>
      </c>
      <c r="AC105">
        <v>2581</v>
      </c>
      <c r="AD105">
        <v>203382</v>
      </c>
      <c r="AE105">
        <v>203493</v>
      </c>
      <c r="AF105">
        <v>201202</v>
      </c>
      <c r="AG105">
        <v>203915</v>
      </c>
      <c r="AH105">
        <v>1626199</v>
      </c>
    </row>
    <row r="106" spans="1:34" x14ac:dyDescent="0.45">
      <c r="A106">
        <v>21500105</v>
      </c>
      <c r="B106" t="str">
        <f t="shared" si="1"/>
        <v>0021500105</v>
      </c>
      <c r="C106">
        <v>1610612746</v>
      </c>
      <c r="D106" t="str">
        <f>INDEX('gameid lookup'!D:D,MATCH('generated roster'!A106,'gameid lookup'!A:A,0))</f>
        <v>LAC</v>
      </c>
      <c r="E106">
        <v>1610612763</v>
      </c>
      <c r="F106" t="str">
        <f>INDEX('gameid lookup'!F:F,MATCH('generated roster'!A106,'gameid lookup'!A:A,0))</f>
        <v>MEM</v>
      </c>
      <c r="G106">
        <v>202362</v>
      </c>
      <c r="H106">
        <v>201933</v>
      </c>
      <c r="I106">
        <v>201599</v>
      </c>
      <c r="J106">
        <v>200755</v>
      </c>
      <c r="K106">
        <v>101108</v>
      </c>
      <c r="L106">
        <v>203085</v>
      </c>
      <c r="M106">
        <v>1718</v>
      </c>
      <c r="N106">
        <v>2746</v>
      </c>
      <c r="O106">
        <v>2037</v>
      </c>
      <c r="P106">
        <v>202325</v>
      </c>
      <c r="Q106">
        <v>201601</v>
      </c>
      <c r="R106">
        <v>202332</v>
      </c>
      <c r="S106">
        <v>203143</v>
      </c>
      <c r="V106">
        <v>2754</v>
      </c>
      <c r="W106">
        <v>2216</v>
      </c>
      <c r="X106">
        <v>201188</v>
      </c>
      <c r="Y106">
        <v>201584</v>
      </c>
      <c r="Z106">
        <v>201144</v>
      </c>
      <c r="AA106">
        <v>203210</v>
      </c>
      <c r="AB106">
        <v>201145</v>
      </c>
      <c r="AC106">
        <v>2440</v>
      </c>
      <c r="AD106">
        <v>2757</v>
      </c>
      <c r="AE106">
        <v>1713</v>
      </c>
      <c r="AF106">
        <v>203893</v>
      </c>
      <c r="AG106">
        <v>203950</v>
      </c>
      <c r="AH106">
        <v>201148</v>
      </c>
    </row>
    <row r="107" spans="1:34" x14ac:dyDescent="0.45">
      <c r="A107">
        <v>21500106</v>
      </c>
      <c r="B107" t="str">
        <f t="shared" si="1"/>
        <v>0021500106</v>
      </c>
      <c r="C107">
        <v>1610612739</v>
      </c>
      <c r="D107" t="str">
        <f>INDEX('gameid lookup'!D:D,MATCH('generated roster'!A107,'gameid lookup'!A:A,0))</f>
        <v>CLE</v>
      </c>
      <c r="E107">
        <v>1610612762</v>
      </c>
      <c r="F107" t="str">
        <f>INDEX('gameid lookup'!F:F,MATCH('generated roster'!A107,'gameid lookup'!A:A,0))</f>
        <v>UTA</v>
      </c>
      <c r="G107">
        <v>2544</v>
      </c>
      <c r="H107">
        <v>201567</v>
      </c>
      <c r="I107">
        <v>202389</v>
      </c>
      <c r="J107">
        <v>2747</v>
      </c>
      <c r="K107">
        <v>2590</v>
      </c>
      <c r="L107">
        <v>202684</v>
      </c>
      <c r="M107">
        <v>203521</v>
      </c>
      <c r="N107">
        <v>2210</v>
      </c>
      <c r="O107">
        <v>2760</v>
      </c>
      <c r="P107">
        <v>2592</v>
      </c>
      <c r="Q107">
        <v>203099</v>
      </c>
      <c r="R107">
        <v>203925</v>
      </c>
      <c r="S107">
        <v>201619</v>
      </c>
      <c r="V107">
        <v>202330</v>
      </c>
      <c r="W107">
        <v>202324</v>
      </c>
      <c r="X107">
        <v>203497</v>
      </c>
      <c r="Y107">
        <v>203918</v>
      </c>
      <c r="Z107">
        <v>203526</v>
      </c>
      <c r="AA107">
        <v>203504</v>
      </c>
      <c r="AB107">
        <v>202692</v>
      </c>
      <c r="AC107">
        <v>202344</v>
      </c>
      <c r="AD107">
        <v>204060</v>
      </c>
      <c r="AE107">
        <v>1626168</v>
      </c>
      <c r="AF107">
        <v>203187</v>
      </c>
      <c r="AG107">
        <v>202407</v>
      </c>
      <c r="AH107">
        <v>202353</v>
      </c>
    </row>
    <row r="108" spans="1:34" x14ac:dyDescent="0.45">
      <c r="A108">
        <v>21500107</v>
      </c>
      <c r="B108" t="str">
        <f t="shared" si="1"/>
        <v>0021500107</v>
      </c>
      <c r="C108">
        <v>1610612764</v>
      </c>
      <c r="D108" t="str">
        <f>INDEX('gameid lookup'!D:D,MATCH('generated roster'!A108,'gameid lookup'!A:A,0))</f>
        <v>WAS</v>
      </c>
      <c r="E108">
        <v>1610612760</v>
      </c>
      <c r="F108" t="str">
        <f>INDEX('gameid lookup'!F:F,MATCH('generated roster'!A108,'gameid lookup'!A:A,0))</f>
        <v>OKC</v>
      </c>
      <c r="G108">
        <v>203490</v>
      </c>
      <c r="H108">
        <v>2743</v>
      </c>
      <c r="I108">
        <v>101162</v>
      </c>
      <c r="J108">
        <v>202390</v>
      </c>
      <c r="K108">
        <v>202322</v>
      </c>
      <c r="L108">
        <v>2400</v>
      </c>
      <c r="M108">
        <v>201971</v>
      </c>
      <c r="N108">
        <v>201196</v>
      </c>
      <c r="O108">
        <v>202066</v>
      </c>
      <c r="P108">
        <v>1626162</v>
      </c>
      <c r="Q108">
        <v>201162</v>
      </c>
      <c r="R108">
        <v>203078</v>
      </c>
      <c r="S108">
        <v>2403</v>
      </c>
      <c r="V108">
        <v>201142</v>
      </c>
      <c r="W108">
        <v>201586</v>
      </c>
      <c r="X108">
        <v>203500</v>
      </c>
      <c r="Y108">
        <v>203460</v>
      </c>
      <c r="Z108">
        <v>201566</v>
      </c>
      <c r="AA108">
        <v>202683</v>
      </c>
      <c r="AB108">
        <v>202713</v>
      </c>
      <c r="AC108">
        <v>203956</v>
      </c>
      <c r="AD108">
        <v>203079</v>
      </c>
      <c r="AE108">
        <v>201571</v>
      </c>
      <c r="AF108">
        <v>201627</v>
      </c>
      <c r="AG108">
        <v>2555</v>
      </c>
      <c r="AH108">
        <v>1626166</v>
      </c>
    </row>
    <row r="109" spans="1:34" x14ac:dyDescent="0.45">
      <c r="A109">
        <v>21500108</v>
      </c>
      <c r="B109" t="str">
        <f t="shared" si="1"/>
        <v>0021500108</v>
      </c>
      <c r="C109">
        <v>1610612748</v>
      </c>
      <c r="D109" t="str">
        <f>INDEX('gameid lookup'!D:D,MATCH('generated roster'!A109,'gameid lookup'!A:A,0))</f>
        <v>MIA</v>
      </c>
      <c r="E109">
        <v>1610612747</v>
      </c>
      <c r="F109" t="str">
        <f>INDEX('gameid lookup'!F:F,MATCH('generated roster'!A109,'gameid lookup'!A:A,0))</f>
        <v>LAL</v>
      </c>
      <c r="G109">
        <v>2736</v>
      </c>
      <c r="H109">
        <v>2547</v>
      </c>
      <c r="I109">
        <v>202355</v>
      </c>
      <c r="J109">
        <v>2548</v>
      </c>
      <c r="K109">
        <v>201609</v>
      </c>
      <c r="L109">
        <v>1626159</v>
      </c>
      <c r="M109">
        <v>204020</v>
      </c>
      <c r="N109">
        <v>201177</v>
      </c>
      <c r="O109">
        <v>1626196</v>
      </c>
      <c r="P109">
        <v>2617</v>
      </c>
      <c r="Q109">
        <v>2365</v>
      </c>
      <c r="R109">
        <v>2405</v>
      </c>
      <c r="V109">
        <v>1897</v>
      </c>
      <c r="W109">
        <v>203944</v>
      </c>
      <c r="X109">
        <v>201579</v>
      </c>
      <c r="Y109">
        <v>203903</v>
      </c>
      <c r="Z109">
        <v>1626156</v>
      </c>
      <c r="AA109">
        <v>1626204</v>
      </c>
      <c r="AB109">
        <v>101150</v>
      </c>
      <c r="AC109">
        <v>204028</v>
      </c>
      <c r="AD109">
        <v>201156</v>
      </c>
      <c r="AE109">
        <v>1626273</v>
      </c>
      <c r="AF109">
        <v>101138</v>
      </c>
      <c r="AG109">
        <v>1626148</v>
      </c>
      <c r="AH109">
        <v>203527</v>
      </c>
    </row>
    <row r="110" spans="1:34" x14ac:dyDescent="0.45">
      <c r="A110">
        <v>21500109</v>
      </c>
      <c r="B110" t="str">
        <f t="shared" si="1"/>
        <v>0021500109</v>
      </c>
      <c r="C110">
        <v>1610612761</v>
      </c>
      <c r="D110" t="str">
        <f>INDEX('gameid lookup'!D:D,MATCH('generated roster'!A110,'gameid lookup'!A:A,0))</f>
        <v>TOR</v>
      </c>
      <c r="E110">
        <v>1610612752</v>
      </c>
      <c r="F110" t="str">
        <f>INDEX('gameid lookup'!F:F,MATCH('generated roster'!A110,'gameid lookup'!A:A,0))</f>
        <v>NYK</v>
      </c>
      <c r="G110">
        <v>201949</v>
      </c>
      <c r="H110">
        <v>2449</v>
      </c>
      <c r="I110">
        <v>202685</v>
      </c>
      <c r="J110">
        <v>201942</v>
      </c>
      <c r="K110">
        <v>200768</v>
      </c>
      <c r="L110">
        <v>202335</v>
      </c>
      <c r="M110">
        <v>202687</v>
      </c>
      <c r="N110">
        <v>203461</v>
      </c>
      <c r="O110">
        <v>202709</v>
      </c>
      <c r="P110">
        <v>1626181</v>
      </c>
      <c r="Q110">
        <v>203998</v>
      </c>
      <c r="R110">
        <v>203512</v>
      </c>
      <c r="S110">
        <v>1626153</v>
      </c>
      <c r="V110">
        <v>2546</v>
      </c>
      <c r="W110">
        <v>204001</v>
      </c>
      <c r="X110">
        <v>201577</v>
      </c>
      <c r="Y110">
        <v>2756</v>
      </c>
      <c r="Z110">
        <v>101181</v>
      </c>
      <c r="AA110">
        <v>202498</v>
      </c>
      <c r="AB110">
        <v>204038</v>
      </c>
      <c r="AC110">
        <v>203124</v>
      </c>
      <c r="AD110">
        <v>1626170</v>
      </c>
      <c r="AE110">
        <v>202682</v>
      </c>
      <c r="AF110">
        <v>202338</v>
      </c>
      <c r="AG110">
        <v>200811</v>
      </c>
      <c r="AH110">
        <v>203921</v>
      </c>
    </row>
    <row r="111" spans="1:34" x14ac:dyDescent="0.45">
      <c r="A111">
        <v>21500110</v>
      </c>
      <c r="B111" t="str">
        <f t="shared" si="1"/>
        <v>0021500110</v>
      </c>
      <c r="C111">
        <v>1610612749</v>
      </c>
      <c r="D111" t="str">
        <f>INDEX('gameid lookup'!D:D,MATCH('generated roster'!A111,'gameid lookup'!A:A,0))</f>
        <v>MIL</v>
      </c>
      <c r="E111">
        <v>1610612738</v>
      </c>
      <c r="F111" t="str">
        <f>INDEX('gameid lookup'!F:F,MATCH('generated roster'!A111,'gameid lookup'!A:A,0))</f>
        <v>BOS</v>
      </c>
      <c r="G111">
        <v>203507</v>
      </c>
      <c r="H111">
        <v>203953</v>
      </c>
      <c r="I111">
        <v>202328</v>
      </c>
      <c r="J111">
        <v>203114</v>
      </c>
      <c r="K111">
        <v>203898</v>
      </c>
      <c r="L111">
        <v>203948</v>
      </c>
      <c r="M111">
        <v>203996</v>
      </c>
      <c r="N111">
        <v>201573</v>
      </c>
      <c r="O111">
        <v>203089</v>
      </c>
      <c r="P111">
        <v>202349</v>
      </c>
      <c r="Q111">
        <v>203142</v>
      </c>
      <c r="R111">
        <v>1626173</v>
      </c>
      <c r="S111">
        <v>203101</v>
      </c>
      <c r="V111">
        <v>203109</v>
      </c>
      <c r="W111">
        <v>101161</v>
      </c>
      <c r="X111">
        <v>203096</v>
      </c>
      <c r="Y111">
        <v>202340</v>
      </c>
      <c r="Z111">
        <v>202738</v>
      </c>
      <c r="AA111">
        <v>202323</v>
      </c>
      <c r="AB111">
        <v>203482</v>
      </c>
      <c r="AC111">
        <v>201973</v>
      </c>
      <c r="AD111">
        <v>1626154</v>
      </c>
      <c r="AE111">
        <v>101135</v>
      </c>
      <c r="AF111">
        <v>1626179</v>
      </c>
      <c r="AG111">
        <v>203923</v>
      </c>
      <c r="AH111">
        <v>203092</v>
      </c>
    </row>
    <row r="112" spans="1:34" x14ac:dyDescent="0.45">
      <c r="A112">
        <v>21500111</v>
      </c>
      <c r="B112" t="str">
        <f t="shared" si="1"/>
        <v>0021500111</v>
      </c>
      <c r="C112">
        <v>1610612750</v>
      </c>
      <c r="D112" t="str">
        <f>INDEX('gameid lookup'!D:D,MATCH('generated roster'!A112,'gameid lookup'!A:A,0))</f>
        <v>MIN</v>
      </c>
      <c r="E112">
        <v>1610612766</v>
      </c>
      <c r="F112" t="str">
        <f>INDEX('gameid lookup'!F:F,MATCH('generated roster'!A112,'gameid lookup'!A:A,0))</f>
        <v>CHA</v>
      </c>
      <c r="G112">
        <v>2419</v>
      </c>
      <c r="H112">
        <v>203940</v>
      </c>
      <c r="I112">
        <v>1626157</v>
      </c>
      <c r="J112">
        <v>2755</v>
      </c>
      <c r="K112">
        <v>203897</v>
      </c>
      <c r="L112">
        <v>202357</v>
      </c>
      <c r="M112">
        <v>203476</v>
      </c>
      <c r="N112">
        <v>203498</v>
      </c>
      <c r="O112">
        <v>1626145</v>
      </c>
      <c r="P112">
        <v>204014</v>
      </c>
      <c r="Q112">
        <v>1889</v>
      </c>
      <c r="R112">
        <v>201937</v>
      </c>
      <c r="S112">
        <v>203952</v>
      </c>
      <c r="V112">
        <v>203798</v>
      </c>
      <c r="W112">
        <v>101107</v>
      </c>
      <c r="X112">
        <v>2744</v>
      </c>
      <c r="Y112">
        <v>201587</v>
      </c>
      <c r="Z112">
        <v>202689</v>
      </c>
      <c r="AA112">
        <v>203469</v>
      </c>
      <c r="AB112">
        <v>203087</v>
      </c>
      <c r="AC112">
        <v>201150</v>
      </c>
      <c r="AD112">
        <v>202391</v>
      </c>
      <c r="AE112">
        <v>1626163</v>
      </c>
      <c r="AF112">
        <v>203148</v>
      </c>
      <c r="AG112">
        <v>203584</v>
      </c>
      <c r="AH112">
        <v>201946</v>
      </c>
    </row>
    <row r="113" spans="1:34" x14ac:dyDescent="0.45">
      <c r="A113">
        <v>21500112</v>
      </c>
      <c r="B113" t="str">
        <f t="shared" si="1"/>
        <v>0021500112</v>
      </c>
      <c r="C113">
        <v>1610612740</v>
      </c>
      <c r="D113" t="str">
        <f>INDEX('gameid lookup'!D:D,MATCH('generated roster'!A113,'gameid lookup'!A:A,0))</f>
        <v>NOP</v>
      </c>
      <c r="E113">
        <v>1610612742</v>
      </c>
      <c r="F113" t="str">
        <f>INDEX('gameid lookup'!F:F,MATCH('generated roster'!A113,'gameid lookup'!A:A,0))</f>
        <v>DAL</v>
      </c>
      <c r="G113">
        <v>202337</v>
      </c>
      <c r="H113">
        <v>203076</v>
      </c>
      <c r="I113">
        <v>201600</v>
      </c>
      <c r="J113">
        <v>201569</v>
      </c>
      <c r="K113">
        <v>201950</v>
      </c>
      <c r="L113">
        <v>201583</v>
      </c>
      <c r="M113">
        <v>202087</v>
      </c>
      <c r="N113">
        <v>201967</v>
      </c>
      <c r="O113">
        <v>202397</v>
      </c>
      <c r="P113">
        <v>201962</v>
      </c>
      <c r="Q113">
        <v>202690</v>
      </c>
      <c r="R113">
        <v>201582</v>
      </c>
      <c r="V113">
        <v>202718</v>
      </c>
      <c r="W113">
        <v>1717</v>
      </c>
      <c r="X113">
        <v>2585</v>
      </c>
      <c r="Y113">
        <v>202083</v>
      </c>
      <c r="Z113">
        <v>101114</v>
      </c>
      <c r="AA113">
        <v>101111</v>
      </c>
      <c r="AB113">
        <v>101109</v>
      </c>
      <c r="AC113">
        <v>203939</v>
      </c>
      <c r="AD113">
        <v>2734</v>
      </c>
      <c r="AE113">
        <v>202379</v>
      </c>
      <c r="AF113">
        <v>200826</v>
      </c>
      <c r="AG113">
        <v>1626147</v>
      </c>
      <c r="AH113">
        <v>1626257</v>
      </c>
    </row>
    <row r="114" spans="1:34" x14ac:dyDescent="0.45">
      <c r="A114">
        <v>21500113</v>
      </c>
      <c r="B114" t="str">
        <f t="shared" si="1"/>
        <v>0021500113</v>
      </c>
      <c r="C114">
        <v>1610612766</v>
      </c>
      <c r="D114" t="str">
        <f>INDEX('gameid lookup'!D:D,MATCH('generated roster'!A114,'gameid lookup'!A:A,0))</f>
        <v>CHA</v>
      </c>
      <c r="E114">
        <v>1610612752</v>
      </c>
      <c r="F114" t="str">
        <f>INDEX('gameid lookup'!F:F,MATCH('generated roster'!A114,'gameid lookup'!A:A,0))</f>
        <v>NYK</v>
      </c>
      <c r="G114">
        <v>203798</v>
      </c>
      <c r="H114">
        <v>101107</v>
      </c>
      <c r="I114">
        <v>2744</v>
      </c>
      <c r="J114">
        <v>201587</v>
      </c>
      <c r="K114">
        <v>202689</v>
      </c>
      <c r="L114">
        <v>203469</v>
      </c>
      <c r="M114">
        <v>201150</v>
      </c>
      <c r="N114">
        <v>203087</v>
      </c>
      <c r="O114">
        <v>202391</v>
      </c>
      <c r="P114">
        <v>1626163</v>
      </c>
      <c r="Q114">
        <v>203584</v>
      </c>
      <c r="R114">
        <v>201946</v>
      </c>
      <c r="S114">
        <v>203148</v>
      </c>
      <c r="V114">
        <v>2546</v>
      </c>
      <c r="W114">
        <v>204001</v>
      </c>
      <c r="X114">
        <v>201577</v>
      </c>
      <c r="Y114">
        <v>201167</v>
      </c>
      <c r="Z114">
        <v>101181</v>
      </c>
      <c r="AA114">
        <v>1626170</v>
      </c>
      <c r="AB114">
        <v>204038</v>
      </c>
      <c r="AC114">
        <v>203124</v>
      </c>
      <c r="AD114">
        <v>200811</v>
      </c>
      <c r="AE114">
        <v>202498</v>
      </c>
      <c r="AF114">
        <v>202682</v>
      </c>
      <c r="AG114">
        <v>202338</v>
      </c>
      <c r="AH114">
        <v>2756</v>
      </c>
    </row>
    <row r="115" spans="1:34" x14ac:dyDescent="0.45">
      <c r="A115">
        <v>21500114</v>
      </c>
      <c r="B115" t="str">
        <f t="shared" si="1"/>
        <v>0021500114</v>
      </c>
      <c r="C115">
        <v>1610612753</v>
      </c>
      <c r="D115" t="str">
        <f>INDEX('gameid lookup'!D:D,MATCH('generated roster'!A115,'gameid lookup'!A:A,0))</f>
        <v>ORL</v>
      </c>
      <c r="E115">
        <v>1610612747</v>
      </c>
      <c r="F115" t="str">
        <f>INDEX('gameid lookup'!F:F,MATCH('generated roster'!A115,'gameid lookup'!A:A,0))</f>
        <v>LAL</v>
      </c>
      <c r="G115">
        <v>203095</v>
      </c>
      <c r="H115">
        <v>202699</v>
      </c>
      <c r="I115">
        <v>203473</v>
      </c>
      <c r="J115">
        <v>203506</v>
      </c>
      <c r="K115">
        <v>203901</v>
      </c>
      <c r="L115">
        <v>203932</v>
      </c>
      <c r="M115">
        <v>203894</v>
      </c>
      <c r="N115">
        <v>202696</v>
      </c>
      <c r="O115">
        <v>1626209</v>
      </c>
      <c r="P115">
        <v>203906</v>
      </c>
      <c r="Q115">
        <v>101112</v>
      </c>
      <c r="R115">
        <v>203094</v>
      </c>
      <c r="S115">
        <v>201228</v>
      </c>
      <c r="V115">
        <v>1897</v>
      </c>
      <c r="W115">
        <v>203944</v>
      </c>
      <c r="X115">
        <v>201579</v>
      </c>
      <c r="Y115">
        <v>203903</v>
      </c>
      <c r="Z115">
        <v>1626156</v>
      </c>
      <c r="AA115">
        <v>201156</v>
      </c>
      <c r="AB115">
        <v>101150</v>
      </c>
      <c r="AC115">
        <v>1626204</v>
      </c>
      <c r="AD115">
        <v>204028</v>
      </c>
      <c r="AE115">
        <v>1626273</v>
      </c>
      <c r="AF115">
        <v>101138</v>
      </c>
      <c r="AG115">
        <v>1626148</v>
      </c>
      <c r="AH115">
        <v>203527</v>
      </c>
    </row>
    <row r="116" spans="1:34" x14ac:dyDescent="0.45">
      <c r="A116">
        <v>21500115</v>
      </c>
      <c r="B116" t="str">
        <f t="shared" si="1"/>
        <v>0021500115</v>
      </c>
      <c r="C116">
        <v>1610612755</v>
      </c>
      <c r="D116" t="str">
        <f>INDEX('gameid lookup'!D:D,MATCH('generated roster'!A116,'gameid lookup'!A:A,0))</f>
        <v>PHI</v>
      </c>
      <c r="E116">
        <v>1610612761</v>
      </c>
      <c r="F116" t="str">
        <f>INDEX('gameid lookup'!F:F,MATCH('generated roster'!A116,'gameid lookup'!A:A,0))</f>
        <v>TOR</v>
      </c>
      <c r="G116">
        <v>203960</v>
      </c>
      <c r="H116">
        <v>203924</v>
      </c>
      <c r="I116">
        <v>1626143</v>
      </c>
      <c r="J116">
        <v>203917</v>
      </c>
      <c r="K116">
        <v>204456</v>
      </c>
      <c r="L116">
        <v>1626174</v>
      </c>
      <c r="M116">
        <v>203138</v>
      </c>
      <c r="N116">
        <v>203477</v>
      </c>
      <c r="O116">
        <v>203515</v>
      </c>
      <c r="P116">
        <v>203496</v>
      </c>
      <c r="Q116">
        <v>1626158</v>
      </c>
      <c r="R116">
        <v>201171</v>
      </c>
      <c r="S116">
        <v>203457</v>
      </c>
      <c r="V116">
        <v>201949</v>
      </c>
      <c r="W116">
        <v>2449</v>
      </c>
      <c r="X116">
        <v>202685</v>
      </c>
      <c r="Y116">
        <v>201942</v>
      </c>
      <c r="Z116">
        <v>200768</v>
      </c>
      <c r="AA116">
        <v>202687</v>
      </c>
      <c r="AB116">
        <v>202335</v>
      </c>
      <c r="AC116">
        <v>202709</v>
      </c>
      <c r="AD116">
        <v>1626181</v>
      </c>
      <c r="AE116">
        <v>203461</v>
      </c>
      <c r="AF116">
        <v>1626153</v>
      </c>
      <c r="AG116">
        <v>203512</v>
      </c>
      <c r="AH116">
        <v>203998</v>
      </c>
    </row>
    <row r="117" spans="1:34" x14ac:dyDescent="0.45">
      <c r="A117">
        <v>21500116</v>
      </c>
      <c r="B117" t="str">
        <f t="shared" si="1"/>
        <v>0021500116</v>
      </c>
      <c r="C117">
        <v>1610612738</v>
      </c>
      <c r="D117" t="str">
        <f>INDEX('gameid lookup'!D:D,MATCH('generated roster'!A117,'gameid lookup'!A:A,0))</f>
        <v>BOS</v>
      </c>
      <c r="E117">
        <v>1610612754</v>
      </c>
      <c r="F117" t="str">
        <f>INDEX('gameid lookup'!F:F,MATCH('generated roster'!A117,'gameid lookup'!A:A,0))</f>
        <v>IND</v>
      </c>
      <c r="G117">
        <v>203109</v>
      </c>
      <c r="H117">
        <v>101161</v>
      </c>
      <c r="I117">
        <v>203096</v>
      </c>
      <c r="J117">
        <v>202323</v>
      </c>
      <c r="K117">
        <v>202738</v>
      </c>
      <c r="L117">
        <v>203935</v>
      </c>
      <c r="M117">
        <v>201973</v>
      </c>
      <c r="N117">
        <v>203482</v>
      </c>
      <c r="O117">
        <v>1626154</v>
      </c>
      <c r="P117">
        <v>101135</v>
      </c>
      <c r="Q117">
        <v>1626179</v>
      </c>
      <c r="R117">
        <v>203923</v>
      </c>
      <c r="S117">
        <v>203092</v>
      </c>
      <c r="V117">
        <v>101139</v>
      </c>
      <c r="W117">
        <v>202331</v>
      </c>
      <c r="X117">
        <v>101133</v>
      </c>
      <c r="Y117">
        <v>101145</v>
      </c>
      <c r="Z117">
        <v>201588</v>
      </c>
      <c r="AA117">
        <v>201978</v>
      </c>
      <c r="AB117">
        <v>1626167</v>
      </c>
      <c r="AC117">
        <v>201941</v>
      </c>
      <c r="AD117">
        <v>202730</v>
      </c>
      <c r="AE117">
        <v>203922</v>
      </c>
      <c r="AF117">
        <v>203524</v>
      </c>
      <c r="AG117">
        <v>201155</v>
      </c>
      <c r="AH117">
        <v>1626202</v>
      </c>
    </row>
    <row r="118" spans="1:34" x14ac:dyDescent="0.45">
      <c r="A118">
        <v>21500117</v>
      </c>
      <c r="B118" t="str">
        <f t="shared" si="1"/>
        <v>0021500117</v>
      </c>
      <c r="C118">
        <v>1610612737</v>
      </c>
      <c r="D118" t="str">
        <f>INDEX('gameid lookup'!D:D,MATCH('generated roster'!A118,'gameid lookup'!A:A,0))</f>
        <v>ATL</v>
      </c>
      <c r="E118">
        <v>1610612740</v>
      </c>
      <c r="F118" t="str">
        <f>INDEX('gameid lookup'!F:F,MATCH('generated roster'!A118,'gameid lookup'!A:A,0))</f>
        <v>NOP</v>
      </c>
      <c r="G118">
        <v>203145</v>
      </c>
      <c r="H118">
        <v>200794</v>
      </c>
      <c r="I118">
        <v>201143</v>
      </c>
      <c r="J118">
        <v>2594</v>
      </c>
      <c r="K118">
        <v>201952</v>
      </c>
      <c r="L118">
        <v>200757</v>
      </c>
      <c r="M118">
        <v>201168</v>
      </c>
      <c r="N118">
        <v>203471</v>
      </c>
      <c r="O118">
        <v>203200</v>
      </c>
      <c r="P118">
        <v>203118</v>
      </c>
      <c r="Q118">
        <v>203488</v>
      </c>
      <c r="R118">
        <v>202714</v>
      </c>
      <c r="S118">
        <v>203934</v>
      </c>
      <c r="V118">
        <v>202337</v>
      </c>
      <c r="W118">
        <v>201583</v>
      </c>
      <c r="X118">
        <v>201600</v>
      </c>
      <c r="Y118">
        <v>201569</v>
      </c>
      <c r="Z118">
        <v>202397</v>
      </c>
      <c r="AA118">
        <v>201967</v>
      </c>
      <c r="AB118">
        <v>201582</v>
      </c>
      <c r="AC118">
        <v>201962</v>
      </c>
      <c r="AD118">
        <v>202087</v>
      </c>
      <c r="AE118">
        <v>202708</v>
      </c>
      <c r="AF118">
        <v>203076</v>
      </c>
      <c r="AG118">
        <v>202690</v>
      </c>
      <c r="AH118">
        <v>201950</v>
      </c>
    </row>
    <row r="119" spans="1:34" x14ac:dyDescent="0.45">
      <c r="A119">
        <v>21500118</v>
      </c>
      <c r="B119" t="str">
        <f t="shared" si="1"/>
        <v>0021500118</v>
      </c>
      <c r="C119">
        <v>1610612742</v>
      </c>
      <c r="D119" t="str">
        <f>INDEX('gameid lookup'!D:D,MATCH('generated roster'!A119,'gameid lookup'!A:A,0))</f>
        <v>DAL</v>
      </c>
      <c r="E119">
        <v>1610612746</v>
      </c>
      <c r="F119" t="str">
        <f>INDEX('gameid lookup'!F:F,MATCH('generated roster'!A119,'gameid lookup'!A:A,0))</f>
        <v>LAC</v>
      </c>
      <c r="G119">
        <v>202083</v>
      </c>
      <c r="H119">
        <v>1717</v>
      </c>
      <c r="I119">
        <v>2585</v>
      </c>
      <c r="J119">
        <v>101109</v>
      </c>
      <c r="K119">
        <v>101114</v>
      </c>
      <c r="L119">
        <v>2734</v>
      </c>
      <c r="M119">
        <v>203939</v>
      </c>
      <c r="N119">
        <v>1626257</v>
      </c>
      <c r="O119">
        <v>101111</v>
      </c>
      <c r="P119">
        <v>200826</v>
      </c>
      <c r="Q119">
        <v>1626147</v>
      </c>
      <c r="R119">
        <v>202379</v>
      </c>
      <c r="S119">
        <v>203098</v>
      </c>
      <c r="V119">
        <v>202362</v>
      </c>
      <c r="W119">
        <v>201933</v>
      </c>
      <c r="X119">
        <v>201599</v>
      </c>
      <c r="Y119">
        <v>200755</v>
      </c>
      <c r="Z119">
        <v>101108</v>
      </c>
      <c r="AA119">
        <v>2037</v>
      </c>
      <c r="AB119">
        <v>2746</v>
      </c>
      <c r="AC119">
        <v>203085</v>
      </c>
      <c r="AD119">
        <v>1718</v>
      </c>
      <c r="AE119">
        <v>202325</v>
      </c>
      <c r="AF119">
        <v>201601</v>
      </c>
      <c r="AG119">
        <v>203143</v>
      </c>
      <c r="AH119">
        <v>202332</v>
      </c>
    </row>
    <row r="120" spans="1:34" x14ac:dyDescent="0.45">
      <c r="A120">
        <v>21500119</v>
      </c>
      <c r="B120" t="str">
        <f t="shared" si="1"/>
        <v>0021500119</v>
      </c>
      <c r="C120">
        <v>1610612745</v>
      </c>
      <c r="D120" t="str">
        <f>INDEX('gameid lookup'!D:D,MATCH('generated roster'!A120,'gameid lookup'!A:A,0))</f>
        <v>HOU</v>
      </c>
      <c r="E120">
        <v>1610612751</v>
      </c>
      <c r="F120" t="str">
        <f>INDEX('gameid lookup'!F:F,MATCH('generated roster'!A120,'gameid lookup'!A:A,0))</f>
        <v>BKN</v>
      </c>
      <c r="G120">
        <v>2772</v>
      </c>
      <c r="H120">
        <v>201977</v>
      </c>
      <c r="I120">
        <v>2730</v>
      </c>
      <c r="J120">
        <v>201935</v>
      </c>
      <c r="K120">
        <v>201951</v>
      </c>
      <c r="L120">
        <v>203991</v>
      </c>
      <c r="M120">
        <v>1891</v>
      </c>
      <c r="N120">
        <v>201147</v>
      </c>
      <c r="O120">
        <v>203093</v>
      </c>
      <c r="P120">
        <v>201976</v>
      </c>
      <c r="Q120">
        <v>1626155</v>
      </c>
      <c r="R120">
        <v>1626149</v>
      </c>
      <c r="V120">
        <v>2207</v>
      </c>
      <c r="W120">
        <v>201152</v>
      </c>
      <c r="X120">
        <v>201572</v>
      </c>
      <c r="Y120">
        <v>1626178</v>
      </c>
      <c r="Z120">
        <v>101127</v>
      </c>
      <c r="AA120">
        <v>202711</v>
      </c>
      <c r="AB120">
        <v>203080</v>
      </c>
      <c r="AC120">
        <v>201961</v>
      </c>
      <c r="AD120">
        <v>200745</v>
      </c>
      <c r="AE120">
        <v>203499</v>
      </c>
      <c r="AF120">
        <v>203900</v>
      </c>
      <c r="AG120">
        <v>203508</v>
      </c>
      <c r="AH120">
        <v>202388</v>
      </c>
    </row>
    <row r="121" spans="1:34" x14ac:dyDescent="0.45">
      <c r="A121">
        <v>21500120</v>
      </c>
      <c r="B121" t="str">
        <f t="shared" si="1"/>
        <v>0021500120</v>
      </c>
      <c r="C121">
        <v>1610612763</v>
      </c>
      <c r="D121" t="str">
        <f>INDEX('gameid lookup'!D:D,MATCH('generated roster'!A121,'gameid lookup'!A:A,0))</f>
        <v>MEM</v>
      </c>
      <c r="E121">
        <v>1610612744</v>
      </c>
      <c r="F121" t="str">
        <f>INDEX('gameid lookup'!F:F,MATCH('generated roster'!A121,'gameid lookup'!A:A,0))</f>
        <v>GSW</v>
      </c>
      <c r="G121">
        <v>2754</v>
      </c>
      <c r="H121">
        <v>2216</v>
      </c>
      <c r="I121">
        <v>201188</v>
      </c>
      <c r="J121">
        <v>201584</v>
      </c>
      <c r="K121">
        <v>201144</v>
      </c>
      <c r="L121">
        <v>2440</v>
      </c>
      <c r="M121">
        <v>203210</v>
      </c>
      <c r="N121">
        <v>201145</v>
      </c>
      <c r="O121">
        <v>203893</v>
      </c>
      <c r="P121">
        <v>203919</v>
      </c>
      <c r="Q121">
        <v>1713</v>
      </c>
      <c r="R121">
        <v>1626185</v>
      </c>
      <c r="S121">
        <v>201148</v>
      </c>
      <c r="V121">
        <v>203084</v>
      </c>
      <c r="W121">
        <v>203110</v>
      </c>
      <c r="X121">
        <v>203105</v>
      </c>
      <c r="Y121">
        <v>202691</v>
      </c>
      <c r="Z121">
        <v>201939</v>
      </c>
      <c r="AA121">
        <v>2738</v>
      </c>
      <c r="AB121">
        <v>101106</v>
      </c>
      <c r="AC121">
        <v>2733</v>
      </c>
      <c r="AD121">
        <v>2571</v>
      </c>
      <c r="AE121">
        <v>201578</v>
      </c>
      <c r="AF121">
        <v>203949</v>
      </c>
      <c r="AG121">
        <v>201574</v>
      </c>
      <c r="AH121">
        <v>203546</v>
      </c>
    </row>
    <row r="122" spans="1:34" x14ac:dyDescent="0.45">
      <c r="A122">
        <v>21500121</v>
      </c>
      <c r="B122" t="str">
        <f t="shared" si="1"/>
        <v>0021500121</v>
      </c>
      <c r="C122">
        <v>1610612743</v>
      </c>
      <c r="D122" t="str">
        <f>INDEX('gameid lookup'!D:D,MATCH('generated roster'!A122,'gameid lookup'!A:A,0))</f>
        <v>DEN</v>
      </c>
      <c r="E122">
        <v>1610612749</v>
      </c>
      <c r="F122" t="str">
        <f>INDEX('gameid lookup'!F:F,MATCH('generated roster'!A122,'gameid lookup'!A:A,0))</f>
        <v>MIL</v>
      </c>
      <c r="G122">
        <v>201568</v>
      </c>
      <c r="H122">
        <v>202702</v>
      </c>
      <c r="I122">
        <v>201581</v>
      </c>
      <c r="J122">
        <v>203914</v>
      </c>
      <c r="K122">
        <v>1626144</v>
      </c>
      <c r="L122">
        <v>203999</v>
      </c>
      <c r="M122">
        <v>201589</v>
      </c>
      <c r="N122">
        <v>200751</v>
      </c>
      <c r="O122">
        <v>203115</v>
      </c>
      <c r="P122">
        <v>203123</v>
      </c>
      <c r="Q122">
        <v>203530</v>
      </c>
      <c r="R122">
        <v>2034</v>
      </c>
      <c r="S122">
        <v>2749</v>
      </c>
      <c r="V122">
        <v>203507</v>
      </c>
      <c r="W122">
        <v>203948</v>
      </c>
      <c r="X122">
        <v>202328</v>
      </c>
      <c r="Y122">
        <v>203114</v>
      </c>
      <c r="Z122">
        <v>203898</v>
      </c>
      <c r="AA122">
        <v>203089</v>
      </c>
      <c r="AB122">
        <v>1626173</v>
      </c>
      <c r="AC122">
        <v>202349</v>
      </c>
      <c r="AD122">
        <v>201573</v>
      </c>
      <c r="AE122">
        <v>203142</v>
      </c>
      <c r="AF122">
        <v>203996</v>
      </c>
      <c r="AG122">
        <v>203953</v>
      </c>
      <c r="AH122">
        <v>203101</v>
      </c>
    </row>
    <row r="123" spans="1:34" x14ac:dyDescent="0.45">
      <c r="A123">
        <v>21500122</v>
      </c>
      <c r="B123" t="str">
        <f t="shared" si="1"/>
        <v>0021500122</v>
      </c>
      <c r="C123">
        <v>1610612758</v>
      </c>
      <c r="D123" t="str">
        <f>INDEX('gameid lookup'!D:D,MATCH('generated roster'!A123,'gameid lookup'!A:A,0))</f>
        <v>SAC</v>
      </c>
      <c r="E123">
        <v>1610612765</v>
      </c>
      <c r="F123" t="str">
        <f>INDEX('gameid lookup'!F:F,MATCH('generated roster'!A123,'gameid lookup'!A:A,0))</f>
        <v>DET</v>
      </c>
      <c r="G123">
        <v>200752</v>
      </c>
      <c r="H123">
        <v>202326</v>
      </c>
      <c r="I123">
        <v>1626161</v>
      </c>
      <c r="J123">
        <v>202341</v>
      </c>
      <c r="K123">
        <v>200765</v>
      </c>
      <c r="L123">
        <v>201158</v>
      </c>
      <c r="M123">
        <v>201585</v>
      </c>
      <c r="N123">
        <v>201956</v>
      </c>
      <c r="O123">
        <v>203463</v>
      </c>
      <c r="P123">
        <v>203112</v>
      </c>
      <c r="Q123">
        <v>2406</v>
      </c>
      <c r="R123">
        <v>1626251</v>
      </c>
      <c r="S123">
        <v>203961</v>
      </c>
      <c r="V123">
        <v>202694</v>
      </c>
      <c r="W123">
        <v>101141</v>
      </c>
      <c r="X123">
        <v>203083</v>
      </c>
      <c r="Y123">
        <v>203484</v>
      </c>
      <c r="Z123">
        <v>202704</v>
      </c>
      <c r="AA123">
        <v>1626169</v>
      </c>
      <c r="AB123">
        <v>203382</v>
      </c>
      <c r="AC123">
        <v>2581</v>
      </c>
      <c r="AD123">
        <v>201229</v>
      </c>
      <c r="AE123">
        <v>201202</v>
      </c>
      <c r="AF123">
        <v>203493</v>
      </c>
      <c r="AG123">
        <v>203915</v>
      </c>
      <c r="AH123">
        <v>1626199</v>
      </c>
    </row>
    <row r="124" spans="1:34" x14ac:dyDescent="0.45">
      <c r="A124">
        <v>21500123</v>
      </c>
      <c r="B124" t="str">
        <f t="shared" si="1"/>
        <v>0021500123</v>
      </c>
      <c r="C124">
        <v>1610612757</v>
      </c>
      <c r="D124" t="str">
        <f>INDEX('gameid lookup'!D:D,MATCH('generated roster'!A124,'gameid lookup'!A:A,0))</f>
        <v>POR</v>
      </c>
      <c r="E124">
        <v>1610612759</v>
      </c>
      <c r="F124" t="str">
        <f>INDEX('gameid lookup'!F:F,MATCH('generated roster'!A124,'gameid lookup'!A:A,0))</f>
        <v>SAS</v>
      </c>
      <c r="G124">
        <v>202329</v>
      </c>
      <c r="H124">
        <v>203086</v>
      </c>
      <c r="I124">
        <v>203486</v>
      </c>
      <c r="J124">
        <v>203468</v>
      </c>
      <c r="K124">
        <v>203081</v>
      </c>
      <c r="L124">
        <v>202334</v>
      </c>
      <c r="M124">
        <v>203459</v>
      </c>
      <c r="N124">
        <v>203090</v>
      </c>
      <c r="O124">
        <v>203943</v>
      </c>
      <c r="P124">
        <v>201945</v>
      </c>
      <c r="Q124">
        <v>1626192</v>
      </c>
      <c r="R124">
        <v>204025</v>
      </c>
      <c r="S124">
        <v>2549</v>
      </c>
      <c r="V124">
        <v>200746</v>
      </c>
      <c r="W124">
        <v>202695</v>
      </c>
      <c r="X124">
        <v>1495</v>
      </c>
      <c r="Y124">
        <v>201980</v>
      </c>
      <c r="Z124">
        <v>2225</v>
      </c>
      <c r="AA124">
        <v>1938</v>
      </c>
      <c r="AB124">
        <v>2564</v>
      </c>
      <c r="AC124">
        <v>201988</v>
      </c>
      <c r="AD124">
        <v>2446</v>
      </c>
      <c r="AE124">
        <v>2561</v>
      </c>
      <c r="AF124">
        <v>203937</v>
      </c>
      <c r="AG124">
        <v>203492</v>
      </c>
      <c r="AH124">
        <v>2588</v>
      </c>
    </row>
    <row r="125" spans="1:34" x14ac:dyDescent="0.45">
      <c r="A125">
        <v>21500124</v>
      </c>
      <c r="B125" t="str">
        <f t="shared" si="1"/>
        <v>0021500124</v>
      </c>
      <c r="C125">
        <v>1610612748</v>
      </c>
      <c r="D125" t="str">
        <f>INDEX('gameid lookup'!D:D,MATCH('generated roster'!A125,'gameid lookup'!A:A,0))</f>
        <v>MIA</v>
      </c>
      <c r="E125">
        <v>1610612762</v>
      </c>
      <c r="F125" t="str">
        <f>INDEX('gameid lookup'!F:F,MATCH('generated roster'!A125,'gameid lookup'!A:A,0))</f>
        <v>UTA</v>
      </c>
      <c r="G125">
        <v>2736</v>
      </c>
      <c r="H125">
        <v>2547</v>
      </c>
      <c r="I125">
        <v>202355</v>
      </c>
      <c r="J125">
        <v>1626196</v>
      </c>
      <c r="K125">
        <v>201609</v>
      </c>
      <c r="L125">
        <v>1626159</v>
      </c>
      <c r="M125">
        <v>204020</v>
      </c>
      <c r="N125">
        <v>201177</v>
      </c>
      <c r="O125">
        <v>2757</v>
      </c>
      <c r="P125">
        <v>2365</v>
      </c>
      <c r="Q125">
        <v>2617</v>
      </c>
      <c r="R125">
        <v>203950</v>
      </c>
      <c r="S125">
        <v>2405</v>
      </c>
      <c r="V125">
        <v>202330</v>
      </c>
      <c r="W125">
        <v>1626168</v>
      </c>
      <c r="X125">
        <v>202324</v>
      </c>
      <c r="Y125">
        <v>203918</v>
      </c>
      <c r="Z125">
        <v>203526</v>
      </c>
      <c r="AA125">
        <v>202344</v>
      </c>
      <c r="AB125">
        <v>203504</v>
      </c>
      <c r="AC125">
        <v>202692</v>
      </c>
      <c r="AD125">
        <v>204060</v>
      </c>
      <c r="AE125">
        <v>202407</v>
      </c>
      <c r="AF125">
        <v>202353</v>
      </c>
      <c r="AG125">
        <v>203187</v>
      </c>
      <c r="AH125">
        <v>203481</v>
      </c>
    </row>
    <row r="126" spans="1:34" x14ac:dyDescent="0.45">
      <c r="A126">
        <v>21500125</v>
      </c>
      <c r="B126" t="str">
        <f t="shared" si="1"/>
        <v>0021500125</v>
      </c>
      <c r="C126">
        <v>1610612750</v>
      </c>
      <c r="D126" t="str">
        <f>INDEX('gameid lookup'!D:D,MATCH('generated roster'!A126,'gameid lookup'!A:A,0))</f>
        <v>MIN</v>
      </c>
      <c r="E126">
        <v>1610612744</v>
      </c>
      <c r="F126" t="str">
        <f>INDEX('gameid lookup'!F:F,MATCH('generated roster'!A126,'gameid lookup'!A:A,0))</f>
        <v>GSW</v>
      </c>
      <c r="G126">
        <v>2419</v>
      </c>
      <c r="H126">
        <v>708</v>
      </c>
      <c r="I126">
        <v>1626157</v>
      </c>
      <c r="J126">
        <v>203952</v>
      </c>
      <c r="K126">
        <v>203897</v>
      </c>
      <c r="L126">
        <v>202357</v>
      </c>
      <c r="M126">
        <v>2755</v>
      </c>
      <c r="N126">
        <v>1889</v>
      </c>
      <c r="O126">
        <v>203476</v>
      </c>
      <c r="P126">
        <v>203498</v>
      </c>
      <c r="Q126">
        <v>204014</v>
      </c>
      <c r="R126">
        <v>1626145</v>
      </c>
      <c r="S126">
        <v>203940</v>
      </c>
      <c r="V126">
        <v>203084</v>
      </c>
      <c r="W126">
        <v>203110</v>
      </c>
      <c r="X126">
        <v>203105</v>
      </c>
      <c r="Y126">
        <v>202691</v>
      </c>
      <c r="Z126">
        <v>201939</v>
      </c>
      <c r="AA126">
        <v>101106</v>
      </c>
      <c r="AB126">
        <v>2738</v>
      </c>
      <c r="AC126">
        <v>2733</v>
      </c>
      <c r="AD126">
        <v>203546</v>
      </c>
      <c r="AE126">
        <v>203949</v>
      </c>
      <c r="AF126">
        <v>201575</v>
      </c>
      <c r="AG126">
        <v>201578</v>
      </c>
      <c r="AH126">
        <v>201574</v>
      </c>
    </row>
    <row r="127" spans="1:34" x14ac:dyDescent="0.45">
      <c r="A127">
        <v>21500126</v>
      </c>
      <c r="B127" t="str">
        <f t="shared" si="1"/>
        <v>0021500126</v>
      </c>
      <c r="C127">
        <v>1610612756</v>
      </c>
      <c r="D127" t="str">
        <f>INDEX('gameid lookup'!D:D,MATCH('generated roster'!A127,'gameid lookup'!A:A,0))</f>
        <v>PHX</v>
      </c>
      <c r="E127">
        <v>1610612746</v>
      </c>
      <c r="F127" t="str">
        <f>INDEX('gameid lookup'!F:F,MATCH('generated roster'!A127,'gameid lookup'!A:A,0))</f>
        <v>LAC</v>
      </c>
      <c r="G127">
        <v>200782</v>
      </c>
      <c r="H127">
        <v>202693</v>
      </c>
      <c r="I127">
        <v>2199</v>
      </c>
      <c r="J127">
        <v>202688</v>
      </c>
      <c r="K127">
        <v>202339</v>
      </c>
      <c r="L127">
        <v>202720</v>
      </c>
      <c r="M127">
        <v>203462</v>
      </c>
      <c r="N127">
        <v>203458</v>
      </c>
      <c r="O127">
        <v>203933</v>
      </c>
      <c r="P127">
        <v>101179</v>
      </c>
      <c r="Q127">
        <v>203141</v>
      </c>
      <c r="R127">
        <v>201603</v>
      </c>
      <c r="S127">
        <v>1626164</v>
      </c>
      <c r="V127">
        <v>202362</v>
      </c>
      <c r="W127">
        <v>201933</v>
      </c>
      <c r="X127">
        <v>201599</v>
      </c>
      <c r="Y127">
        <v>203085</v>
      </c>
      <c r="Z127">
        <v>203143</v>
      </c>
      <c r="AA127">
        <v>1718</v>
      </c>
      <c r="AB127">
        <v>2746</v>
      </c>
      <c r="AC127">
        <v>2037</v>
      </c>
      <c r="AD127">
        <v>202325</v>
      </c>
      <c r="AE127">
        <v>201601</v>
      </c>
      <c r="AF127">
        <v>202332</v>
      </c>
      <c r="AG127">
        <v>101108</v>
      </c>
      <c r="AH127">
        <v>200755</v>
      </c>
    </row>
    <row r="128" spans="1:34" x14ac:dyDescent="0.45">
      <c r="A128">
        <v>21500127</v>
      </c>
      <c r="B128" t="str">
        <f t="shared" si="1"/>
        <v>0021500127</v>
      </c>
      <c r="C128">
        <v>1610612754</v>
      </c>
      <c r="D128" t="str">
        <f>INDEX('gameid lookup'!D:D,MATCH('generated roster'!A128,'gameid lookup'!A:A,0))</f>
        <v>IND</v>
      </c>
      <c r="E128">
        <v>1610612750</v>
      </c>
      <c r="F128" t="str">
        <f>INDEX('gameid lookup'!F:F,MATCH('generated roster'!A128,'gameid lookup'!A:A,0))</f>
        <v>MIN</v>
      </c>
      <c r="G128">
        <v>101139</v>
      </c>
      <c r="H128">
        <v>202331</v>
      </c>
      <c r="I128">
        <v>101133</v>
      </c>
      <c r="J128">
        <v>101145</v>
      </c>
      <c r="K128">
        <v>201588</v>
      </c>
      <c r="L128">
        <v>202730</v>
      </c>
      <c r="M128">
        <v>201978</v>
      </c>
      <c r="N128">
        <v>201941</v>
      </c>
      <c r="O128">
        <v>203922</v>
      </c>
      <c r="P128">
        <v>203524</v>
      </c>
      <c r="Q128">
        <v>201155</v>
      </c>
      <c r="R128">
        <v>1626167</v>
      </c>
      <c r="S128">
        <v>1626202</v>
      </c>
      <c r="V128">
        <v>2419</v>
      </c>
      <c r="W128">
        <v>708</v>
      </c>
      <c r="X128">
        <v>1626157</v>
      </c>
      <c r="Y128">
        <v>203952</v>
      </c>
      <c r="Z128">
        <v>203897</v>
      </c>
      <c r="AA128">
        <v>202357</v>
      </c>
      <c r="AB128">
        <v>203476</v>
      </c>
      <c r="AC128">
        <v>2755</v>
      </c>
      <c r="AD128">
        <v>1889</v>
      </c>
      <c r="AE128">
        <v>203498</v>
      </c>
      <c r="AF128">
        <v>204014</v>
      </c>
      <c r="AG128">
        <v>1626145</v>
      </c>
      <c r="AH128">
        <v>203940</v>
      </c>
    </row>
    <row r="129" spans="1:34" x14ac:dyDescent="0.45">
      <c r="A129">
        <v>21500128</v>
      </c>
      <c r="B129" t="str">
        <f t="shared" si="1"/>
        <v>0021500128</v>
      </c>
      <c r="C129">
        <v>1610612753</v>
      </c>
      <c r="D129" t="str">
        <f>INDEX('gameid lookup'!D:D,MATCH('generated roster'!A129,'gameid lookup'!A:A,0))</f>
        <v>ORL</v>
      </c>
      <c r="E129">
        <v>1610612762</v>
      </c>
      <c r="F129" t="str">
        <f>INDEX('gameid lookup'!F:F,MATCH('generated roster'!A129,'gameid lookup'!A:A,0))</f>
        <v>UTA</v>
      </c>
      <c r="G129">
        <v>202699</v>
      </c>
      <c r="H129">
        <v>101112</v>
      </c>
      <c r="I129">
        <v>202696</v>
      </c>
      <c r="J129">
        <v>203095</v>
      </c>
      <c r="K129">
        <v>203901</v>
      </c>
      <c r="L129">
        <v>1626209</v>
      </c>
      <c r="M129">
        <v>203894</v>
      </c>
      <c r="N129">
        <v>203932</v>
      </c>
      <c r="O129">
        <v>203473</v>
      </c>
      <c r="P129">
        <v>203094</v>
      </c>
      <c r="Q129">
        <v>203906</v>
      </c>
      <c r="R129">
        <v>201160</v>
      </c>
      <c r="S129">
        <v>201228</v>
      </c>
      <c r="V129">
        <v>202330</v>
      </c>
      <c r="W129">
        <v>1626168</v>
      </c>
      <c r="X129">
        <v>202324</v>
      </c>
      <c r="Y129">
        <v>202692</v>
      </c>
      <c r="Z129">
        <v>203526</v>
      </c>
      <c r="AA129">
        <v>202353</v>
      </c>
      <c r="AB129">
        <v>204060</v>
      </c>
      <c r="AC129">
        <v>202344</v>
      </c>
      <c r="AD129">
        <v>203504</v>
      </c>
      <c r="AE129">
        <v>202407</v>
      </c>
      <c r="AF129">
        <v>203481</v>
      </c>
      <c r="AG129">
        <v>203187</v>
      </c>
      <c r="AH129">
        <v>203497</v>
      </c>
    </row>
    <row r="130" spans="1:34" x14ac:dyDescent="0.45">
      <c r="A130">
        <v>21500129</v>
      </c>
      <c r="B130" t="str">
        <f t="shared" si="1"/>
        <v>0021500129</v>
      </c>
      <c r="C130">
        <v>1610612738</v>
      </c>
      <c r="D130" t="str">
        <f>INDEX('gameid lookup'!D:D,MATCH('generated roster'!A130,'gameid lookup'!A:A,0))</f>
        <v>BOS</v>
      </c>
      <c r="E130">
        <v>1610612737</v>
      </c>
      <c r="F130" t="str">
        <f>INDEX('gameid lookup'!F:F,MATCH('generated roster'!A130,'gameid lookup'!A:A,0))</f>
        <v>ATL</v>
      </c>
      <c r="G130">
        <v>203109</v>
      </c>
      <c r="H130">
        <v>101161</v>
      </c>
      <c r="I130">
        <v>203096</v>
      </c>
      <c r="J130">
        <v>202738</v>
      </c>
      <c r="K130">
        <v>203935</v>
      </c>
      <c r="L130">
        <v>202323</v>
      </c>
      <c r="M130">
        <v>203482</v>
      </c>
      <c r="N130">
        <v>201973</v>
      </c>
      <c r="O130">
        <v>1626154</v>
      </c>
      <c r="P130">
        <v>101135</v>
      </c>
      <c r="Q130">
        <v>203092</v>
      </c>
      <c r="R130">
        <v>202340</v>
      </c>
      <c r="S130">
        <v>1626179</v>
      </c>
      <c r="V130">
        <v>203145</v>
      </c>
      <c r="W130">
        <v>200794</v>
      </c>
      <c r="X130">
        <v>201143</v>
      </c>
      <c r="Y130">
        <v>2594</v>
      </c>
      <c r="Z130">
        <v>201952</v>
      </c>
      <c r="AA130">
        <v>201168</v>
      </c>
      <c r="AB130">
        <v>203471</v>
      </c>
      <c r="AC130">
        <v>200757</v>
      </c>
      <c r="AD130">
        <v>203200</v>
      </c>
      <c r="AE130">
        <v>203118</v>
      </c>
      <c r="AF130">
        <v>203488</v>
      </c>
      <c r="AG130">
        <v>202714</v>
      </c>
      <c r="AH130">
        <v>203501</v>
      </c>
    </row>
    <row r="131" spans="1:34" x14ac:dyDescent="0.45">
      <c r="A131">
        <v>21500130</v>
      </c>
      <c r="B131" t="str">
        <f t="shared" ref="B131:B194" si="2">CONCATENATE("00",A131)</f>
        <v>0021500130</v>
      </c>
      <c r="C131">
        <v>1610612752</v>
      </c>
      <c r="D131" t="str">
        <f>INDEX('gameid lookup'!D:D,MATCH('generated roster'!A131,'gameid lookup'!A:A,0))</f>
        <v>NYK</v>
      </c>
      <c r="E131">
        <v>1610612739</v>
      </c>
      <c r="F131" t="str">
        <f>INDEX('gameid lookup'!F:F,MATCH('generated roster'!A131,'gameid lookup'!A:A,0))</f>
        <v>CLE</v>
      </c>
      <c r="G131">
        <v>2546</v>
      </c>
      <c r="H131">
        <v>204001</v>
      </c>
      <c r="I131">
        <v>201577</v>
      </c>
      <c r="J131">
        <v>201167</v>
      </c>
      <c r="K131">
        <v>101181</v>
      </c>
      <c r="L131">
        <v>1626170</v>
      </c>
      <c r="M131">
        <v>203124</v>
      </c>
      <c r="N131">
        <v>202498</v>
      </c>
      <c r="O131">
        <v>204038</v>
      </c>
      <c r="P131">
        <v>202682</v>
      </c>
      <c r="Q131">
        <v>200811</v>
      </c>
      <c r="R131">
        <v>202338</v>
      </c>
      <c r="S131">
        <v>2756</v>
      </c>
      <c r="V131">
        <v>2544</v>
      </c>
      <c r="W131">
        <v>201567</v>
      </c>
      <c r="X131">
        <v>202389</v>
      </c>
      <c r="Y131">
        <v>2747</v>
      </c>
      <c r="Z131">
        <v>2590</v>
      </c>
      <c r="AA131">
        <v>2210</v>
      </c>
      <c r="AB131">
        <v>203521</v>
      </c>
      <c r="AC131">
        <v>202684</v>
      </c>
      <c r="AD131">
        <v>2592</v>
      </c>
      <c r="AE131">
        <v>2760</v>
      </c>
      <c r="AF131">
        <v>203099</v>
      </c>
      <c r="AG131">
        <v>201619</v>
      </c>
    </row>
    <row r="132" spans="1:34" x14ac:dyDescent="0.45">
      <c r="A132">
        <v>21500131</v>
      </c>
      <c r="B132" t="str">
        <f t="shared" si="2"/>
        <v>0021500131</v>
      </c>
      <c r="C132">
        <v>1610612761</v>
      </c>
      <c r="D132" t="str">
        <f>INDEX('gameid lookup'!D:D,MATCH('generated roster'!A132,'gameid lookup'!A:A,0))</f>
        <v>TOR</v>
      </c>
      <c r="E132">
        <v>1610612740</v>
      </c>
      <c r="F132" t="str">
        <f>INDEX('gameid lookup'!F:F,MATCH('generated roster'!A132,'gameid lookup'!A:A,0))</f>
        <v>NOP</v>
      </c>
      <c r="G132">
        <v>201960</v>
      </c>
      <c r="H132">
        <v>2449</v>
      </c>
      <c r="I132">
        <v>202685</v>
      </c>
      <c r="J132">
        <v>201942</v>
      </c>
      <c r="K132">
        <v>200768</v>
      </c>
      <c r="L132">
        <v>202335</v>
      </c>
      <c r="M132">
        <v>202687</v>
      </c>
      <c r="N132">
        <v>202709</v>
      </c>
      <c r="O132">
        <v>1626181</v>
      </c>
      <c r="P132">
        <v>1626153</v>
      </c>
      <c r="Q132">
        <v>203461</v>
      </c>
      <c r="R132">
        <v>201949</v>
      </c>
      <c r="V132">
        <v>202087</v>
      </c>
      <c r="W132">
        <v>201583</v>
      </c>
      <c r="X132">
        <v>201600</v>
      </c>
      <c r="Y132">
        <v>201569</v>
      </c>
      <c r="Z132">
        <v>201950</v>
      </c>
      <c r="AA132">
        <v>202397</v>
      </c>
      <c r="AB132">
        <v>201582</v>
      </c>
      <c r="AC132">
        <v>202337</v>
      </c>
      <c r="AD132">
        <v>201967</v>
      </c>
      <c r="AE132">
        <v>201962</v>
      </c>
      <c r="AF132">
        <v>202690</v>
      </c>
      <c r="AG132">
        <v>202708</v>
      </c>
      <c r="AH132">
        <v>203076</v>
      </c>
    </row>
    <row r="133" spans="1:34" x14ac:dyDescent="0.45">
      <c r="A133">
        <v>21500132</v>
      </c>
      <c r="B133" t="str">
        <f t="shared" si="2"/>
        <v>0021500132</v>
      </c>
      <c r="C133">
        <v>1610612741</v>
      </c>
      <c r="D133" t="str">
        <f>INDEX('gameid lookup'!D:D,MATCH('generated roster'!A133,'gameid lookup'!A:A,0))</f>
        <v>CHI</v>
      </c>
      <c r="E133">
        <v>1610612766</v>
      </c>
      <c r="F133" t="str">
        <f>INDEX('gameid lookup'!F:F,MATCH('generated roster'!A133,'gameid lookup'!A:A,0))</f>
        <v>CHA</v>
      </c>
      <c r="G133">
        <v>203926</v>
      </c>
      <c r="H133">
        <v>202703</v>
      </c>
      <c r="I133">
        <v>2200</v>
      </c>
      <c r="J133">
        <v>202710</v>
      </c>
      <c r="K133">
        <v>201565</v>
      </c>
      <c r="L133">
        <v>203503</v>
      </c>
      <c r="M133">
        <v>2550</v>
      </c>
      <c r="N133">
        <v>201149</v>
      </c>
      <c r="O133">
        <v>201959</v>
      </c>
      <c r="P133">
        <v>202734</v>
      </c>
      <c r="Q133">
        <v>201166</v>
      </c>
      <c r="R133">
        <v>203946</v>
      </c>
      <c r="S133">
        <v>1626171</v>
      </c>
      <c r="V133">
        <v>203798</v>
      </c>
      <c r="W133">
        <v>101107</v>
      </c>
      <c r="X133">
        <v>2744</v>
      </c>
      <c r="Y133">
        <v>201587</v>
      </c>
      <c r="Z133">
        <v>202689</v>
      </c>
      <c r="AA133">
        <v>1626163</v>
      </c>
      <c r="AB133">
        <v>203087</v>
      </c>
      <c r="AC133">
        <v>201150</v>
      </c>
      <c r="AD133">
        <v>202391</v>
      </c>
      <c r="AE133">
        <v>203584</v>
      </c>
      <c r="AF133">
        <v>201946</v>
      </c>
      <c r="AG133">
        <v>1626151</v>
      </c>
      <c r="AH133">
        <v>203148</v>
      </c>
    </row>
    <row r="134" spans="1:34" x14ac:dyDescent="0.45">
      <c r="A134">
        <v>21500133</v>
      </c>
      <c r="B134" t="str">
        <f t="shared" si="2"/>
        <v>0021500133</v>
      </c>
      <c r="C134">
        <v>1610612763</v>
      </c>
      <c r="D134" t="str">
        <f>INDEX('gameid lookup'!D:D,MATCH('generated roster'!A134,'gameid lookup'!A:A,0))</f>
        <v>MEM</v>
      </c>
      <c r="E134">
        <v>1610612757</v>
      </c>
      <c r="F134" t="str">
        <f>INDEX('gameid lookup'!F:F,MATCH('generated roster'!A134,'gameid lookup'!A:A,0))</f>
        <v>POR</v>
      </c>
      <c r="G134">
        <v>2754</v>
      </c>
      <c r="H134">
        <v>2216</v>
      </c>
      <c r="I134">
        <v>201188</v>
      </c>
      <c r="J134">
        <v>201584</v>
      </c>
      <c r="K134">
        <v>201144</v>
      </c>
      <c r="L134">
        <v>201145</v>
      </c>
      <c r="M134">
        <v>203210</v>
      </c>
      <c r="N134">
        <v>2440</v>
      </c>
      <c r="O134">
        <v>201596</v>
      </c>
      <c r="P134">
        <v>1713</v>
      </c>
      <c r="Q134">
        <v>203516</v>
      </c>
      <c r="R134">
        <v>203893</v>
      </c>
      <c r="S134">
        <v>201148</v>
      </c>
      <c r="V134">
        <v>202329</v>
      </c>
      <c r="W134">
        <v>203486</v>
      </c>
      <c r="X134">
        <v>2549</v>
      </c>
      <c r="Y134">
        <v>203468</v>
      </c>
      <c r="Z134">
        <v>203081</v>
      </c>
      <c r="AA134">
        <v>202334</v>
      </c>
      <c r="AB134">
        <v>203459</v>
      </c>
      <c r="AC134">
        <v>203090</v>
      </c>
      <c r="AD134">
        <v>203943</v>
      </c>
      <c r="AE134">
        <v>201945</v>
      </c>
      <c r="AF134">
        <v>1626146</v>
      </c>
      <c r="AG134">
        <v>1626192</v>
      </c>
      <c r="AH134">
        <v>204025</v>
      </c>
    </row>
    <row r="135" spans="1:34" x14ac:dyDescent="0.45">
      <c r="A135">
        <v>21500134</v>
      </c>
      <c r="B135" t="str">
        <f t="shared" si="2"/>
        <v>0021500134</v>
      </c>
      <c r="C135">
        <v>1610612760</v>
      </c>
      <c r="D135" t="str">
        <f>INDEX('gameid lookup'!D:D,MATCH('generated roster'!A135,'gameid lookup'!A:A,0))</f>
        <v>OKC</v>
      </c>
      <c r="E135">
        <v>1610612755</v>
      </c>
      <c r="F135" t="str">
        <f>INDEX('gameid lookup'!F:F,MATCH('generated roster'!A135,'gameid lookup'!A:A,0))</f>
        <v>PHI</v>
      </c>
      <c r="G135">
        <v>203460</v>
      </c>
      <c r="H135">
        <v>201586</v>
      </c>
      <c r="I135">
        <v>203500</v>
      </c>
      <c r="J135">
        <v>201627</v>
      </c>
      <c r="K135">
        <v>201566</v>
      </c>
      <c r="L135">
        <v>202713</v>
      </c>
      <c r="M135">
        <v>202683</v>
      </c>
      <c r="N135">
        <v>203079</v>
      </c>
      <c r="O135">
        <v>201571</v>
      </c>
      <c r="P135">
        <v>2555</v>
      </c>
      <c r="Q135">
        <v>1626166</v>
      </c>
      <c r="R135">
        <v>203956</v>
      </c>
      <c r="S135">
        <v>200779</v>
      </c>
      <c r="V135">
        <v>203924</v>
      </c>
      <c r="W135">
        <v>203457</v>
      </c>
      <c r="X135">
        <v>1626143</v>
      </c>
      <c r="Y135">
        <v>203917</v>
      </c>
      <c r="Z135">
        <v>204456</v>
      </c>
      <c r="AA135">
        <v>1626174</v>
      </c>
      <c r="AB135">
        <v>203960</v>
      </c>
      <c r="AC135">
        <v>203477</v>
      </c>
      <c r="AD135">
        <v>203138</v>
      </c>
      <c r="AE135">
        <v>203515</v>
      </c>
      <c r="AF135">
        <v>203496</v>
      </c>
      <c r="AG135">
        <v>1626158</v>
      </c>
      <c r="AH135">
        <v>201171</v>
      </c>
    </row>
    <row r="136" spans="1:34" x14ac:dyDescent="0.45">
      <c r="A136">
        <v>21500135</v>
      </c>
      <c r="B136" t="str">
        <f t="shared" si="2"/>
        <v>0021500135</v>
      </c>
      <c r="C136">
        <v>1610612742</v>
      </c>
      <c r="D136" t="str">
        <f>INDEX('gameid lookup'!D:D,MATCH('generated roster'!A136,'gameid lookup'!A:A,0))</f>
        <v>DAL</v>
      </c>
      <c r="E136">
        <v>1610612747</v>
      </c>
      <c r="F136" t="str">
        <f>INDEX('gameid lookup'!F:F,MATCH('generated roster'!A136,'gameid lookup'!A:A,0))</f>
        <v>LAL</v>
      </c>
      <c r="G136">
        <v>202718</v>
      </c>
      <c r="H136">
        <v>1717</v>
      </c>
      <c r="I136">
        <v>2585</v>
      </c>
      <c r="J136">
        <v>202083</v>
      </c>
      <c r="K136">
        <v>101114</v>
      </c>
      <c r="L136">
        <v>203939</v>
      </c>
      <c r="M136">
        <v>2734</v>
      </c>
      <c r="N136">
        <v>101111</v>
      </c>
      <c r="O136">
        <v>101109</v>
      </c>
      <c r="P136">
        <v>200826</v>
      </c>
      <c r="Q136">
        <v>1626147</v>
      </c>
      <c r="R136">
        <v>202379</v>
      </c>
      <c r="S136">
        <v>1626257</v>
      </c>
      <c r="V136">
        <v>977</v>
      </c>
      <c r="W136">
        <v>203944</v>
      </c>
      <c r="X136">
        <v>201579</v>
      </c>
      <c r="Y136">
        <v>203903</v>
      </c>
      <c r="Z136">
        <v>1626156</v>
      </c>
      <c r="AA136">
        <v>101150</v>
      </c>
      <c r="AB136">
        <v>1897</v>
      </c>
      <c r="AC136">
        <v>201156</v>
      </c>
      <c r="AD136">
        <v>1626204</v>
      </c>
      <c r="AE136">
        <v>101138</v>
      </c>
      <c r="AF136">
        <v>204028</v>
      </c>
      <c r="AG136">
        <v>1626273</v>
      </c>
      <c r="AH136">
        <v>203527</v>
      </c>
    </row>
    <row r="137" spans="1:34" x14ac:dyDescent="0.45">
      <c r="A137">
        <v>21500136</v>
      </c>
      <c r="B137" t="str">
        <f t="shared" si="2"/>
        <v>0021500136</v>
      </c>
      <c r="C137">
        <v>1610612743</v>
      </c>
      <c r="D137" t="str">
        <f>INDEX('gameid lookup'!D:D,MATCH('generated roster'!A137,'gameid lookup'!A:A,0))</f>
        <v>DEN</v>
      </c>
      <c r="E137">
        <v>1610612745</v>
      </c>
      <c r="F137" t="str">
        <f>INDEX('gameid lookup'!F:F,MATCH('generated roster'!A137,'gameid lookup'!A:A,0))</f>
        <v>HOU</v>
      </c>
      <c r="G137">
        <v>201568</v>
      </c>
      <c r="H137">
        <v>202702</v>
      </c>
      <c r="I137">
        <v>201581</v>
      </c>
      <c r="J137">
        <v>203914</v>
      </c>
      <c r="K137">
        <v>1626144</v>
      </c>
      <c r="L137">
        <v>200751</v>
      </c>
      <c r="M137">
        <v>201589</v>
      </c>
      <c r="N137">
        <v>203999</v>
      </c>
      <c r="O137">
        <v>2749</v>
      </c>
      <c r="P137">
        <v>203115</v>
      </c>
      <c r="Q137">
        <v>203123</v>
      </c>
      <c r="R137">
        <v>2034</v>
      </c>
      <c r="S137">
        <v>203530</v>
      </c>
      <c r="V137">
        <v>2772</v>
      </c>
      <c r="W137">
        <v>1626149</v>
      </c>
      <c r="X137">
        <v>2730</v>
      </c>
      <c r="Y137">
        <v>201935</v>
      </c>
      <c r="Z137">
        <v>201951</v>
      </c>
      <c r="AA137">
        <v>201976</v>
      </c>
      <c r="AB137">
        <v>203093</v>
      </c>
      <c r="AC137">
        <v>203991</v>
      </c>
      <c r="AD137">
        <v>201977</v>
      </c>
      <c r="AE137">
        <v>201147</v>
      </c>
      <c r="AF137">
        <v>1891</v>
      </c>
    </row>
    <row r="138" spans="1:34" x14ac:dyDescent="0.45">
      <c r="A138">
        <v>21500137</v>
      </c>
      <c r="B138" t="str">
        <f t="shared" si="2"/>
        <v>0021500137</v>
      </c>
      <c r="C138">
        <v>1610612758</v>
      </c>
      <c r="D138" t="str">
        <f>INDEX('gameid lookup'!D:D,MATCH('generated roster'!A138,'gameid lookup'!A:A,0))</f>
        <v>SAC</v>
      </c>
      <c r="E138">
        <v>1610612751</v>
      </c>
      <c r="F138" t="str">
        <f>INDEX('gameid lookup'!F:F,MATCH('generated roster'!A138,'gameid lookup'!A:A,0))</f>
        <v>BKN</v>
      </c>
      <c r="G138">
        <v>2406</v>
      </c>
      <c r="H138">
        <v>202326</v>
      </c>
      <c r="I138">
        <v>1626161</v>
      </c>
      <c r="J138">
        <v>202341</v>
      </c>
      <c r="K138">
        <v>200765</v>
      </c>
      <c r="L138">
        <v>201158</v>
      </c>
      <c r="M138">
        <v>201585</v>
      </c>
      <c r="N138">
        <v>201956</v>
      </c>
      <c r="O138">
        <v>203552</v>
      </c>
      <c r="P138">
        <v>203463</v>
      </c>
      <c r="Q138">
        <v>203112</v>
      </c>
      <c r="R138">
        <v>200752</v>
      </c>
      <c r="S138">
        <v>203961</v>
      </c>
      <c r="V138">
        <v>2207</v>
      </c>
      <c r="W138">
        <v>201152</v>
      </c>
      <c r="X138">
        <v>201572</v>
      </c>
      <c r="Y138">
        <v>1626178</v>
      </c>
      <c r="Z138">
        <v>101127</v>
      </c>
      <c r="AA138">
        <v>203080</v>
      </c>
      <c r="AB138">
        <v>202711</v>
      </c>
      <c r="AC138">
        <v>200745</v>
      </c>
      <c r="AD138">
        <v>201961</v>
      </c>
      <c r="AE138">
        <v>203499</v>
      </c>
      <c r="AF138">
        <v>203900</v>
      </c>
      <c r="AG138">
        <v>203508</v>
      </c>
      <c r="AH138">
        <v>202388</v>
      </c>
    </row>
    <row r="139" spans="1:34" x14ac:dyDescent="0.45">
      <c r="A139">
        <v>21500138</v>
      </c>
      <c r="B139" t="str">
        <f t="shared" si="2"/>
        <v>0021500138</v>
      </c>
      <c r="C139">
        <v>1610612746</v>
      </c>
      <c r="D139" t="str">
        <f>INDEX('gameid lookup'!D:D,MATCH('generated roster'!A139,'gameid lookup'!A:A,0))</f>
        <v>LAC</v>
      </c>
      <c r="E139">
        <v>1610612765</v>
      </c>
      <c r="F139" t="str">
        <f>INDEX('gameid lookup'!F:F,MATCH('generated roster'!A139,'gameid lookup'!A:A,0))</f>
        <v>DET</v>
      </c>
      <c r="G139">
        <v>1718</v>
      </c>
      <c r="H139">
        <v>201933</v>
      </c>
      <c r="I139">
        <v>201599</v>
      </c>
      <c r="J139">
        <v>2037</v>
      </c>
      <c r="K139">
        <v>203085</v>
      </c>
      <c r="L139">
        <v>202325</v>
      </c>
      <c r="M139">
        <v>2746</v>
      </c>
      <c r="N139">
        <v>203143</v>
      </c>
      <c r="O139">
        <v>202362</v>
      </c>
      <c r="P139">
        <v>201601</v>
      </c>
      <c r="Q139">
        <v>202332</v>
      </c>
      <c r="R139">
        <v>101108</v>
      </c>
      <c r="S139">
        <v>200755</v>
      </c>
      <c r="V139">
        <v>202694</v>
      </c>
      <c r="W139">
        <v>101141</v>
      </c>
      <c r="X139">
        <v>203083</v>
      </c>
      <c r="Y139">
        <v>203484</v>
      </c>
      <c r="Z139">
        <v>202704</v>
      </c>
      <c r="AA139">
        <v>1626169</v>
      </c>
      <c r="AB139">
        <v>201229</v>
      </c>
      <c r="AC139">
        <v>2581</v>
      </c>
      <c r="AD139">
        <v>203382</v>
      </c>
      <c r="AE139">
        <v>201202</v>
      </c>
      <c r="AF139">
        <v>203493</v>
      </c>
      <c r="AG139">
        <v>203915</v>
      </c>
      <c r="AH139">
        <v>1626199</v>
      </c>
    </row>
    <row r="140" spans="1:34" x14ac:dyDescent="0.45">
      <c r="A140">
        <v>21500139</v>
      </c>
      <c r="B140" t="str">
        <f t="shared" si="2"/>
        <v>0021500139</v>
      </c>
      <c r="C140">
        <v>1610612764</v>
      </c>
      <c r="D140" t="str">
        <f>INDEX('gameid lookup'!D:D,MATCH('generated roster'!A140,'gameid lookup'!A:A,0))</f>
        <v>WAS</v>
      </c>
      <c r="E140">
        <v>1610612753</v>
      </c>
      <c r="F140" t="str">
        <f>INDEX('gameid lookup'!F:F,MATCH('generated roster'!A140,'gameid lookup'!A:A,0))</f>
        <v>ORL</v>
      </c>
      <c r="G140">
        <v>203490</v>
      </c>
      <c r="H140">
        <v>2743</v>
      </c>
      <c r="I140">
        <v>101162</v>
      </c>
      <c r="J140">
        <v>202066</v>
      </c>
      <c r="K140">
        <v>202322</v>
      </c>
      <c r="L140">
        <v>201162</v>
      </c>
      <c r="M140">
        <v>2403</v>
      </c>
      <c r="N140">
        <v>202390</v>
      </c>
      <c r="O140">
        <v>201196</v>
      </c>
      <c r="P140">
        <v>1626162</v>
      </c>
      <c r="Q140">
        <v>203078</v>
      </c>
      <c r="R140">
        <v>201971</v>
      </c>
      <c r="S140">
        <v>2400</v>
      </c>
      <c r="V140">
        <v>202699</v>
      </c>
      <c r="W140">
        <v>101112</v>
      </c>
      <c r="X140">
        <v>202696</v>
      </c>
      <c r="Y140">
        <v>203095</v>
      </c>
      <c r="Z140">
        <v>203901</v>
      </c>
      <c r="AA140">
        <v>1626209</v>
      </c>
      <c r="AB140">
        <v>203932</v>
      </c>
      <c r="AC140">
        <v>203894</v>
      </c>
      <c r="AD140">
        <v>203473</v>
      </c>
      <c r="AE140">
        <v>203906</v>
      </c>
      <c r="AF140">
        <v>203094</v>
      </c>
      <c r="AG140">
        <v>201160</v>
      </c>
      <c r="AH140">
        <v>201228</v>
      </c>
    </row>
    <row r="141" spans="1:34" x14ac:dyDescent="0.45">
      <c r="A141">
        <v>21500140</v>
      </c>
      <c r="B141" t="str">
        <f t="shared" si="2"/>
        <v>0021500140</v>
      </c>
      <c r="C141">
        <v>1610612745</v>
      </c>
      <c r="D141" t="str">
        <f>INDEX('gameid lookup'!D:D,MATCH('generated roster'!A141,'gameid lookup'!A:A,0))</f>
        <v>HOU</v>
      </c>
      <c r="E141">
        <v>1610612742</v>
      </c>
      <c r="F141" t="str">
        <f>INDEX('gameid lookup'!F:F,MATCH('generated roster'!A141,'gameid lookup'!A:A,0))</f>
        <v>DAL</v>
      </c>
      <c r="G141">
        <v>2772</v>
      </c>
      <c r="H141">
        <v>203093</v>
      </c>
      <c r="I141">
        <v>203991</v>
      </c>
      <c r="J141">
        <v>201935</v>
      </c>
      <c r="K141">
        <v>201951</v>
      </c>
      <c r="L141">
        <v>201977</v>
      </c>
      <c r="M141">
        <v>201147</v>
      </c>
      <c r="N141">
        <v>1891</v>
      </c>
      <c r="O141">
        <v>1626149</v>
      </c>
      <c r="P141">
        <v>1626155</v>
      </c>
      <c r="Q141">
        <v>2730</v>
      </c>
      <c r="V141">
        <v>1626147</v>
      </c>
      <c r="W141">
        <v>101111</v>
      </c>
      <c r="X141">
        <v>2585</v>
      </c>
      <c r="Y141">
        <v>101109</v>
      </c>
      <c r="Z141">
        <v>101114</v>
      </c>
      <c r="AA141">
        <v>203939</v>
      </c>
      <c r="AB141">
        <v>2734</v>
      </c>
      <c r="AC141">
        <v>200826</v>
      </c>
      <c r="AD141">
        <v>203098</v>
      </c>
      <c r="AE141">
        <v>202379</v>
      </c>
      <c r="AF141">
        <v>202083</v>
      </c>
      <c r="AG141">
        <v>1626257</v>
      </c>
      <c r="AH141">
        <v>1717</v>
      </c>
    </row>
    <row r="142" spans="1:34" x14ac:dyDescent="0.45">
      <c r="A142">
        <v>21500141</v>
      </c>
      <c r="B142" t="str">
        <f t="shared" si="2"/>
        <v>0021500141</v>
      </c>
      <c r="C142">
        <v>1610612749</v>
      </c>
      <c r="D142" t="str">
        <f>INDEX('gameid lookup'!D:D,MATCH('generated roster'!A142,'gameid lookup'!A:A,0))</f>
        <v>MIL</v>
      </c>
      <c r="E142">
        <v>1610612739</v>
      </c>
      <c r="F142" t="str">
        <f>INDEX('gameid lookup'!F:F,MATCH('generated roster'!A142,'gameid lookup'!A:A,0))</f>
        <v>CLE</v>
      </c>
      <c r="G142">
        <v>203507</v>
      </c>
      <c r="H142">
        <v>203953</v>
      </c>
      <c r="I142">
        <v>202328</v>
      </c>
      <c r="J142">
        <v>203114</v>
      </c>
      <c r="K142">
        <v>203487</v>
      </c>
      <c r="L142">
        <v>203948</v>
      </c>
      <c r="M142">
        <v>203089</v>
      </c>
      <c r="N142">
        <v>201573</v>
      </c>
      <c r="O142">
        <v>203101</v>
      </c>
      <c r="P142">
        <v>202349</v>
      </c>
      <c r="Q142">
        <v>203142</v>
      </c>
      <c r="R142">
        <v>203996</v>
      </c>
      <c r="S142">
        <v>1626173</v>
      </c>
      <c r="V142">
        <v>2544</v>
      </c>
      <c r="W142">
        <v>201567</v>
      </c>
      <c r="X142">
        <v>202389</v>
      </c>
      <c r="Y142">
        <v>2747</v>
      </c>
      <c r="Z142">
        <v>2590</v>
      </c>
      <c r="AA142">
        <v>2210</v>
      </c>
      <c r="AB142">
        <v>203521</v>
      </c>
      <c r="AC142">
        <v>202684</v>
      </c>
      <c r="AD142">
        <v>2760</v>
      </c>
      <c r="AE142">
        <v>2592</v>
      </c>
      <c r="AF142">
        <v>203099</v>
      </c>
      <c r="AG142">
        <v>201619</v>
      </c>
    </row>
    <row r="143" spans="1:34" x14ac:dyDescent="0.45">
      <c r="A143">
        <v>21500142</v>
      </c>
      <c r="B143" t="str">
        <f t="shared" si="2"/>
        <v>0021500142</v>
      </c>
      <c r="C143">
        <v>1610612759</v>
      </c>
      <c r="D143" t="str">
        <f>INDEX('gameid lookup'!D:D,MATCH('generated roster'!A143,'gameid lookup'!A:A,0))</f>
        <v>SAS</v>
      </c>
      <c r="E143">
        <v>1610612755</v>
      </c>
      <c r="F143" t="str">
        <f>INDEX('gameid lookup'!F:F,MATCH('generated roster'!A143,'gameid lookup'!A:A,0))</f>
        <v>PHI</v>
      </c>
      <c r="G143">
        <v>203937</v>
      </c>
      <c r="H143">
        <v>200746</v>
      </c>
      <c r="I143">
        <v>1495</v>
      </c>
      <c r="J143">
        <v>201980</v>
      </c>
      <c r="K143">
        <v>2225</v>
      </c>
      <c r="L143">
        <v>2446</v>
      </c>
      <c r="M143">
        <v>201988</v>
      </c>
      <c r="N143">
        <v>2564</v>
      </c>
      <c r="O143">
        <v>2561</v>
      </c>
      <c r="P143">
        <v>203492</v>
      </c>
      <c r="Q143">
        <v>203613</v>
      </c>
      <c r="R143">
        <v>2588</v>
      </c>
      <c r="S143">
        <v>1626246</v>
      </c>
      <c r="V143">
        <v>203924</v>
      </c>
      <c r="W143">
        <v>203457</v>
      </c>
      <c r="X143">
        <v>1626143</v>
      </c>
      <c r="Y143">
        <v>203917</v>
      </c>
      <c r="Z143">
        <v>204456</v>
      </c>
      <c r="AA143">
        <v>203138</v>
      </c>
      <c r="AB143">
        <v>1626174</v>
      </c>
      <c r="AC143">
        <v>203477</v>
      </c>
      <c r="AD143">
        <v>203960</v>
      </c>
      <c r="AE143">
        <v>203515</v>
      </c>
      <c r="AF143">
        <v>203496</v>
      </c>
      <c r="AG143">
        <v>1626158</v>
      </c>
      <c r="AH143">
        <v>201171</v>
      </c>
    </row>
    <row r="144" spans="1:34" x14ac:dyDescent="0.45">
      <c r="A144">
        <v>21500143</v>
      </c>
      <c r="B144" t="str">
        <f t="shared" si="2"/>
        <v>0021500143</v>
      </c>
      <c r="C144">
        <v>1610612756</v>
      </c>
      <c r="D144" t="str">
        <f>INDEX('gameid lookup'!D:D,MATCH('generated roster'!A144,'gameid lookup'!A:A,0))</f>
        <v>PHX</v>
      </c>
      <c r="E144">
        <v>1610612743</v>
      </c>
      <c r="F144" t="str">
        <f>INDEX('gameid lookup'!F:F,MATCH('generated roster'!A144,'gameid lookup'!A:A,0))</f>
        <v>DEN</v>
      </c>
      <c r="G144">
        <v>200782</v>
      </c>
      <c r="H144">
        <v>202720</v>
      </c>
      <c r="I144">
        <v>2199</v>
      </c>
      <c r="J144">
        <v>202688</v>
      </c>
      <c r="K144">
        <v>202339</v>
      </c>
      <c r="L144">
        <v>203462</v>
      </c>
      <c r="M144">
        <v>203933</v>
      </c>
      <c r="N144">
        <v>203458</v>
      </c>
      <c r="O144">
        <v>203141</v>
      </c>
      <c r="P144">
        <v>1626164</v>
      </c>
      <c r="Q144">
        <v>201603</v>
      </c>
      <c r="R144">
        <v>203928</v>
      </c>
      <c r="S144">
        <v>202693</v>
      </c>
      <c r="V144">
        <v>201568</v>
      </c>
      <c r="W144">
        <v>202702</v>
      </c>
      <c r="X144">
        <v>201581</v>
      </c>
      <c r="Y144">
        <v>203914</v>
      </c>
      <c r="Z144">
        <v>1626144</v>
      </c>
      <c r="AA144">
        <v>203115</v>
      </c>
      <c r="AB144">
        <v>2749</v>
      </c>
      <c r="AC144">
        <v>203999</v>
      </c>
      <c r="AD144">
        <v>200751</v>
      </c>
      <c r="AE144">
        <v>201589</v>
      </c>
      <c r="AF144">
        <v>203123</v>
      </c>
      <c r="AG144">
        <v>2034</v>
      </c>
      <c r="AH144">
        <v>203530</v>
      </c>
    </row>
    <row r="145" spans="1:34" x14ac:dyDescent="0.45">
      <c r="A145">
        <v>21500144</v>
      </c>
      <c r="B145" t="str">
        <f t="shared" si="2"/>
        <v>0021500144</v>
      </c>
      <c r="C145">
        <v>1610612744</v>
      </c>
      <c r="D145" t="str">
        <f>INDEX('gameid lookup'!D:D,MATCH('generated roster'!A145,'gameid lookup'!A:A,0))</f>
        <v>GSW</v>
      </c>
      <c r="E145">
        <v>1610612751</v>
      </c>
      <c r="F145" t="str">
        <f>INDEX('gameid lookup'!F:F,MATCH('generated roster'!A145,'gameid lookup'!A:A,0))</f>
        <v>BKN</v>
      </c>
      <c r="G145">
        <v>203084</v>
      </c>
      <c r="H145">
        <v>203110</v>
      </c>
      <c r="I145">
        <v>203105</v>
      </c>
      <c r="J145">
        <v>201575</v>
      </c>
      <c r="K145">
        <v>201939</v>
      </c>
      <c r="L145">
        <v>2738</v>
      </c>
      <c r="M145">
        <v>101106</v>
      </c>
      <c r="N145">
        <v>2733</v>
      </c>
      <c r="O145">
        <v>203546</v>
      </c>
      <c r="P145">
        <v>203949</v>
      </c>
      <c r="Q145">
        <v>201578</v>
      </c>
      <c r="R145">
        <v>201574</v>
      </c>
      <c r="S145">
        <v>202691</v>
      </c>
      <c r="V145">
        <v>2207</v>
      </c>
      <c r="W145">
        <v>201152</v>
      </c>
      <c r="X145">
        <v>201572</v>
      </c>
      <c r="Y145">
        <v>1626178</v>
      </c>
      <c r="Z145">
        <v>101127</v>
      </c>
      <c r="AA145">
        <v>202711</v>
      </c>
      <c r="AB145">
        <v>200745</v>
      </c>
      <c r="AC145">
        <v>203499</v>
      </c>
      <c r="AD145">
        <v>201961</v>
      </c>
      <c r="AE145">
        <v>203080</v>
      </c>
      <c r="AF145">
        <v>203900</v>
      </c>
      <c r="AG145">
        <v>203508</v>
      </c>
      <c r="AH145">
        <v>202388</v>
      </c>
    </row>
    <row r="146" spans="1:34" x14ac:dyDescent="0.45">
      <c r="A146">
        <v>21500145</v>
      </c>
      <c r="B146" t="str">
        <f t="shared" si="2"/>
        <v>0021500145</v>
      </c>
      <c r="C146">
        <v>1610612752</v>
      </c>
      <c r="D146" t="str">
        <f>INDEX('gameid lookup'!D:D,MATCH('generated roster'!A146,'gameid lookup'!A:A,0))</f>
        <v>NYK</v>
      </c>
      <c r="E146">
        <v>1610612740</v>
      </c>
      <c r="F146" t="str">
        <f>INDEX('gameid lookup'!F:F,MATCH('generated roster'!A146,'gameid lookup'!A:A,0))</f>
        <v>NOP</v>
      </c>
      <c r="G146">
        <v>2546</v>
      </c>
      <c r="H146">
        <v>204001</v>
      </c>
      <c r="I146">
        <v>201577</v>
      </c>
      <c r="J146">
        <v>201167</v>
      </c>
      <c r="K146">
        <v>101181</v>
      </c>
      <c r="L146">
        <v>200811</v>
      </c>
      <c r="M146">
        <v>203124</v>
      </c>
      <c r="N146">
        <v>204038</v>
      </c>
      <c r="O146">
        <v>1626170</v>
      </c>
      <c r="P146">
        <v>202498</v>
      </c>
      <c r="Q146">
        <v>202682</v>
      </c>
      <c r="R146">
        <v>2756</v>
      </c>
      <c r="S146">
        <v>202338</v>
      </c>
      <c r="V146">
        <v>203076</v>
      </c>
      <c r="W146">
        <v>202087</v>
      </c>
      <c r="X146">
        <v>201600</v>
      </c>
      <c r="Y146">
        <v>201569</v>
      </c>
      <c r="Z146">
        <v>201950</v>
      </c>
      <c r="AA146">
        <v>201583</v>
      </c>
      <c r="AB146">
        <v>202397</v>
      </c>
      <c r="AC146">
        <v>201967</v>
      </c>
      <c r="AD146">
        <v>201962</v>
      </c>
      <c r="AE146">
        <v>202337</v>
      </c>
      <c r="AF146">
        <v>201582</v>
      </c>
      <c r="AG146">
        <v>202708</v>
      </c>
      <c r="AH146">
        <v>202690</v>
      </c>
    </row>
    <row r="147" spans="1:34" x14ac:dyDescent="0.45">
      <c r="A147">
        <v>21500146</v>
      </c>
      <c r="B147" t="str">
        <f t="shared" si="2"/>
        <v>0021500146</v>
      </c>
      <c r="C147">
        <v>1610612750</v>
      </c>
      <c r="D147" t="str">
        <f>INDEX('gameid lookup'!D:D,MATCH('generated roster'!A147,'gameid lookup'!A:A,0))</f>
        <v>MIN</v>
      </c>
      <c r="E147">
        <v>1610612763</v>
      </c>
      <c r="F147" t="str">
        <f>INDEX('gameid lookup'!F:F,MATCH('generated roster'!A147,'gameid lookup'!A:A,0))</f>
        <v>MEM</v>
      </c>
      <c r="G147">
        <v>2419</v>
      </c>
      <c r="H147">
        <v>708</v>
      </c>
      <c r="I147">
        <v>1626157</v>
      </c>
      <c r="J147">
        <v>203952</v>
      </c>
      <c r="K147">
        <v>203897</v>
      </c>
      <c r="L147">
        <v>1889</v>
      </c>
      <c r="M147">
        <v>202357</v>
      </c>
      <c r="N147">
        <v>203476</v>
      </c>
      <c r="O147">
        <v>2755</v>
      </c>
      <c r="P147">
        <v>203498</v>
      </c>
      <c r="Q147">
        <v>1626145</v>
      </c>
      <c r="R147">
        <v>203940</v>
      </c>
      <c r="S147">
        <v>204014</v>
      </c>
      <c r="V147">
        <v>2754</v>
      </c>
      <c r="W147">
        <v>2216</v>
      </c>
      <c r="X147">
        <v>201188</v>
      </c>
      <c r="Y147">
        <v>201145</v>
      </c>
      <c r="Z147">
        <v>201144</v>
      </c>
      <c r="AA147">
        <v>201584</v>
      </c>
      <c r="AB147">
        <v>203210</v>
      </c>
      <c r="AC147">
        <v>201596</v>
      </c>
      <c r="AD147">
        <v>2440</v>
      </c>
      <c r="AE147">
        <v>1713</v>
      </c>
      <c r="AF147">
        <v>203516</v>
      </c>
      <c r="AG147">
        <v>203893</v>
      </c>
      <c r="AH147">
        <v>201148</v>
      </c>
    </row>
    <row r="148" spans="1:34" x14ac:dyDescent="0.45">
      <c r="A148">
        <v>21500147</v>
      </c>
      <c r="B148" t="str">
        <f t="shared" si="2"/>
        <v>0021500147</v>
      </c>
      <c r="C148">
        <v>1610612766</v>
      </c>
      <c r="D148" t="str">
        <f>INDEX('gameid lookup'!D:D,MATCH('generated roster'!A148,'gameid lookup'!A:A,0))</f>
        <v>CHA</v>
      </c>
      <c r="E148">
        <v>1610612757</v>
      </c>
      <c r="F148" t="str">
        <f>INDEX('gameid lookup'!F:F,MATCH('generated roster'!A148,'gameid lookup'!A:A,0))</f>
        <v>POR</v>
      </c>
      <c r="G148">
        <v>203798</v>
      </c>
      <c r="H148">
        <v>101107</v>
      </c>
      <c r="I148">
        <v>2744</v>
      </c>
      <c r="J148">
        <v>201587</v>
      </c>
      <c r="K148">
        <v>202689</v>
      </c>
      <c r="L148">
        <v>203469</v>
      </c>
      <c r="M148">
        <v>203087</v>
      </c>
      <c r="N148">
        <v>201150</v>
      </c>
      <c r="O148">
        <v>202391</v>
      </c>
      <c r="P148">
        <v>203148</v>
      </c>
      <c r="Q148">
        <v>203584</v>
      </c>
      <c r="R148">
        <v>201946</v>
      </c>
      <c r="S148">
        <v>1626163</v>
      </c>
      <c r="V148">
        <v>202329</v>
      </c>
      <c r="W148">
        <v>203943</v>
      </c>
      <c r="X148">
        <v>203486</v>
      </c>
      <c r="Y148">
        <v>203468</v>
      </c>
      <c r="Z148">
        <v>203081</v>
      </c>
      <c r="AA148">
        <v>203090</v>
      </c>
      <c r="AB148">
        <v>1626146</v>
      </c>
      <c r="AC148">
        <v>203459</v>
      </c>
      <c r="AD148">
        <v>202334</v>
      </c>
      <c r="AE148">
        <v>201945</v>
      </c>
      <c r="AF148">
        <v>1626192</v>
      </c>
      <c r="AG148">
        <v>204025</v>
      </c>
      <c r="AH148">
        <v>2549</v>
      </c>
    </row>
    <row r="149" spans="1:34" x14ac:dyDescent="0.45">
      <c r="A149">
        <v>21500148</v>
      </c>
      <c r="B149" t="str">
        <f t="shared" si="2"/>
        <v>0021500148</v>
      </c>
      <c r="C149">
        <v>1610612737</v>
      </c>
      <c r="D149" t="str">
        <f>INDEX('gameid lookup'!D:D,MATCH('generated roster'!A149,'gameid lookup'!A:A,0))</f>
        <v>ATL</v>
      </c>
      <c r="E149">
        <v>1610612762</v>
      </c>
      <c r="F149" t="str">
        <f>INDEX('gameid lookup'!F:F,MATCH('generated roster'!A149,'gameid lookup'!A:A,0))</f>
        <v>UTA</v>
      </c>
      <c r="G149">
        <v>203145</v>
      </c>
      <c r="H149">
        <v>200794</v>
      </c>
      <c r="I149">
        <v>201143</v>
      </c>
      <c r="J149">
        <v>2594</v>
      </c>
      <c r="K149">
        <v>203471</v>
      </c>
      <c r="L149">
        <v>201168</v>
      </c>
      <c r="M149">
        <v>202714</v>
      </c>
      <c r="N149">
        <v>200757</v>
      </c>
      <c r="O149">
        <v>203200</v>
      </c>
      <c r="P149">
        <v>203488</v>
      </c>
      <c r="Q149">
        <v>203501</v>
      </c>
      <c r="R149">
        <v>203934</v>
      </c>
      <c r="S149">
        <v>203118</v>
      </c>
      <c r="V149">
        <v>202330</v>
      </c>
      <c r="W149">
        <v>202324</v>
      </c>
      <c r="X149">
        <v>203497</v>
      </c>
      <c r="Y149">
        <v>203918</v>
      </c>
      <c r="Z149">
        <v>203526</v>
      </c>
      <c r="AA149">
        <v>202344</v>
      </c>
      <c r="AB149">
        <v>203504</v>
      </c>
      <c r="AC149">
        <v>202692</v>
      </c>
      <c r="AD149">
        <v>203481</v>
      </c>
      <c r="AE149">
        <v>204060</v>
      </c>
      <c r="AF149">
        <v>203187</v>
      </c>
      <c r="AG149">
        <v>1626168</v>
      </c>
      <c r="AH149">
        <v>202407</v>
      </c>
    </row>
    <row r="150" spans="1:34" x14ac:dyDescent="0.45">
      <c r="A150">
        <v>21500149</v>
      </c>
      <c r="B150" t="str">
        <f t="shared" si="2"/>
        <v>0021500149</v>
      </c>
      <c r="C150">
        <v>1610612760</v>
      </c>
      <c r="D150" t="str">
        <f>INDEX('gameid lookup'!D:D,MATCH('generated roster'!A150,'gameid lookup'!A:A,0))</f>
        <v>OKC</v>
      </c>
      <c r="E150">
        <v>1610612738</v>
      </c>
      <c r="F150" t="str">
        <f>INDEX('gameid lookup'!F:F,MATCH('generated roster'!A150,'gameid lookup'!A:A,0))</f>
        <v>BOS</v>
      </c>
      <c r="G150">
        <v>203460</v>
      </c>
      <c r="H150">
        <v>201586</v>
      </c>
      <c r="I150">
        <v>203500</v>
      </c>
      <c r="J150">
        <v>201627</v>
      </c>
      <c r="K150">
        <v>201566</v>
      </c>
      <c r="L150">
        <v>203079</v>
      </c>
      <c r="M150">
        <v>201571</v>
      </c>
      <c r="N150">
        <v>202713</v>
      </c>
      <c r="O150">
        <v>2555</v>
      </c>
      <c r="P150">
        <v>202683</v>
      </c>
      <c r="Q150">
        <v>203956</v>
      </c>
      <c r="R150">
        <v>1626166</v>
      </c>
      <c r="S150">
        <v>200779</v>
      </c>
      <c r="V150">
        <v>203109</v>
      </c>
      <c r="W150">
        <v>101161</v>
      </c>
      <c r="X150">
        <v>203096</v>
      </c>
      <c r="Y150">
        <v>203935</v>
      </c>
      <c r="Z150">
        <v>202738</v>
      </c>
      <c r="AA150">
        <v>202340</v>
      </c>
      <c r="AB150">
        <v>203482</v>
      </c>
      <c r="AC150">
        <v>202323</v>
      </c>
      <c r="AD150">
        <v>201973</v>
      </c>
      <c r="AE150">
        <v>101135</v>
      </c>
      <c r="AF150">
        <v>1626154</v>
      </c>
      <c r="AG150">
        <v>1626179</v>
      </c>
      <c r="AH150">
        <v>203092</v>
      </c>
    </row>
    <row r="151" spans="1:34" x14ac:dyDescent="0.45">
      <c r="A151">
        <v>21500150</v>
      </c>
      <c r="B151" t="str">
        <f t="shared" si="2"/>
        <v>0021500150</v>
      </c>
      <c r="C151">
        <v>1610612758</v>
      </c>
      <c r="D151" t="str">
        <f>INDEX('gameid lookup'!D:D,MATCH('generated roster'!A151,'gameid lookup'!A:A,0))</f>
        <v>SAC</v>
      </c>
      <c r="E151">
        <v>1610612761</v>
      </c>
      <c r="F151" t="str">
        <f>INDEX('gameid lookup'!F:F,MATCH('generated roster'!A151,'gameid lookup'!A:A,0))</f>
        <v>TOR</v>
      </c>
      <c r="G151">
        <v>200752</v>
      </c>
      <c r="H151">
        <v>202326</v>
      </c>
      <c r="I151">
        <v>1626161</v>
      </c>
      <c r="J151">
        <v>203463</v>
      </c>
      <c r="K151">
        <v>200765</v>
      </c>
      <c r="L151">
        <v>201158</v>
      </c>
      <c r="M151">
        <v>201956</v>
      </c>
      <c r="N151">
        <v>201585</v>
      </c>
      <c r="O151">
        <v>203552</v>
      </c>
      <c r="P151">
        <v>203112</v>
      </c>
      <c r="Q151">
        <v>202341</v>
      </c>
      <c r="R151">
        <v>203961</v>
      </c>
      <c r="V151">
        <v>201960</v>
      </c>
      <c r="W151">
        <v>2449</v>
      </c>
      <c r="X151">
        <v>202685</v>
      </c>
      <c r="Y151">
        <v>201942</v>
      </c>
      <c r="Z151">
        <v>200768</v>
      </c>
      <c r="AA151">
        <v>202687</v>
      </c>
      <c r="AB151">
        <v>202335</v>
      </c>
      <c r="AC151">
        <v>202709</v>
      </c>
      <c r="AD151">
        <v>201949</v>
      </c>
      <c r="AE151">
        <v>1626181</v>
      </c>
      <c r="AF151">
        <v>203461</v>
      </c>
      <c r="AG151">
        <v>203082</v>
      </c>
      <c r="AH151">
        <v>1626153</v>
      </c>
    </row>
    <row r="152" spans="1:34" x14ac:dyDescent="0.45">
      <c r="A152">
        <v>21500151</v>
      </c>
      <c r="B152" t="str">
        <f t="shared" si="2"/>
        <v>0021500151</v>
      </c>
      <c r="C152">
        <v>1610612747</v>
      </c>
      <c r="D152" t="str">
        <f>INDEX('gameid lookup'!D:D,MATCH('generated roster'!A152,'gameid lookup'!A:A,0))</f>
        <v>LAL</v>
      </c>
      <c r="E152">
        <v>1610612765</v>
      </c>
      <c r="F152" t="str">
        <f>INDEX('gameid lookup'!F:F,MATCH('generated roster'!A152,'gameid lookup'!A:A,0))</f>
        <v>DET</v>
      </c>
      <c r="G152">
        <v>977</v>
      </c>
      <c r="H152">
        <v>203944</v>
      </c>
      <c r="I152">
        <v>201579</v>
      </c>
      <c r="J152">
        <v>203903</v>
      </c>
      <c r="K152">
        <v>1626156</v>
      </c>
      <c r="L152">
        <v>1897</v>
      </c>
      <c r="M152">
        <v>101150</v>
      </c>
      <c r="N152">
        <v>201156</v>
      </c>
      <c r="O152">
        <v>101138</v>
      </c>
      <c r="P152">
        <v>1626204</v>
      </c>
      <c r="Q152">
        <v>204028</v>
      </c>
      <c r="R152">
        <v>1626273</v>
      </c>
      <c r="S152">
        <v>203527</v>
      </c>
      <c r="V152">
        <v>202694</v>
      </c>
      <c r="W152">
        <v>101141</v>
      </c>
      <c r="X152">
        <v>203083</v>
      </c>
      <c r="Y152">
        <v>203484</v>
      </c>
      <c r="Z152">
        <v>202704</v>
      </c>
      <c r="AA152">
        <v>203915</v>
      </c>
      <c r="AB152">
        <v>201229</v>
      </c>
      <c r="AC152">
        <v>203493</v>
      </c>
      <c r="AD152">
        <v>203382</v>
      </c>
      <c r="AE152">
        <v>1626169</v>
      </c>
      <c r="AF152">
        <v>201202</v>
      </c>
      <c r="AG152">
        <v>2581</v>
      </c>
      <c r="AH152">
        <v>1626199</v>
      </c>
    </row>
    <row r="153" spans="1:34" x14ac:dyDescent="0.45">
      <c r="A153">
        <v>21500152</v>
      </c>
      <c r="B153" t="str">
        <f t="shared" si="2"/>
        <v>0021500152</v>
      </c>
      <c r="C153">
        <v>1610612755</v>
      </c>
      <c r="D153" t="str">
        <f>INDEX('gameid lookup'!D:D,MATCH('generated roster'!A153,'gameid lookup'!A:A,0))</f>
        <v>PHI</v>
      </c>
      <c r="E153">
        <v>1610612742</v>
      </c>
      <c r="F153" t="str">
        <f>INDEX('gameid lookup'!F:F,MATCH('generated roster'!A153,'gameid lookup'!A:A,0))</f>
        <v>DAL</v>
      </c>
      <c r="G153">
        <v>203924</v>
      </c>
      <c r="H153">
        <v>203457</v>
      </c>
      <c r="I153">
        <v>1626143</v>
      </c>
      <c r="J153">
        <v>203917</v>
      </c>
      <c r="K153">
        <v>204456</v>
      </c>
      <c r="L153">
        <v>203496</v>
      </c>
      <c r="M153">
        <v>203477</v>
      </c>
      <c r="N153">
        <v>203960</v>
      </c>
      <c r="O153">
        <v>203138</v>
      </c>
      <c r="P153">
        <v>1626158</v>
      </c>
      <c r="Q153">
        <v>201171</v>
      </c>
      <c r="R153">
        <v>203515</v>
      </c>
      <c r="S153">
        <v>1626174</v>
      </c>
      <c r="V153">
        <v>202718</v>
      </c>
      <c r="W153">
        <v>1717</v>
      </c>
      <c r="X153">
        <v>2585</v>
      </c>
      <c r="Y153">
        <v>202083</v>
      </c>
      <c r="Z153">
        <v>101114</v>
      </c>
      <c r="AA153">
        <v>2734</v>
      </c>
      <c r="AB153">
        <v>203939</v>
      </c>
      <c r="AC153">
        <v>101109</v>
      </c>
      <c r="AD153">
        <v>101111</v>
      </c>
      <c r="AE153">
        <v>200826</v>
      </c>
      <c r="AF153">
        <v>1626147</v>
      </c>
      <c r="AG153">
        <v>202379</v>
      </c>
      <c r="AH153">
        <v>1626257</v>
      </c>
    </row>
    <row r="154" spans="1:34" x14ac:dyDescent="0.45">
      <c r="A154">
        <v>21500153</v>
      </c>
      <c r="B154" t="str">
        <f t="shared" si="2"/>
        <v>0021500153</v>
      </c>
      <c r="C154">
        <v>1610612741</v>
      </c>
      <c r="D154" t="str">
        <f>INDEX('gameid lookup'!D:D,MATCH('generated roster'!A154,'gameid lookup'!A:A,0))</f>
        <v>CHI</v>
      </c>
      <c r="E154">
        <v>1610612754</v>
      </c>
      <c r="F154" t="str">
        <f>INDEX('gameid lookup'!F:F,MATCH('generated roster'!A154,'gameid lookup'!A:A,0))</f>
        <v>IND</v>
      </c>
      <c r="G154">
        <v>203503</v>
      </c>
      <c r="H154">
        <v>202703</v>
      </c>
      <c r="I154">
        <v>2200</v>
      </c>
      <c r="J154">
        <v>202710</v>
      </c>
      <c r="K154">
        <v>201565</v>
      </c>
      <c r="L154">
        <v>2550</v>
      </c>
      <c r="M154">
        <v>201959</v>
      </c>
      <c r="N154">
        <v>201149</v>
      </c>
      <c r="O154">
        <v>203926</v>
      </c>
      <c r="P154">
        <v>202734</v>
      </c>
      <c r="Q154">
        <v>203946</v>
      </c>
      <c r="R154">
        <v>201166</v>
      </c>
      <c r="S154">
        <v>1626171</v>
      </c>
      <c r="V154">
        <v>201978</v>
      </c>
      <c r="W154">
        <v>202331</v>
      </c>
      <c r="X154">
        <v>101133</v>
      </c>
      <c r="Y154">
        <v>101145</v>
      </c>
      <c r="Z154">
        <v>101139</v>
      </c>
      <c r="AA154">
        <v>201941</v>
      </c>
      <c r="AB154">
        <v>1626202</v>
      </c>
      <c r="AC154">
        <v>202730</v>
      </c>
      <c r="AD154">
        <v>203922</v>
      </c>
      <c r="AE154">
        <v>203524</v>
      </c>
      <c r="AF154">
        <v>201588</v>
      </c>
      <c r="AG154">
        <v>201155</v>
      </c>
      <c r="AH154">
        <v>1626167</v>
      </c>
    </row>
    <row r="155" spans="1:34" x14ac:dyDescent="0.45">
      <c r="A155">
        <v>21500154</v>
      </c>
      <c r="B155" t="str">
        <f t="shared" si="2"/>
        <v>0021500154</v>
      </c>
      <c r="C155">
        <v>1610612745</v>
      </c>
      <c r="D155" t="str">
        <f>INDEX('gameid lookup'!D:D,MATCH('generated roster'!A155,'gameid lookup'!A:A,0))</f>
        <v>HOU</v>
      </c>
      <c r="E155">
        <v>1610612738</v>
      </c>
      <c r="F155" t="str">
        <f>INDEX('gameid lookup'!F:F,MATCH('generated roster'!A155,'gameid lookup'!A:A,0))</f>
        <v>BOS</v>
      </c>
      <c r="G155">
        <v>2772</v>
      </c>
      <c r="H155">
        <v>203093</v>
      </c>
      <c r="I155">
        <v>2730</v>
      </c>
      <c r="J155">
        <v>201935</v>
      </c>
      <c r="K155">
        <v>201951</v>
      </c>
      <c r="L155">
        <v>1891</v>
      </c>
      <c r="M155">
        <v>1626149</v>
      </c>
      <c r="N155">
        <v>201147</v>
      </c>
      <c r="O155">
        <v>203991</v>
      </c>
      <c r="P155">
        <v>201977</v>
      </c>
      <c r="Q155">
        <v>203909</v>
      </c>
      <c r="V155">
        <v>203109</v>
      </c>
      <c r="W155">
        <v>101161</v>
      </c>
      <c r="X155">
        <v>203096</v>
      </c>
      <c r="Y155">
        <v>203935</v>
      </c>
      <c r="Z155">
        <v>202738</v>
      </c>
      <c r="AA155">
        <v>202323</v>
      </c>
      <c r="AB155">
        <v>202340</v>
      </c>
      <c r="AC155">
        <v>203482</v>
      </c>
      <c r="AD155">
        <v>101135</v>
      </c>
      <c r="AE155">
        <v>203092</v>
      </c>
      <c r="AF155">
        <v>1626154</v>
      </c>
      <c r="AG155">
        <v>201973</v>
      </c>
      <c r="AH155">
        <v>1626179</v>
      </c>
    </row>
    <row r="156" spans="1:34" x14ac:dyDescent="0.45">
      <c r="A156">
        <v>21500155</v>
      </c>
      <c r="B156" t="str">
        <f t="shared" si="2"/>
        <v>0021500155</v>
      </c>
      <c r="C156">
        <v>1610612763</v>
      </c>
      <c r="D156" t="str">
        <f>INDEX('gameid lookup'!D:D,MATCH('generated roster'!A156,'gameid lookup'!A:A,0))</f>
        <v>MEM</v>
      </c>
      <c r="E156">
        <v>1610612760</v>
      </c>
      <c r="F156" t="str">
        <f>INDEX('gameid lookup'!F:F,MATCH('generated roster'!A156,'gameid lookup'!A:A,0))</f>
        <v>OKC</v>
      </c>
      <c r="G156">
        <v>201145</v>
      </c>
      <c r="H156">
        <v>2216</v>
      </c>
      <c r="I156">
        <v>201188</v>
      </c>
      <c r="J156">
        <v>2754</v>
      </c>
      <c r="K156">
        <v>201144</v>
      </c>
      <c r="L156">
        <v>203210</v>
      </c>
      <c r="M156">
        <v>201584</v>
      </c>
      <c r="N156">
        <v>201596</v>
      </c>
      <c r="O156">
        <v>2440</v>
      </c>
      <c r="P156">
        <v>203893</v>
      </c>
      <c r="Q156">
        <v>1713</v>
      </c>
      <c r="R156">
        <v>203516</v>
      </c>
      <c r="S156">
        <v>201148</v>
      </c>
      <c r="V156">
        <v>202713</v>
      </c>
      <c r="W156">
        <v>201586</v>
      </c>
      <c r="X156">
        <v>203500</v>
      </c>
      <c r="Y156">
        <v>201627</v>
      </c>
      <c r="Z156">
        <v>201566</v>
      </c>
      <c r="AA156">
        <v>203079</v>
      </c>
      <c r="AB156">
        <v>2555</v>
      </c>
      <c r="AC156">
        <v>202683</v>
      </c>
      <c r="AD156">
        <v>201571</v>
      </c>
      <c r="AE156">
        <v>1626166</v>
      </c>
      <c r="AF156">
        <v>203962</v>
      </c>
      <c r="AG156">
        <v>203956</v>
      </c>
      <c r="AH156">
        <v>200779</v>
      </c>
    </row>
    <row r="157" spans="1:34" x14ac:dyDescent="0.45">
      <c r="A157">
        <v>21500156</v>
      </c>
      <c r="B157" t="str">
        <f t="shared" si="2"/>
        <v>0021500156</v>
      </c>
      <c r="C157">
        <v>1610612759</v>
      </c>
      <c r="D157" t="str">
        <f>INDEX('gameid lookup'!D:D,MATCH('generated roster'!A157,'gameid lookup'!A:A,0))</f>
        <v>SAS</v>
      </c>
      <c r="E157">
        <v>1610612757</v>
      </c>
      <c r="F157" t="str">
        <f>INDEX('gameid lookup'!F:F,MATCH('generated roster'!A157,'gameid lookup'!A:A,0))</f>
        <v>POR</v>
      </c>
      <c r="G157">
        <v>202695</v>
      </c>
      <c r="H157">
        <v>200746</v>
      </c>
      <c r="I157">
        <v>1495</v>
      </c>
      <c r="J157">
        <v>201980</v>
      </c>
      <c r="K157">
        <v>2225</v>
      </c>
      <c r="L157">
        <v>1938</v>
      </c>
      <c r="M157">
        <v>201988</v>
      </c>
      <c r="N157">
        <v>2564</v>
      </c>
      <c r="O157">
        <v>2561</v>
      </c>
      <c r="P157">
        <v>2446</v>
      </c>
      <c r="Q157">
        <v>203937</v>
      </c>
      <c r="R157">
        <v>1626246</v>
      </c>
      <c r="S157">
        <v>203492</v>
      </c>
      <c r="V157">
        <v>202329</v>
      </c>
      <c r="W157">
        <v>203486</v>
      </c>
      <c r="X157">
        <v>2549</v>
      </c>
      <c r="Y157">
        <v>203468</v>
      </c>
      <c r="Z157">
        <v>203081</v>
      </c>
      <c r="AA157">
        <v>203459</v>
      </c>
      <c r="AB157">
        <v>202334</v>
      </c>
      <c r="AC157">
        <v>203090</v>
      </c>
      <c r="AD157">
        <v>203943</v>
      </c>
      <c r="AE157">
        <v>201945</v>
      </c>
      <c r="AF157">
        <v>1626146</v>
      </c>
      <c r="AG157">
        <v>1626192</v>
      </c>
      <c r="AH157">
        <v>204025</v>
      </c>
    </row>
    <row r="158" spans="1:34" x14ac:dyDescent="0.45">
      <c r="A158">
        <v>21500157</v>
      </c>
      <c r="B158" t="str">
        <f t="shared" si="2"/>
        <v>0021500157</v>
      </c>
      <c r="C158">
        <v>1610612756</v>
      </c>
      <c r="D158" t="str">
        <f>INDEX('gameid lookup'!D:D,MATCH('generated roster'!A158,'gameid lookup'!A:A,0))</f>
        <v>PHX</v>
      </c>
      <c r="E158">
        <v>1610612747</v>
      </c>
      <c r="F158" t="str">
        <f>INDEX('gameid lookup'!F:F,MATCH('generated roster'!A158,'gameid lookup'!A:A,0))</f>
        <v>LAL</v>
      </c>
      <c r="G158">
        <v>200782</v>
      </c>
      <c r="H158">
        <v>202720</v>
      </c>
      <c r="I158">
        <v>2199</v>
      </c>
      <c r="J158">
        <v>202688</v>
      </c>
      <c r="K158">
        <v>202339</v>
      </c>
      <c r="L158">
        <v>203462</v>
      </c>
      <c r="M158">
        <v>203458</v>
      </c>
      <c r="N158">
        <v>203933</v>
      </c>
      <c r="O158">
        <v>203141</v>
      </c>
      <c r="P158">
        <v>1626164</v>
      </c>
      <c r="Q158">
        <v>203928</v>
      </c>
      <c r="R158">
        <v>202693</v>
      </c>
      <c r="S158">
        <v>201603</v>
      </c>
      <c r="V158">
        <v>1897</v>
      </c>
      <c r="W158">
        <v>203944</v>
      </c>
      <c r="X158">
        <v>201579</v>
      </c>
      <c r="Y158">
        <v>203903</v>
      </c>
      <c r="Z158">
        <v>1626156</v>
      </c>
      <c r="AA158">
        <v>1626204</v>
      </c>
      <c r="AB158">
        <v>101150</v>
      </c>
      <c r="AC158">
        <v>201156</v>
      </c>
      <c r="AD158">
        <v>101138</v>
      </c>
      <c r="AE158">
        <v>1626273</v>
      </c>
      <c r="AF158">
        <v>1626148</v>
      </c>
      <c r="AG158">
        <v>204028</v>
      </c>
      <c r="AH158">
        <v>203527</v>
      </c>
    </row>
    <row r="159" spans="1:34" x14ac:dyDescent="0.45">
      <c r="A159">
        <v>21500158</v>
      </c>
      <c r="B159" t="str">
        <f t="shared" si="2"/>
        <v>0021500158</v>
      </c>
      <c r="C159">
        <v>1610612764</v>
      </c>
      <c r="D159" t="str">
        <f>INDEX('gameid lookup'!D:D,MATCH('generated roster'!A159,'gameid lookup'!A:A,0))</f>
        <v>WAS</v>
      </c>
      <c r="E159">
        <v>1610612749</v>
      </c>
      <c r="F159" t="str">
        <f>INDEX('gameid lookup'!F:F,MATCH('generated roster'!A159,'gameid lookup'!A:A,0))</f>
        <v>MIL</v>
      </c>
      <c r="G159">
        <v>203490</v>
      </c>
      <c r="H159">
        <v>2743</v>
      </c>
      <c r="I159">
        <v>101162</v>
      </c>
      <c r="J159">
        <v>202066</v>
      </c>
      <c r="K159">
        <v>202322</v>
      </c>
      <c r="L159">
        <v>201196</v>
      </c>
      <c r="M159">
        <v>202390</v>
      </c>
      <c r="N159">
        <v>2403</v>
      </c>
      <c r="O159">
        <v>201162</v>
      </c>
      <c r="P159">
        <v>1626162</v>
      </c>
      <c r="Q159">
        <v>201971</v>
      </c>
      <c r="R159">
        <v>2400</v>
      </c>
      <c r="S159">
        <v>203078</v>
      </c>
      <c r="V159">
        <v>203114</v>
      </c>
      <c r="W159">
        <v>203507</v>
      </c>
      <c r="X159">
        <v>202328</v>
      </c>
      <c r="Y159">
        <v>201573</v>
      </c>
      <c r="Z159">
        <v>203487</v>
      </c>
      <c r="AA159">
        <v>1626173</v>
      </c>
      <c r="AB159">
        <v>203948</v>
      </c>
      <c r="AC159">
        <v>202349</v>
      </c>
      <c r="AD159">
        <v>203089</v>
      </c>
      <c r="AE159">
        <v>203898</v>
      </c>
      <c r="AF159">
        <v>203142</v>
      </c>
      <c r="AG159">
        <v>203101</v>
      </c>
      <c r="AH159">
        <v>203996</v>
      </c>
    </row>
    <row r="160" spans="1:34" x14ac:dyDescent="0.45">
      <c r="A160">
        <v>21500159</v>
      </c>
      <c r="B160" t="str">
        <f t="shared" si="2"/>
        <v>0021500159</v>
      </c>
      <c r="C160">
        <v>1610612751</v>
      </c>
      <c r="D160" t="str">
        <f>INDEX('gameid lookup'!D:D,MATCH('generated roster'!A160,'gameid lookup'!A:A,0))</f>
        <v>BKN</v>
      </c>
      <c r="E160">
        <v>1610612737</v>
      </c>
      <c r="F160" t="str">
        <f>INDEX('gameid lookup'!F:F,MATCH('generated roster'!A160,'gameid lookup'!A:A,0))</f>
        <v>ATL</v>
      </c>
      <c r="G160">
        <v>2207</v>
      </c>
      <c r="H160">
        <v>201152</v>
      </c>
      <c r="I160">
        <v>201572</v>
      </c>
      <c r="J160">
        <v>1626178</v>
      </c>
      <c r="K160">
        <v>101127</v>
      </c>
      <c r="L160">
        <v>202711</v>
      </c>
      <c r="M160">
        <v>201961</v>
      </c>
      <c r="N160">
        <v>203080</v>
      </c>
      <c r="O160">
        <v>200745</v>
      </c>
      <c r="P160">
        <v>203499</v>
      </c>
      <c r="Q160">
        <v>203900</v>
      </c>
      <c r="R160">
        <v>203508</v>
      </c>
      <c r="S160">
        <v>202388</v>
      </c>
      <c r="V160">
        <v>200794</v>
      </c>
      <c r="W160">
        <v>201143</v>
      </c>
      <c r="X160">
        <v>201168</v>
      </c>
      <c r="Y160">
        <v>2594</v>
      </c>
      <c r="Z160">
        <v>203471</v>
      </c>
      <c r="AA160">
        <v>200757</v>
      </c>
      <c r="AB160">
        <v>202714</v>
      </c>
      <c r="AC160">
        <v>203200</v>
      </c>
      <c r="AD160">
        <v>203488</v>
      </c>
      <c r="AE160">
        <v>203118</v>
      </c>
      <c r="AF160">
        <v>203501</v>
      </c>
      <c r="AG160">
        <v>203934</v>
      </c>
      <c r="AH160">
        <v>204002</v>
      </c>
    </row>
    <row r="161" spans="1:34" x14ac:dyDescent="0.45">
      <c r="A161">
        <v>21500160</v>
      </c>
      <c r="B161" t="str">
        <f t="shared" si="2"/>
        <v>0021500160</v>
      </c>
      <c r="C161">
        <v>1610612765</v>
      </c>
      <c r="D161" t="str">
        <f>INDEX('gameid lookup'!D:D,MATCH('generated roster'!A161,'gameid lookup'!A:A,0))</f>
        <v>DET</v>
      </c>
      <c r="E161">
        <v>1610612739</v>
      </c>
      <c r="F161" t="str">
        <f>INDEX('gameid lookup'!F:F,MATCH('generated roster'!A161,'gameid lookup'!A:A,0))</f>
        <v>CLE</v>
      </c>
      <c r="G161">
        <v>202694</v>
      </c>
      <c r="H161">
        <v>101141</v>
      </c>
      <c r="I161">
        <v>203083</v>
      </c>
      <c r="J161">
        <v>203484</v>
      </c>
      <c r="K161">
        <v>202704</v>
      </c>
      <c r="L161">
        <v>1626169</v>
      </c>
      <c r="M161">
        <v>201229</v>
      </c>
      <c r="N161">
        <v>203915</v>
      </c>
      <c r="O161">
        <v>203382</v>
      </c>
      <c r="P161">
        <v>203493</v>
      </c>
      <c r="Q161">
        <v>201202</v>
      </c>
      <c r="R161">
        <v>2581</v>
      </c>
      <c r="S161">
        <v>1626199</v>
      </c>
      <c r="V161">
        <v>2544</v>
      </c>
      <c r="W161">
        <v>201567</v>
      </c>
      <c r="X161">
        <v>202389</v>
      </c>
      <c r="Y161">
        <v>2747</v>
      </c>
      <c r="Z161">
        <v>2590</v>
      </c>
      <c r="AA161">
        <v>203521</v>
      </c>
      <c r="AB161">
        <v>202684</v>
      </c>
      <c r="AC161">
        <v>2210</v>
      </c>
      <c r="AD161">
        <v>2592</v>
      </c>
      <c r="AE161">
        <v>203099</v>
      </c>
      <c r="AF161">
        <v>201619</v>
      </c>
      <c r="AG161">
        <v>2760</v>
      </c>
    </row>
    <row r="162" spans="1:34" x14ac:dyDescent="0.45">
      <c r="A162">
        <v>21500161</v>
      </c>
      <c r="B162" t="str">
        <f t="shared" si="2"/>
        <v>0021500161</v>
      </c>
      <c r="C162">
        <v>1610612748</v>
      </c>
      <c r="D162" t="str">
        <f>INDEX('gameid lookup'!D:D,MATCH('generated roster'!A162,'gameid lookup'!A:A,0))</f>
        <v>MIA</v>
      </c>
      <c r="E162">
        <v>1610612750</v>
      </c>
      <c r="F162" t="str">
        <f>INDEX('gameid lookup'!F:F,MATCH('generated roster'!A162,'gameid lookup'!A:A,0))</f>
        <v>MIN</v>
      </c>
      <c r="G162">
        <v>2736</v>
      </c>
      <c r="H162">
        <v>2547</v>
      </c>
      <c r="I162">
        <v>202355</v>
      </c>
      <c r="J162">
        <v>2548</v>
      </c>
      <c r="K162">
        <v>201609</v>
      </c>
      <c r="L162">
        <v>1626159</v>
      </c>
      <c r="M162">
        <v>204020</v>
      </c>
      <c r="N162">
        <v>201177</v>
      </c>
      <c r="O162">
        <v>101123</v>
      </c>
      <c r="P162">
        <v>2617</v>
      </c>
      <c r="Q162">
        <v>1626196</v>
      </c>
      <c r="R162">
        <v>2405</v>
      </c>
      <c r="S162">
        <v>2757</v>
      </c>
      <c r="V162">
        <v>2419</v>
      </c>
      <c r="W162">
        <v>708</v>
      </c>
      <c r="X162">
        <v>1626157</v>
      </c>
      <c r="Y162">
        <v>203952</v>
      </c>
      <c r="Z162">
        <v>201937</v>
      </c>
      <c r="AA162">
        <v>202357</v>
      </c>
      <c r="AB162">
        <v>2755</v>
      </c>
      <c r="AC162">
        <v>203476</v>
      </c>
      <c r="AD162">
        <v>203897</v>
      </c>
      <c r="AE162">
        <v>203498</v>
      </c>
      <c r="AF162">
        <v>203940</v>
      </c>
      <c r="AG162">
        <v>1889</v>
      </c>
      <c r="AH162">
        <v>204014</v>
      </c>
    </row>
    <row r="163" spans="1:34" x14ac:dyDescent="0.45">
      <c r="A163">
        <v>21500162</v>
      </c>
      <c r="B163" t="str">
        <f t="shared" si="2"/>
        <v>0021500162</v>
      </c>
      <c r="C163">
        <v>1610612752</v>
      </c>
      <c r="D163" t="str">
        <f>INDEX('gameid lookup'!D:D,MATCH('generated roster'!A163,'gameid lookup'!A:A,0))</f>
        <v>NYK</v>
      </c>
      <c r="E163">
        <v>1610612766</v>
      </c>
      <c r="F163" t="str">
        <f>INDEX('gameid lookup'!F:F,MATCH('generated roster'!A163,'gameid lookup'!A:A,0))</f>
        <v>CHA</v>
      </c>
      <c r="G163">
        <v>2546</v>
      </c>
      <c r="H163">
        <v>204001</v>
      </c>
      <c r="I163">
        <v>201577</v>
      </c>
      <c r="J163">
        <v>201167</v>
      </c>
      <c r="K163">
        <v>101181</v>
      </c>
      <c r="L163">
        <v>202338</v>
      </c>
      <c r="M163">
        <v>1626170</v>
      </c>
      <c r="N163">
        <v>204038</v>
      </c>
      <c r="O163">
        <v>202682</v>
      </c>
      <c r="P163">
        <v>202498</v>
      </c>
      <c r="Q163">
        <v>200811</v>
      </c>
      <c r="R163">
        <v>2756</v>
      </c>
      <c r="S163">
        <v>203124</v>
      </c>
      <c r="V163">
        <v>101107</v>
      </c>
      <c r="W163">
        <v>203469</v>
      </c>
      <c r="X163">
        <v>2744</v>
      </c>
      <c r="Y163">
        <v>201587</v>
      </c>
      <c r="Z163">
        <v>202689</v>
      </c>
      <c r="AA163">
        <v>1626163</v>
      </c>
      <c r="AB163">
        <v>201150</v>
      </c>
      <c r="AC163">
        <v>203087</v>
      </c>
      <c r="AD163">
        <v>202391</v>
      </c>
      <c r="AE163">
        <v>203584</v>
      </c>
      <c r="AF163">
        <v>201946</v>
      </c>
      <c r="AG163">
        <v>1626151</v>
      </c>
      <c r="AH163">
        <v>203148</v>
      </c>
    </row>
    <row r="164" spans="1:34" x14ac:dyDescent="0.45">
      <c r="A164">
        <v>21500163</v>
      </c>
      <c r="B164" t="str">
        <f t="shared" si="2"/>
        <v>0021500163</v>
      </c>
      <c r="C164">
        <v>1610612740</v>
      </c>
      <c r="D164" t="str">
        <f>INDEX('gameid lookup'!D:D,MATCH('generated roster'!A164,'gameid lookup'!A:A,0))</f>
        <v>NOP</v>
      </c>
      <c r="E164">
        <v>1610612743</v>
      </c>
      <c r="F164" t="str">
        <f>INDEX('gameid lookup'!F:F,MATCH('generated roster'!A164,'gameid lookup'!A:A,0))</f>
        <v>DEN</v>
      </c>
      <c r="G164">
        <v>202087</v>
      </c>
      <c r="H164">
        <v>203076</v>
      </c>
      <c r="I164">
        <v>201967</v>
      </c>
      <c r="J164">
        <v>201569</v>
      </c>
      <c r="K164">
        <v>201950</v>
      </c>
      <c r="L164">
        <v>202397</v>
      </c>
      <c r="M164">
        <v>201583</v>
      </c>
      <c r="N164">
        <v>202337</v>
      </c>
      <c r="O164">
        <v>201962</v>
      </c>
      <c r="P164">
        <v>201582</v>
      </c>
      <c r="Q164">
        <v>202690</v>
      </c>
      <c r="R164">
        <v>201600</v>
      </c>
      <c r="S164">
        <v>202708</v>
      </c>
      <c r="V164">
        <v>201568</v>
      </c>
      <c r="W164">
        <v>202702</v>
      </c>
      <c r="X164">
        <v>201581</v>
      </c>
      <c r="Y164">
        <v>203914</v>
      </c>
      <c r="Z164">
        <v>1626144</v>
      </c>
      <c r="AA164">
        <v>200751</v>
      </c>
      <c r="AB164">
        <v>203115</v>
      </c>
      <c r="AC164">
        <v>203123</v>
      </c>
      <c r="AD164">
        <v>2749</v>
      </c>
      <c r="AE164">
        <v>2034</v>
      </c>
      <c r="AF164">
        <v>203999</v>
      </c>
      <c r="AG164">
        <v>203530</v>
      </c>
    </row>
    <row r="165" spans="1:34" x14ac:dyDescent="0.45">
      <c r="A165">
        <v>21500164</v>
      </c>
      <c r="B165" t="str">
        <f t="shared" si="2"/>
        <v>0021500164</v>
      </c>
      <c r="C165">
        <v>1610612744</v>
      </c>
      <c r="D165" t="str">
        <f>INDEX('gameid lookup'!D:D,MATCH('generated roster'!A165,'gameid lookup'!A:A,0))</f>
        <v>GSW</v>
      </c>
      <c r="E165">
        <v>1610612761</v>
      </c>
      <c r="F165" t="str">
        <f>INDEX('gameid lookup'!F:F,MATCH('generated roster'!A165,'gameid lookup'!A:A,0))</f>
        <v>TOR</v>
      </c>
      <c r="G165">
        <v>203084</v>
      </c>
      <c r="H165">
        <v>203110</v>
      </c>
      <c r="I165">
        <v>101106</v>
      </c>
      <c r="J165">
        <v>202691</v>
      </c>
      <c r="K165">
        <v>201939</v>
      </c>
      <c r="L165">
        <v>203105</v>
      </c>
      <c r="M165">
        <v>2738</v>
      </c>
      <c r="N165">
        <v>2571</v>
      </c>
      <c r="O165">
        <v>203546</v>
      </c>
      <c r="P165">
        <v>201578</v>
      </c>
      <c r="Q165">
        <v>203949</v>
      </c>
      <c r="R165">
        <v>201575</v>
      </c>
      <c r="S165">
        <v>201574</v>
      </c>
      <c r="V165">
        <v>201960</v>
      </c>
      <c r="W165">
        <v>2449</v>
      </c>
      <c r="X165">
        <v>202685</v>
      </c>
      <c r="Y165">
        <v>201942</v>
      </c>
      <c r="Z165">
        <v>200768</v>
      </c>
      <c r="AA165">
        <v>202335</v>
      </c>
      <c r="AB165">
        <v>202687</v>
      </c>
      <c r="AC165">
        <v>202709</v>
      </c>
      <c r="AD165">
        <v>201949</v>
      </c>
      <c r="AE165">
        <v>203461</v>
      </c>
      <c r="AF165">
        <v>1626181</v>
      </c>
      <c r="AG165">
        <v>203082</v>
      </c>
      <c r="AH165">
        <v>1626153</v>
      </c>
    </row>
    <row r="166" spans="1:34" x14ac:dyDescent="0.45">
      <c r="A166">
        <v>21500165</v>
      </c>
      <c r="B166" t="str">
        <f t="shared" si="2"/>
        <v>0021500165</v>
      </c>
      <c r="C166">
        <f>INDEX('gameid lookup'!E:E,MATCH('generated roster'!A166,'gameid lookup'!A:A,0))</f>
        <v>1610612766</v>
      </c>
      <c r="D166" t="str">
        <f>INDEX('gameid lookup'!D:D,MATCH('generated roster'!A166,'gameid lookup'!A:A,0))</f>
        <v>CHA</v>
      </c>
      <c r="E166">
        <f>INDEX('gameid lookup'!G:G,MATCH('generated roster'!A166,'gameid lookup'!A:A,0))</f>
        <v>1610612751</v>
      </c>
      <c r="F166" t="str">
        <f>INDEX('gameid lookup'!F:F,MATCH('generated roster'!A166,'gameid lookup'!A:A,0))</f>
        <v>BKN</v>
      </c>
      <c r="G166">
        <f>INDEX(id!D:D,MATCH('generated roster'!$C166,id!$B:$B,0))</f>
        <v>203798</v>
      </c>
      <c r="H166">
        <f>INDEX(id!E:E,MATCH('generated roster'!$C166,id!$B:$B,0))</f>
        <v>101107</v>
      </c>
      <c r="I166">
        <f>INDEX(id!F:F,MATCH('generated roster'!$C166,id!$B:$B,0))</f>
        <v>2744</v>
      </c>
      <c r="J166">
        <f>INDEX(id!G:G,MATCH('generated roster'!$C166,id!$B:$B,0))</f>
        <v>201587</v>
      </c>
      <c r="K166">
        <f>INDEX(id!H:H,MATCH('generated roster'!$C166,id!$B:$B,0))</f>
        <v>202689</v>
      </c>
      <c r="L166">
        <f>INDEX(id!I:I,MATCH('generated roster'!$C166,id!$B:$B,0))</f>
        <v>203469</v>
      </c>
      <c r="M166">
        <f>INDEX(id!J:J,MATCH('generated roster'!$C166,id!$B:$B,0))</f>
        <v>201150</v>
      </c>
      <c r="N166">
        <f>INDEX(id!K:K,MATCH('generated roster'!$C166,id!$B:$B,0))</f>
        <v>202391</v>
      </c>
      <c r="O166">
        <f>INDEX(id!L:L,MATCH('generated roster'!$C166,id!$B:$B,0))</f>
        <v>203087</v>
      </c>
      <c r="P166">
        <f>INDEX(id!M:M,MATCH('generated roster'!$C166,id!$B:$B,0))</f>
        <v>1626163</v>
      </c>
      <c r="Q166">
        <f>INDEX(id!N:N,MATCH('generated roster'!$C166,id!$B:$B,0))</f>
        <v>203584</v>
      </c>
      <c r="R166">
        <f>INDEX(id!O:O,MATCH('generated roster'!$C166,id!$B:$B,0))</f>
        <v>201946</v>
      </c>
      <c r="S166">
        <f>INDEX(id!P:P,MATCH('generated roster'!$C166,id!$B:$B,0))</f>
        <v>203148</v>
      </c>
      <c r="V166">
        <f>INDEX(id!D:D,MATCH('generated roster'!$E166,id!$B:$B,0))</f>
        <v>2207</v>
      </c>
      <c r="W166">
        <f>INDEX(id!E:E,MATCH('generated roster'!$E166,id!$B:$B,0))</f>
        <v>201152</v>
      </c>
      <c r="X166">
        <f>INDEX(id!F:F,MATCH('generated roster'!$E166,id!$B:$B,0))</f>
        <v>201572</v>
      </c>
      <c r="Y166">
        <f>INDEX(id!G:G,MATCH('generated roster'!$E166,id!$B:$B,0))</f>
        <v>201961</v>
      </c>
      <c r="Z166">
        <f>INDEX(id!H:H,MATCH('generated roster'!$E166,id!$B:$B,0))</f>
        <v>203499</v>
      </c>
      <c r="AA166">
        <f>INDEX(id!I:I,MATCH('generated roster'!$E166,id!$B:$B,0))</f>
        <v>202388</v>
      </c>
      <c r="AB166">
        <f>INDEX(id!J:J,MATCH('generated roster'!$E166,id!$B:$B,0))</f>
        <v>202711</v>
      </c>
      <c r="AC166">
        <f>INDEX(id!K:K,MATCH('generated roster'!$E166,id!$B:$B,0))</f>
        <v>200745</v>
      </c>
      <c r="AD166">
        <f>INDEX(id!L:L,MATCH('generated roster'!$E166,id!$B:$B,0))</f>
        <v>1626178</v>
      </c>
      <c r="AE166">
        <f>INDEX(id!M:M,MATCH('generated roster'!$E166,id!$B:$B,0))</f>
        <v>203080</v>
      </c>
      <c r="AF166">
        <f>INDEX(id!N:N,MATCH('generated roster'!$E166,id!$B:$B,0))</f>
        <v>203900</v>
      </c>
      <c r="AG166">
        <f>INDEX(id!O:O,MATCH('generated roster'!$E166,id!$B:$B,0))</f>
        <v>101127</v>
      </c>
      <c r="AH166">
        <f>INDEX(id!P:P,MATCH('generated roster'!$E166,id!$B:$B,0))</f>
        <v>203508</v>
      </c>
    </row>
    <row r="167" spans="1:34" x14ac:dyDescent="0.45">
      <c r="A167">
        <v>21500166</v>
      </c>
      <c r="B167" t="str">
        <f t="shared" si="2"/>
        <v>0021500166</v>
      </c>
      <c r="C167">
        <f>INDEX('gameid lookup'!E:E,MATCH('generated roster'!A167,'gameid lookup'!A:A,0))</f>
        <v>1610612753</v>
      </c>
      <c r="D167" t="str">
        <f>INDEX('gameid lookup'!D:D,MATCH('generated roster'!A167,'gameid lookup'!A:A,0))</f>
        <v>ORL</v>
      </c>
      <c r="E167">
        <f>INDEX('gameid lookup'!G:G,MATCH('generated roster'!A167,'gameid lookup'!A:A,0))</f>
        <v>1610612750</v>
      </c>
      <c r="F167" t="str">
        <f>INDEX('gameid lookup'!F:F,MATCH('generated roster'!A167,'gameid lookup'!A:A,0))</f>
        <v>MIN</v>
      </c>
      <c r="G167">
        <f>INDEX(id!D:D,MATCH('generated roster'!$C167,id!$B:$B,0))</f>
        <v>203095</v>
      </c>
      <c r="H167">
        <f>INDEX(id!E:E,MATCH('generated roster'!$C167,id!$B:$B,0))</f>
        <v>202699</v>
      </c>
      <c r="I167">
        <f>INDEX(id!F:F,MATCH('generated roster'!$C167,id!$B:$B,0))</f>
        <v>202696</v>
      </c>
      <c r="J167">
        <f>INDEX(id!G:G,MATCH('generated roster'!$C167,id!$B:$B,0))</f>
        <v>203506</v>
      </c>
      <c r="K167">
        <f>INDEX(id!H:H,MATCH('generated roster'!$C167,id!$B:$B,0))</f>
        <v>203901</v>
      </c>
      <c r="L167">
        <f>INDEX(id!I:I,MATCH('generated roster'!$C167,id!$B:$B,0))</f>
        <v>203932</v>
      </c>
      <c r="M167">
        <f>INDEX(id!J:J,MATCH('generated roster'!$C167,id!$B:$B,0))</f>
        <v>201228</v>
      </c>
      <c r="N167">
        <f>INDEX(id!K:K,MATCH('generated roster'!$C167,id!$B:$B,0))</f>
        <v>1626209</v>
      </c>
      <c r="O167">
        <f>INDEX(id!L:L,MATCH('generated roster'!$C167,id!$B:$B,0))</f>
        <v>203473</v>
      </c>
      <c r="P167">
        <f>INDEX(id!M:M,MATCH('generated roster'!$C167,id!$B:$B,0))</f>
        <v>201160</v>
      </c>
      <c r="Q167">
        <f>INDEX(id!N:N,MATCH('generated roster'!$C167,id!$B:$B,0))</f>
        <v>101112</v>
      </c>
      <c r="R167">
        <f>INDEX(id!O:O,MATCH('generated roster'!$C167,id!$B:$B,0))</f>
        <v>203894</v>
      </c>
      <c r="S167">
        <f>INDEX(id!P:P,MATCH('generated roster'!$C167,id!$B:$B,0))</f>
        <v>203094</v>
      </c>
      <c r="V167">
        <f>INDEX(id!D:D,MATCH('generated roster'!$E167,id!$B:$B,0))</f>
        <v>2419</v>
      </c>
      <c r="W167">
        <f>INDEX(id!E:E,MATCH('generated roster'!$E167,id!$B:$B,0))</f>
        <v>708</v>
      </c>
      <c r="X167">
        <f>INDEX(id!F:F,MATCH('generated roster'!$E167,id!$B:$B,0))</f>
        <v>1626157</v>
      </c>
      <c r="Y167">
        <f>INDEX(id!G:G,MATCH('generated roster'!$E167,id!$B:$B,0))</f>
        <v>203952</v>
      </c>
      <c r="Z167">
        <f>INDEX(id!H:H,MATCH('generated roster'!$E167,id!$B:$B,0))</f>
        <v>201937</v>
      </c>
      <c r="AA167">
        <f>INDEX(id!I:I,MATCH('generated roster'!$E167,id!$B:$B,0))</f>
        <v>2755</v>
      </c>
      <c r="AB167">
        <f>INDEX(id!J:J,MATCH('generated roster'!$E167,id!$B:$B,0))</f>
        <v>202357</v>
      </c>
      <c r="AC167">
        <f>INDEX(id!K:K,MATCH('generated roster'!$E167,id!$B:$B,0))</f>
        <v>203476</v>
      </c>
      <c r="AD167">
        <f>INDEX(id!L:L,MATCH('generated roster'!$E167,id!$B:$B,0))</f>
        <v>203897</v>
      </c>
      <c r="AE167">
        <f>INDEX(id!M:M,MATCH('generated roster'!$E167,id!$B:$B,0))</f>
        <v>203498</v>
      </c>
      <c r="AF167">
        <f>INDEX(id!N:N,MATCH('generated roster'!$E167,id!$B:$B,0))</f>
        <v>1889</v>
      </c>
      <c r="AG167">
        <f>INDEX(id!O:O,MATCH('generated roster'!$E167,id!$B:$B,0))</f>
        <v>203940</v>
      </c>
      <c r="AH167">
        <f>INDEX(id!P:P,MATCH('generated roster'!$E167,id!$B:$B,0))</f>
        <v>204014</v>
      </c>
    </row>
    <row r="168" spans="1:34" x14ac:dyDescent="0.45">
      <c r="A168">
        <v>21500167</v>
      </c>
      <c r="B168" t="str">
        <f t="shared" si="2"/>
        <v>0021500167</v>
      </c>
      <c r="C168">
        <f>INDEX('gameid lookup'!E:E,MATCH('generated roster'!A168,'gameid lookup'!A:A,0))</f>
        <v>1610612755</v>
      </c>
      <c r="D168" t="str">
        <f>INDEX('gameid lookup'!D:D,MATCH('generated roster'!A168,'gameid lookup'!A:A,0))</f>
        <v>PHI</v>
      </c>
      <c r="E168">
        <f>INDEX('gameid lookup'!G:G,MATCH('generated roster'!A168,'gameid lookup'!A:A,0))</f>
        <v>1610612754</v>
      </c>
      <c r="F168" t="str">
        <f>INDEX('gameid lookup'!F:F,MATCH('generated roster'!A168,'gameid lookup'!A:A,0))</f>
        <v>IND</v>
      </c>
      <c r="G168">
        <f>INDEX(id!D:D,MATCH('generated roster'!$C168,id!$B:$B,0))</f>
        <v>203960</v>
      </c>
      <c r="H168">
        <f>INDEX(id!E:E,MATCH('generated roster'!$C168,id!$B:$B,0))</f>
        <v>203457</v>
      </c>
      <c r="I168">
        <f>INDEX(id!F:F,MATCH('generated roster'!$C168,id!$B:$B,0))</f>
        <v>1626143</v>
      </c>
      <c r="J168">
        <f>INDEX(id!G:G,MATCH('generated roster'!$C168,id!$B:$B,0))</f>
        <v>203138</v>
      </c>
      <c r="K168">
        <f>INDEX(id!H:H,MATCH('generated roster'!$C168,id!$B:$B,0))</f>
        <v>203477</v>
      </c>
      <c r="L168">
        <f>INDEX(id!I:I,MATCH('generated roster'!$C168,id!$B:$B,0))</f>
        <v>203917</v>
      </c>
      <c r="M168">
        <f>INDEX(id!J:J,MATCH('generated roster'!$C168,id!$B:$B,0))</f>
        <v>203924</v>
      </c>
      <c r="N168">
        <f>INDEX(id!K:K,MATCH('generated roster'!$C168,id!$B:$B,0))</f>
        <v>204456</v>
      </c>
      <c r="O168">
        <f>INDEX(id!L:L,MATCH('generated roster'!$C168,id!$B:$B,0))</f>
        <v>1626158</v>
      </c>
      <c r="P168">
        <f>INDEX(id!M:M,MATCH('generated roster'!$C168,id!$B:$B,0))</f>
        <v>1626174</v>
      </c>
      <c r="Q168">
        <f>INDEX(id!N:N,MATCH('generated roster'!$C168,id!$B:$B,0))</f>
        <v>203496</v>
      </c>
      <c r="R168">
        <f>INDEX(id!O:O,MATCH('generated roster'!$C168,id!$B:$B,0))</f>
        <v>203088</v>
      </c>
      <c r="S168">
        <f>INDEX(id!P:P,MATCH('generated roster'!$C168,id!$B:$B,0))</f>
        <v>0</v>
      </c>
      <c r="V168">
        <f>INDEX(id!D:D,MATCH('generated roster'!$E168,id!$B:$B,0))</f>
        <v>202331</v>
      </c>
      <c r="W168">
        <f>INDEX(id!E:E,MATCH('generated roster'!$E168,id!$B:$B,0))</f>
        <v>201941</v>
      </c>
      <c r="X168">
        <f>INDEX(id!F:F,MATCH('generated roster'!$E168,id!$B:$B,0))</f>
        <v>101133</v>
      </c>
      <c r="Y168">
        <f>INDEX(id!G:G,MATCH('generated roster'!$E168,id!$B:$B,0))</f>
        <v>101145</v>
      </c>
      <c r="Z168">
        <f>INDEX(id!H:H,MATCH('generated roster'!$E168,id!$B:$B,0))</f>
        <v>201588</v>
      </c>
      <c r="AA168">
        <f>INDEX(id!I:I,MATCH('generated roster'!$E168,id!$B:$B,0))</f>
        <v>201978</v>
      </c>
      <c r="AB168">
        <f>INDEX(id!J:J,MATCH('generated roster'!$E168,id!$B:$B,0))</f>
        <v>201155</v>
      </c>
      <c r="AC168">
        <f>INDEX(id!K:K,MATCH('generated roster'!$E168,id!$B:$B,0))</f>
        <v>1626167</v>
      </c>
      <c r="AD168">
        <f>INDEX(id!L:L,MATCH('generated roster'!$E168,id!$B:$B,0))</f>
        <v>101139</v>
      </c>
      <c r="AE168">
        <f>INDEX(id!M:M,MATCH('generated roster'!$E168,id!$B:$B,0))</f>
        <v>202730</v>
      </c>
      <c r="AF168">
        <f>INDEX(id!N:N,MATCH('generated roster'!$E168,id!$B:$B,0))</f>
        <v>203524</v>
      </c>
      <c r="AG168">
        <f>INDEX(id!O:O,MATCH('generated roster'!$E168,id!$B:$B,0))</f>
        <v>203963</v>
      </c>
      <c r="AH168">
        <f>INDEX(id!P:P,MATCH('generated roster'!$E168,id!$B:$B,0))</f>
        <v>1626202</v>
      </c>
    </row>
    <row r="169" spans="1:34" x14ac:dyDescent="0.45">
      <c r="A169">
        <v>21500168</v>
      </c>
      <c r="B169" t="str">
        <f t="shared" si="2"/>
        <v>0021500168</v>
      </c>
      <c r="C169">
        <f>INDEX('gameid lookup'!E:E,MATCH('generated roster'!A169,'gameid lookup'!A:A,0))</f>
        <v>1610612738</v>
      </c>
      <c r="D169" t="str">
        <f>INDEX('gameid lookup'!D:D,MATCH('generated roster'!A169,'gameid lookup'!A:A,0))</f>
        <v>BOS</v>
      </c>
      <c r="E169">
        <f>INDEX('gameid lookup'!G:G,MATCH('generated roster'!A169,'gameid lookup'!A:A,0))</f>
        <v>1610612742</v>
      </c>
      <c r="F169" t="str">
        <f>INDEX('gameid lookup'!F:F,MATCH('generated roster'!A169,'gameid lookup'!A:A,0))</f>
        <v>DAL</v>
      </c>
      <c r="G169">
        <f>INDEX(id!D:D,MATCH('generated roster'!$C169,id!$B:$B,0))</f>
        <v>203109</v>
      </c>
      <c r="H169">
        <f>INDEX(id!E:E,MATCH('generated roster'!$C169,id!$B:$B,0))</f>
        <v>101135</v>
      </c>
      <c r="I169">
        <f>INDEX(id!F:F,MATCH('generated roster'!$C169,id!$B:$B,0))</f>
        <v>203092</v>
      </c>
      <c r="J169">
        <f>INDEX(id!G:G,MATCH('generated roster'!$C169,id!$B:$B,0))</f>
        <v>202340</v>
      </c>
      <c r="K169">
        <f>INDEX(id!H:H,MATCH('generated roster'!$C169,id!$B:$B,0))</f>
        <v>203935</v>
      </c>
      <c r="L169">
        <f>INDEX(id!I:I,MATCH('generated roster'!$C169,id!$B:$B,0))</f>
        <v>203096</v>
      </c>
      <c r="M169">
        <f>INDEX(id!J:J,MATCH('generated roster'!$C169,id!$B:$B,0))</f>
        <v>202738</v>
      </c>
      <c r="N169">
        <f>INDEX(id!K:K,MATCH('generated roster'!$C169,id!$B:$B,0))</f>
        <v>202323</v>
      </c>
      <c r="O169">
        <f>INDEX(id!L:L,MATCH('generated roster'!$C169,id!$B:$B,0))</f>
        <v>101161</v>
      </c>
      <c r="P169">
        <f>INDEX(id!M:M,MATCH('generated roster'!$C169,id!$B:$B,0))</f>
        <v>201973</v>
      </c>
      <c r="Q169">
        <f>INDEX(id!N:N,MATCH('generated roster'!$C169,id!$B:$B,0))</f>
        <v>1626179</v>
      </c>
      <c r="R169">
        <f>INDEX(id!O:O,MATCH('generated roster'!$C169,id!$B:$B,0))</f>
        <v>1626175</v>
      </c>
      <c r="S169">
        <f>INDEX(id!P:P,MATCH('generated roster'!$C169,id!$B:$B,0))</f>
        <v>203482</v>
      </c>
      <c r="V169">
        <f>INDEX(id!D:D,MATCH('generated roster'!$E169,id!$B:$B,0))</f>
        <v>202718</v>
      </c>
      <c r="W169">
        <f>INDEX(id!E:E,MATCH('generated roster'!$E169,id!$B:$B,0))</f>
        <v>1717</v>
      </c>
      <c r="X169">
        <f>INDEX(id!F:F,MATCH('generated roster'!$E169,id!$B:$B,0))</f>
        <v>2585</v>
      </c>
      <c r="Y169">
        <f>INDEX(id!G:G,MATCH('generated roster'!$E169,id!$B:$B,0))</f>
        <v>202083</v>
      </c>
      <c r="Z169">
        <f>INDEX(id!H:H,MATCH('generated roster'!$E169,id!$B:$B,0))</f>
        <v>101114</v>
      </c>
      <c r="AA169">
        <f>INDEX(id!I:I,MATCH('generated roster'!$E169,id!$B:$B,0))</f>
        <v>101109</v>
      </c>
      <c r="AB169">
        <f>INDEX(id!J:J,MATCH('generated roster'!$E169,id!$B:$B,0))</f>
        <v>203939</v>
      </c>
      <c r="AC169">
        <f>INDEX(id!K:K,MATCH('generated roster'!$E169,id!$B:$B,0))</f>
        <v>2734</v>
      </c>
      <c r="AD169">
        <f>INDEX(id!L:L,MATCH('generated roster'!$E169,id!$B:$B,0))</f>
        <v>101111</v>
      </c>
      <c r="AE169">
        <f>INDEX(id!M:M,MATCH('generated roster'!$E169,id!$B:$B,0))</f>
        <v>200826</v>
      </c>
      <c r="AF169">
        <f>INDEX(id!N:N,MATCH('generated roster'!$E169,id!$B:$B,0))</f>
        <v>1626257</v>
      </c>
      <c r="AG169">
        <f>INDEX(id!O:O,MATCH('generated roster'!$E169,id!$B:$B,0))</f>
        <v>1626147</v>
      </c>
      <c r="AH169">
        <f>INDEX(id!P:P,MATCH('generated roster'!$E169,id!$B:$B,0))</f>
        <v>202379</v>
      </c>
    </row>
    <row r="170" spans="1:34" x14ac:dyDescent="0.45">
      <c r="A170">
        <v>21500169</v>
      </c>
      <c r="B170" t="str">
        <f t="shared" si="2"/>
        <v>0021500169</v>
      </c>
      <c r="C170">
        <f>INDEX('gameid lookup'!E:E,MATCH('generated roster'!A170,'gameid lookup'!A:A,0))</f>
        <v>1610612737</v>
      </c>
      <c r="D170" t="str">
        <f>INDEX('gameid lookup'!D:D,MATCH('generated roster'!A170,'gameid lookup'!A:A,0))</f>
        <v>ATL</v>
      </c>
      <c r="E170">
        <f>INDEX('gameid lookup'!G:G,MATCH('generated roster'!A170,'gameid lookup'!A:A,0))</f>
        <v>1610612758</v>
      </c>
      <c r="F170" t="str">
        <f>INDEX('gameid lookup'!F:F,MATCH('generated roster'!A170,'gameid lookup'!A:A,0))</f>
        <v>SAC</v>
      </c>
      <c r="G170">
        <f>INDEX(id!D:D,MATCH('generated roster'!$C170,id!$B:$B,0))</f>
        <v>203145</v>
      </c>
      <c r="H170">
        <f>INDEX(id!E:E,MATCH('generated roster'!$C170,id!$B:$B,0))</f>
        <v>200794</v>
      </c>
      <c r="I170">
        <f>INDEX(id!F:F,MATCH('generated roster'!$C170,id!$B:$B,0))</f>
        <v>201143</v>
      </c>
      <c r="J170">
        <f>INDEX(id!G:G,MATCH('generated roster'!$C170,id!$B:$B,0))</f>
        <v>2594</v>
      </c>
      <c r="K170">
        <f>INDEX(id!H:H,MATCH('generated roster'!$C170,id!$B:$B,0))</f>
        <v>201952</v>
      </c>
      <c r="L170">
        <f>INDEX(id!I:I,MATCH('generated roster'!$C170,id!$B:$B,0))</f>
        <v>200757</v>
      </c>
      <c r="M170">
        <f>INDEX(id!J:J,MATCH('generated roster'!$C170,id!$B:$B,0))</f>
        <v>201168</v>
      </c>
      <c r="N170">
        <f>INDEX(id!K:K,MATCH('generated roster'!$C170,id!$B:$B,0))</f>
        <v>203934</v>
      </c>
      <c r="O170">
        <f>INDEX(id!L:L,MATCH('generated roster'!$C170,id!$B:$B,0))</f>
        <v>203471</v>
      </c>
      <c r="P170">
        <f>INDEX(id!M:M,MATCH('generated roster'!$C170,id!$B:$B,0))</f>
        <v>203488</v>
      </c>
      <c r="Q170">
        <f>INDEX(id!N:N,MATCH('generated roster'!$C170,id!$B:$B,0))</f>
        <v>203118</v>
      </c>
      <c r="R170">
        <f>INDEX(id!O:O,MATCH('generated roster'!$C170,id!$B:$B,0))</f>
        <v>203200</v>
      </c>
      <c r="S170">
        <f>INDEX(id!P:P,MATCH('generated roster'!$C170,id!$B:$B,0))</f>
        <v>202714</v>
      </c>
      <c r="V170">
        <f>INDEX(id!D:D,MATCH('generated roster'!$E170,id!$B:$B,0))</f>
        <v>200752</v>
      </c>
      <c r="W170">
        <f>INDEX(id!E:E,MATCH('generated roster'!$E170,id!$B:$B,0))</f>
        <v>202326</v>
      </c>
      <c r="X170">
        <f>INDEX(id!F:F,MATCH('generated roster'!$E170,id!$B:$B,0))</f>
        <v>201585</v>
      </c>
      <c r="Y170">
        <f>INDEX(id!G:G,MATCH('generated roster'!$E170,id!$B:$B,0))</f>
        <v>203463</v>
      </c>
      <c r="Z170">
        <f>INDEX(id!H:H,MATCH('generated roster'!$E170,id!$B:$B,0))</f>
        <v>200765</v>
      </c>
      <c r="AA170">
        <f>INDEX(id!I:I,MATCH('generated roster'!$E170,id!$B:$B,0))</f>
        <v>201956</v>
      </c>
      <c r="AB170">
        <f>INDEX(id!J:J,MATCH('generated roster'!$E170,id!$B:$B,0))</f>
        <v>1626161</v>
      </c>
      <c r="AC170">
        <f>INDEX(id!K:K,MATCH('generated roster'!$E170,id!$B:$B,0))</f>
        <v>201158</v>
      </c>
      <c r="AD170">
        <f>INDEX(id!L:L,MATCH('generated roster'!$E170,id!$B:$B,0))</f>
        <v>201954</v>
      </c>
      <c r="AE170">
        <f>INDEX(id!M:M,MATCH('generated roster'!$E170,id!$B:$B,0))</f>
        <v>2406</v>
      </c>
      <c r="AF170">
        <f>INDEX(id!N:N,MATCH('generated roster'!$E170,id!$B:$B,0))</f>
        <v>202341</v>
      </c>
      <c r="AG170">
        <f>INDEX(id!O:O,MATCH('generated roster'!$E170,id!$B:$B,0))</f>
        <v>203112</v>
      </c>
      <c r="AH170">
        <f>INDEX(id!P:P,MATCH('generated roster'!$E170,id!$B:$B,0))</f>
        <v>203552</v>
      </c>
    </row>
    <row r="171" spans="1:34" x14ac:dyDescent="0.45">
      <c r="A171">
        <v>21500170</v>
      </c>
      <c r="B171" t="str">
        <f t="shared" si="2"/>
        <v>0021500170</v>
      </c>
      <c r="C171">
        <f>INDEX('gameid lookup'!E:E,MATCH('generated roster'!A171,'gameid lookup'!A:A,0))</f>
        <v>1610612745</v>
      </c>
      <c r="D171" t="str">
        <f>INDEX('gameid lookup'!D:D,MATCH('generated roster'!A171,'gameid lookup'!A:A,0))</f>
        <v>HOU</v>
      </c>
      <c r="E171">
        <f>INDEX('gameid lookup'!G:G,MATCH('generated roster'!A171,'gameid lookup'!A:A,0))</f>
        <v>1610612757</v>
      </c>
      <c r="F171" t="str">
        <f>INDEX('gameid lookup'!F:F,MATCH('generated roster'!A171,'gameid lookup'!A:A,0))</f>
        <v>POR</v>
      </c>
      <c r="G171">
        <f>INDEX(id!D:D,MATCH('generated roster'!$C171,id!$B:$B,0))</f>
        <v>2772</v>
      </c>
      <c r="H171">
        <f>INDEX(id!E:E,MATCH('generated roster'!$C171,id!$B:$B,0))</f>
        <v>203093</v>
      </c>
      <c r="I171">
        <f>INDEX(id!F:F,MATCH('generated roster'!$C171,id!$B:$B,0))</f>
        <v>203991</v>
      </c>
      <c r="J171">
        <f>INDEX(id!G:G,MATCH('generated roster'!$C171,id!$B:$B,0))</f>
        <v>201935</v>
      </c>
      <c r="K171">
        <f>INDEX(id!H:H,MATCH('generated roster'!$C171,id!$B:$B,0))</f>
        <v>201951</v>
      </c>
      <c r="L171">
        <f>INDEX(id!I:I,MATCH('generated roster'!$C171,id!$B:$B,0))</f>
        <v>1626149</v>
      </c>
      <c r="M171">
        <f>INDEX(id!J:J,MATCH('generated roster'!$C171,id!$B:$B,0))</f>
        <v>201147</v>
      </c>
      <c r="N171">
        <f>INDEX(id!K:K,MATCH('generated roster'!$C171,id!$B:$B,0))</f>
        <v>201976</v>
      </c>
      <c r="O171">
        <f>INDEX(id!L:L,MATCH('generated roster'!$C171,id!$B:$B,0))</f>
        <v>1891</v>
      </c>
      <c r="P171">
        <f>INDEX(id!M:M,MATCH('generated roster'!$C171,id!$B:$B,0))</f>
        <v>1626155</v>
      </c>
      <c r="Q171">
        <f>INDEX(id!N:N,MATCH('generated roster'!$C171,id!$B:$B,0))</f>
        <v>203909</v>
      </c>
      <c r="R171">
        <f>INDEX(id!O:O,MATCH('generated roster'!$C171,id!$B:$B,0))</f>
        <v>2730</v>
      </c>
      <c r="S171">
        <f>INDEX(id!P:P,MATCH('generated roster'!$C171,id!$B:$B,0))</f>
        <v>201977</v>
      </c>
      <c r="V171">
        <f>INDEX(id!D:D,MATCH('generated roster'!$E171,id!$B:$B,0))</f>
        <v>202329</v>
      </c>
      <c r="W171">
        <f>INDEX(id!E:E,MATCH('generated roster'!$E171,id!$B:$B,0))</f>
        <v>203086</v>
      </c>
      <c r="X171">
        <f>INDEX(id!F:F,MATCH('generated roster'!$E171,id!$B:$B,0))</f>
        <v>203486</v>
      </c>
      <c r="Y171">
        <f>INDEX(id!G:G,MATCH('generated roster'!$E171,id!$B:$B,0))</f>
        <v>203468</v>
      </c>
      <c r="Z171">
        <f>INDEX(id!H:H,MATCH('generated roster'!$E171,id!$B:$B,0))</f>
        <v>203081</v>
      </c>
      <c r="AA171">
        <f>INDEX(id!I:I,MATCH('generated roster'!$E171,id!$B:$B,0))</f>
        <v>203459</v>
      </c>
      <c r="AB171">
        <f>INDEX(id!J:J,MATCH('generated roster'!$E171,id!$B:$B,0))</f>
        <v>202334</v>
      </c>
      <c r="AC171">
        <f>INDEX(id!K:K,MATCH('generated roster'!$E171,id!$B:$B,0))</f>
        <v>203943</v>
      </c>
      <c r="AD171">
        <f>INDEX(id!L:L,MATCH('generated roster'!$E171,id!$B:$B,0))</f>
        <v>203090</v>
      </c>
      <c r="AE171">
        <f>INDEX(id!M:M,MATCH('generated roster'!$E171,id!$B:$B,0))</f>
        <v>1626192</v>
      </c>
      <c r="AF171">
        <f>INDEX(id!N:N,MATCH('generated roster'!$E171,id!$B:$B,0))</f>
        <v>204025</v>
      </c>
      <c r="AG171">
        <f>INDEX(id!O:O,MATCH('generated roster'!$E171,id!$B:$B,0))</f>
        <v>2549</v>
      </c>
      <c r="AH171">
        <f>INDEX(id!P:P,MATCH('generated roster'!$E171,id!$B:$B,0))</f>
        <v>1626242</v>
      </c>
    </row>
    <row r="172" spans="1:34" x14ac:dyDescent="0.45">
      <c r="A172">
        <v>21500171</v>
      </c>
      <c r="B172" t="str">
        <f t="shared" si="2"/>
        <v>0021500171</v>
      </c>
      <c r="C172">
        <f>INDEX('gameid lookup'!E:E,MATCH('generated roster'!A172,'gameid lookup'!A:A,0))</f>
        <v>1610612760</v>
      </c>
      <c r="D172" t="str">
        <f>INDEX('gameid lookup'!D:D,MATCH('generated roster'!A172,'gameid lookup'!A:A,0))</f>
        <v>OKC</v>
      </c>
      <c r="E172">
        <f>INDEX('gameid lookup'!G:G,MATCH('generated roster'!A172,'gameid lookup'!A:A,0))</f>
        <v>1610612740</v>
      </c>
      <c r="F172" t="str">
        <f>INDEX('gameid lookup'!F:F,MATCH('generated roster'!A172,'gameid lookup'!A:A,0))</f>
        <v>NOP</v>
      </c>
      <c r="G172">
        <f>INDEX(id!D:D,MATCH('generated roster'!$C172,id!$B:$B,0))</f>
        <v>201142</v>
      </c>
      <c r="H172">
        <f>INDEX(id!E:E,MATCH('generated roster'!$C172,id!$B:$B,0))</f>
        <v>201586</v>
      </c>
      <c r="I172">
        <f>INDEX(id!F:F,MATCH('generated roster'!$C172,id!$B:$B,0))</f>
        <v>203500</v>
      </c>
      <c r="J172">
        <f>INDEX(id!G:G,MATCH('generated roster'!$C172,id!$B:$B,0))</f>
        <v>203460</v>
      </c>
      <c r="K172">
        <f>INDEX(id!H:H,MATCH('generated roster'!$C172,id!$B:$B,0))</f>
        <v>201566</v>
      </c>
      <c r="L172">
        <f>INDEX(id!I:I,MATCH('generated roster'!$C172,id!$B:$B,0))</f>
        <v>201627</v>
      </c>
      <c r="M172">
        <f>INDEX(id!J:J,MATCH('generated roster'!$C172,id!$B:$B,0))</f>
        <v>202683</v>
      </c>
      <c r="N172">
        <f>INDEX(id!K:K,MATCH('generated roster'!$C172,id!$B:$B,0))</f>
        <v>203079</v>
      </c>
      <c r="O172">
        <f>INDEX(id!L:L,MATCH('generated roster'!$C172,id!$B:$B,0))</f>
        <v>201571</v>
      </c>
      <c r="P172">
        <f>INDEX(id!M:M,MATCH('generated roster'!$C172,id!$B:$B,0))</f>
        <v>2555</v>
      </c>
      <c r="Q172">
        <f>INDEX(id!N:N,MATCH('generated roster'!$C172,id!$B:$B,0))</f>
        <v>203956</v>
      </c>
      <c r="R172">
        <f>INDEX(id!O:O,MATCH('generated roster'!$C172,id!$B:$B,0))</f>
        <v>200779</v>
      </c>
      <c r="S172">
        <f>INDEX(id!P:P,MATCH('generated roster'!$C172,id!$B:$B,0))</f>
        <v>202713</v>
      </c>
      <c r="V172">
        <f>INDEX(id!D:D,MATCH('generated roster'!$E172,id!$B:$B,0))</f>
        <v>201967</v>
      </c>
      <c r="W172">
        <f>INDEX(id!E:E,MATCH('generated roster'!$E172,id!$B:$B,0))</f>
        <v>203076</v>
      </c>
      <c r="X172">
        <f>INDEX(id!F:F,MATCH('generated roster'!$E172,id!$B:$B,0))</f>
        <v>2570</v>
      </c>
      <c r="Y172">
        <f>INDEX(id!G:G,MATCH('generated roster'!$E172,id!$B:$B,0))</f>
        <v>201569</v>
      </c>
      <c r="Z172">
        <f>INDEX(id!H:H,MATCH('generated roster'!$E172,id!$B:$B,0))</f>
        <v>201950</v>
      </c>
      <c r="AA172">
        <f>INDEX(id!I:I,MATCH('generated roster'!$E172,id!$B:$B,0))</f>
        <v>201600</v>
      </c>
      <c r="AB172">
        <f>INDEX(id!J:J,MATCH('generated roster'!$E172,id!$B:$B,0))</f>
        <v>202397</v>
      </c>
      <c r="AC172">
        <f>INDEX(id!K:K,MATCH('generated roster'!$E172,id!$B:$B,0))</f>
        <v>201962</v>
      </c>
      <c r="AD172">
        <f>INDEX(id!L:L,MATCH('generated roster'!$E172,id!$B:$B,0))</f>
        <v>202337</v>
      </c>
      <c r="AE172">
        <f>INDEX(id!M:M,MATCH('generated roster'!$E172,id!$B:$B,0))</f>
        <v>201583</v>
      </c>
      <c r="AF172">
        <f>INDEX(id!N:N,MATCH('generated roster'!$E172,id!$B:$B,0))</f>
        <v>201582</v>
      </c>
      <c r="AG172">
        <f>INDEX(id!O:O,MATCH('generated roster'!$E172,id!$B:$B,0))</f>
        <v>202087</v>
      </c>
      <c r="AH172">
        <f>INDEX(id!P:P,MATCH('generated roster'!$E172,id!$B:$B,0))</f>
        <v>0</v>
      </c>
    </row>
    <row r="173" spans="1:34" x14ac:dyDescent="0.45">
      <c r="A173">
        <v>21500172</v>
      </c>
      <c r="B173" t="str">
        <f t="shared" si="2"/>
        <v>0021500172</v>
      </c>
      <c r="C173">
        <f>INDEX('gameid lookup'!E:E,MATCH('generated roster'!A173,'gameid lookup'!A:A,0))</f>
        <v>1610612759</v>
      </c>
      <c r="D173" t="str">
        <f>INDEX('gameid lookup'!D:D,MATCH('generated roster'!A173,'gameid lookup'!A:A,0))</f>
        <v>SAS</v>
      </c>
      <c r="E173">
        <f>INDEX('gameid lookup'!G:G,MATCH('generated roster'!A173,'gameid lookup'!A:A,0))</f>
        <v>1610612743</v>
      </c>
      <c r="F173" t="str">
        <f>INDEX('gameid lookup'!F:F,MATCH('generated roster'!A173,'gameid lookup'!A:A,0))</f>
        <v>DEN</v>
      </c>
      <c r="G173">
        <f>INDEX(id!D:D,MATCH('generated roster'!$C173,id!$B:$B,0))</f>
        <v>202695</v>
      </c>
      <c r="H173">
        <f>INDEX(id!E:E,MATCH('generated roster'!$C173,id!$B:$B,0))</f>
        <v>200746</v>
      </c>
      <c r="I173">
        <f>INDEX(id!F:F,MATCH('generated roster'!$C173,id!$B:$B,0))</f>
        <v>1495</v>
      </c>
      <c r="J173">
        <f>INDEX(id!G:G,MATCH('generated roster'!$C173,id!$B:$B,0))</f>
        <v>201980</v>
      </c>
      <c r="K173">
        <f>INDEX(id!H:H,MATCH('generated roster'!$C173,id!$B:$B,0))</f>
        <v>2225</v>
      </c>
      <c r="L173">
        <f>INDEX(id!I:I,MATCH('generated roster'!$C173,id!$B:$B,0))</f>
        <v>201988</v>
      </c>
      <c r="M173">
        <f>INDEX(id!J:J,MATCH('generated roster'!$C173,id!$B:$B,0))</f>
        <v>1938</v>
      </c>
      <c r="N173">
        <f>INDEX(id!K:K,MATCH('generated roster'!$C173,id!$B:$B,0))</f>
        <v>2564</v>
      </c>
      <c r="O173">
        <f>INDEX(id!L:L,MATCH('generated roster'!$C173,id!$B:$B,0))</f>
        <v>203937</v>
      </c>
      <c r="P173">
        <f>INDEX(id!M:M,MATCH('generated roster'!$C173,id!$B:$B,0))</f>
        <v>2561</v>
      </c>
      <c r="Q173">
        <f>INDEX(id!N:N,MATCH('generated roster'!$C173,id!$B:$B,0))</f>
        <v>2446</v>
      </c>
      <c r="R173">
        <f>INDEX(id!O:O,MATCH('generated roster'!$C173,id!$B:$B,0))</f>
        <v>203492</v>
      </c>
      <c r="S173">
        <f>INDEX(id!P:P,MATCH('generated roster'!$C173,id!$B:$B,0))</f>
        <v>1626246</v>
      </c>
      <c r="V173">
        <f>INDEX(id!D:D,MATCH('generated roster'!$E173,id!$B:$B,0))</f>
        <v>201568</v>
      </c>
      <c r="W173">
        <f>INDEX(id!E:E,MATCH('generated roster'!$E173,id!$B:$B,0))</f>
        <v>202702</v>
      </c>
      <c r="X173">
        <f>INDEX(id!F:F,MATCH('generated roster'!$E173,id!$B:$B,0))</f>
        <v>203530</v>
      </c>
      <c r="Y173">
        <f>INDEX(id!G:G,MATCH('generated roster'!$E173,id!$B:$B,0))</f>
        <v>203914</v>
      </c>
      <c r="Z173">
        <f>INDEX(id!H:H,MATCH('generated roster'!$E173,id!$B:$B,0))</f>
        <v>1626144</v>
      </c>
      <c r="AA173">
        <f>INDEX(id!I:I,MATCH('generated roster'!$E173,id!$B:$B,0))</f>
        <v>203115</v>
      </c>
      <c r="AB173">
        <f>INDEX(id!J:J,MATCH('generated roster'!$E173,id!$B:$B,0))</f>
        <v>200751</v>
      </c>
      <c r="AC173">
        <f>INDEX(id!K:K,MATCH('generated roster'!$E173,id!$B:$B,0))</f>
        <v>2749</v>
      </c>
      <c r="AD173">
        <f>INDEX(id!L:L,MATCH('generated roster'!$E173,id!$B:$B,0))</f>
        <v>201589</v>
      </c>
      <c r="AE173">
        <f>INDEX(id!M:M,MATCH('generated roster'!$E173,id!$B:$B,0))</f>
        <v>203999</v>
      </c>
      <c r="AF173">
        <f>INDEX(id!N:N,MATCH('generated roster'!$E173,id!$B:$B,0))</f>
        <v>2034</v>
      </c>
      <c r="AG173">
        <f>INDEX(id!O:O,MATCH('generated roster'!$E173,id!$B:$B,0))</f>
        <v>203475</v>
      </c>
      <c r="AH173">
        <f>INDEX(id!P:P,MATCH('generated roster'!$E173,id!$B:$B,0))</f>
        <v>201581</v>
      </c>
    </row>
    <row r="174" spans="1:34" x14ac:dyDescent="0.45">
      <c r="A174">
        <v>21500173</v>
      </c>
      <c r="B174" t="str">
        <f t="shared" si="2"/>
        <v>0021500173</v>
      </c>
      <c r="C174">
        <f>INDEX('gameid lookup'!E:E,MATCH('generated roster'!A174,'gameid lookup'!A:A,0))</f>
        <v>1610612762</v>
      </c>
      <c r="D174" t="str">
        <f>INDEX('gameid lookup'!D:D,MATCH('generated roster'!A174,'gameid lookup'!A:A,0))</f>
        <v>UTA</v>
      </c>
      <c r="E174">
        <f>INDEX('gameid lookup'!G:G,MATCH('generated roster'!A174,'gameid lookup'!A:A,0))</f>
        <v>1610612761</v>
      </c>
      <c r="F174" t="str">
        <f>INDEX('gameid lookup'!F:F,MATCH('generated roster'!A174,'gameid lookup'!A:A,0))</f>
        <v>TOR</v>
      </c>
      <c r="G174">
        <f>INDEX(id!D:D,MATCH('generated roster'!$C174,id!$B:$B,0))</f>
        <v>202330</v>
      </c>
      <c r="H174">
        <f>INDEX(id!E:E,MATCH('generated roster'!$C174,id!$B:$B,0))</f>
        <v>202324</v>
      </c>
      <c r="I174">
        <f>INDEX(id!F:F,MATCH('generated roster'!$C174,id!$B:$B,0))</f>
        <v>203497</v>
      </c>
      <c r="J174">
        <f>INDEX(id!G:G,MATCH('generated roster'!$C174,id!$B:$B,0))</f>
        <v>203918</v>
      </c>
      <c r="K174">
        <f>INDEX(id!H:H,MATCH('generated roster'!$C174,id!$B:$B,0))</f>
        <v>203526</v>
      </c>
      <c r="L174">
        <f>INDEX(id!I:I,MATCH('generated roster'!$C174,id!$B:$B,0))</f>
        <v>203504</v>
      </c>
      <c r="M174">
        <f>INDEX(id!J:J,MATCH('generated roster'!$C174,id!$B:$B,0))</f>
        <v>202344</v>
      </c>
      <c r="N174">
        <f>INDEX(id!K:K,MATCH('generated roster'!$C174,id!$B:$B,0))</f>
        <v>202692</v>
      </c>
      <c r="O174">
        <f>INDEX(id!L:L,MATCH('generated roster'!$C174,id!$B:$B,0))</f>
        <v>1626168</v>
      </c>
      <c r="P174">
        <f>INDEX(id!M:M,MATCH('generated roster'!$C174,id!$B:$B,0))</f>
        <v>204060</v>
      </c>
      <c r="Q174">
        <f>INDEX(id!N:N,MATCH('generated roster'!$C174,id!$B:$B,0))</f>
        <v>202407</v>
      </c>
      <c r="R174">
        <f>INDEX(id!O:O,MATCH('generated roster'!$C174,id!$B:$B,0))</f>
        <v>203187</v>
      </c>
      <c r="S174">
        <f>INDEX(id!P:P,MATCH('generated roster'!$C174,id!$B:$B,0))</f>
        <v>202353</v>
      </c>
      <c r="V174">
        <f>INDEX(id!D:D,MATCH('generated roster'!$E174,id!$B:$B,0))</f>
        <v>201960</v>
      </c>
      <c r="W174">
        <f>INDEX(id!E:E,MATCH('generated roster'!$E174,id!$B:$B,0))</f>
        <v>2449</v>
      </c>
      <c r="X174">
        <f>INDEX(id!F:F,MATCH('generated roster'!$E174,id!$B:$B,0))</f>
        <v>202685</v>
      </c>
      <c r="Y174">
        <f>INDEX(id!G:G,MATCH('generated roster'!$E174,id!$B:$B,0))</f>
        <v>201942</v>
      </c>
      <c r="Z174">
        <f>INDEX(id!H:H,MATCH('generated roster'!$E174,id!$B:$B,0))</f>
        <v>200768</v>
      </c>
      <c r="AA174">
        <f>INDEX(id!I:I,MATCH('generated roster'!$E174,id!$B:$B,0))</f>
        <v>202687</v>
      </c>
      <c r="AB174">
        <f>INDEX(id!J:J,MATCH('generated roster'!$E174,id!$B:$B,0))</f>
        <v>202335</v>
      </c>
      <c r="AC174">
        <f>INDEX(id!K:K,MATCH('generated roster'!$E174,id!$B:$B,0))</f>
        <v>203082</v>
      </c>
      <c r="AD174">
        <f>INDEX(id!L:L,MATCH('generated roster'!$E174,id!$B:$B,0))</f>
        <v>202709</v>
      </c>
      <c r="AE174">
        <f>INDEX(id!M:M,MATCH('generated roster'!$E174,id!$B:$B,0))</f>
        <v>201949</v>
      </c>
      <c r="AF174">
        <f>INDEX(id!N:N,MATCH('generated roster'!$E174,id!$B:$B,0))</f>
        <v>203461</v>
      </c>
      <c r="AG174">
        <f>INDEX(id!O:O,MATCH('generated roster'!$E174,id!$B:$B,0))</f>
        <v>1626181</v>
      </c>
      <c r="AH174">
        <f>INDEX(id!P:P,MATCH('generated roster'!$E174,id!$B:$B,0))</f>
        <v>1626153</v>
      </c>
    </row>
    <row r="175" spans="1:34" x14ac:dyDescent="0.45">
      <c r="A175">
        <v>21500174</v>
      </c>
      <c r="B175" t="str">
        <f t="shared" si="2"/>
        <v>0021500174</v>
      </c>
      <c r="C175">
        <f>INDEX('gameid lookup'!E:E,MATCH('generated roster'!A175,'gameid lookup'!A:A,0))</f>
        <v>1610612756</v>
      </c>
      <c r="D175" t="str">
        <f>INDEX('gameid lookup'!D:D,MATCH('generated roster'!A175,'gameid lookup'!A:A,0))</f>
        <v>PHX</v>
      </c>
      <c r="E175">
        <f>INDEX('gameid lookup'!G:G,MATCH('generated roster'!A175,'gameid lookup'!A:A,0))</f>
        <v>1610612741</v>
      </c>
      <c r="F175" t="str">
        <f>INDEX('gameid lookup'!F:F,MATCH('generated roster'!A175,'gameid lookup'!A:A,0))</f>
        <v>CHI</v>
      </c>
      <c r="G175">
        <f>INDEX(id!D:D,MATCH('generated roster'!$C175,id!$B:$B,0))</f>
        <v>200782</v>
      </c>
      <c r="H175">
        <f>INDEX(id!E:E,MATCH('generated roster'!$C175,id!$B:$B,0))</f>
        <v>202693</v>
      </c>
      <c r="I175">
        <f>INDEX(id!F:F,MATCH('generated roster'!$C175,id!$B:$B,0))</f>
        <v>2199</v>
      </c>
      <c r="J175">
        <f>INDEX(id!G:G,MATCH('generated roster'!$C175,id!$B:$B,0))</f>
        <v>202688</v>
      </c>
      <c r="K175">
        <f>INDEX(id!H:H,MATCH('generated roster'!$C175,id!$B:$B,0))</f>
        <v>202339</v>
      </c>
      <c r="L175">
        <f>INDEX(id!I:I,MATCH('generated roster'!$C175,id!$B:$B,0))</f>
        <v>203933</v>
      </c>
      <c r="M175">
        <f>INDEX(id!J:J,MATCH('generated roster'!$C175,id!$B:$B,0))</f>
        <v>203141</v>
      </c>
      <c r="N175">
        <f>INDEX(id!K:K,MATCH('generated roster'!$C175,id!$B:$B,0))</f>
        <v>203458</v>
      </c>
      <c r="O175">
        <f>INDEX(id!L:L,MATCH('generated roster'!$C175,id!$B:$B,0))</f>
        <v>201603</v>
      </c>
      <c r="P175">
        <f>INDEX(id!M:M,MATCH('generated roster'!$C175,id!$B:$B,0))</f>
        <v>202720</v>
      </c>
      <c r="Q175">
        <f>INDEX(id!N:N,MATCH('generated roster'!$C175,id!$B:$B,0))</f>
        <v>101179</v>
      </c>
      <c r="R175">
        <f>INDEX(id!O:O,MATCH('generated roster'!$C175,id!$B:$B,0))</f>
        <v>203462</v>
      </c>
      <c r="S175">
        <f>INDEX(id!P:P,MATCH('generated roster'!$C175,id!$B:$B,0))</f>
        <v>1626164</v>
      </c>
      <c r="V175">
        <f>INDEX(id!D:D,MATCH('generated roster'!$E175,id!$B:$B,0))</f>
        <v>203503</v>
      </c>
      <c r="W175">
        <f>INDEX(id!E:E,MATCH('generated roster'!$E175,id!$B:$B,0))</f>
        <v>202703</v>
      </c>
      <c r="X175">
        <f>INDEX(id!F:F,MATCH('generated roster'!$E175,id!$B:$B,0))</f>
        <v>2200</v>
      </c>
      <c r="Y175">
        <f>INDEX(id!G:G,MATCH('generated roster'!$E175,id!$B:$B,0))</f>
        <v>202710</v>
      </c>
      <c r="Z175">
        <f>INDEX(id!H:H,MATCH('generated roster'!$E175,id!$B:$B,0))</f>
        <v>201565</v>
      </c>
      <c r="AA175">
        <f>INDEX(id!I:I,MATCH('generated roster'!$E175,id!$B:$B,0))</f>
        <v>201166</v>
      </c>
      <c r="AB175">
        <f>INDEX(id!J:J,MATCH('generated roster'!$E175,id!$B:$B,0))</f>
        <v>203926</v>
      </c>
      <c r="AC175">
        <f>INDEX(id!K:K,MATCH('generated roster'!$E175,id!$B:$B,0))</f>
        <v>201149</v>
      </c>
      <c r="AD175">
        <f>INDEX(id!L:L,MATCH('generated roster'!$E175,id!$B:$B,0))</f>
        <v>202734</v>
      </c>
      <c r="AE175">
        <f>INDEX(id!M:M,MATCH('generated roster'!$E175,id!$B:$B,0))</f>
        <v>201959</v>
      </c>
      <c r="AF175">
        <f>INDEX(id!N:N,MATCH('generated roster'!$E175,id!$B:$B,0))</f>
        <v>203946</v>
      </c>
      <c r="AG175">
        <f>INDEX(id!O:O,MATCH('generated roster'!$E175,id!$B:$B,0))</f>
        <v>2550</v>
      </c>
      <c r="AH175">
        <f>INDEX(id!P:P,MATCH('generated roster'!$E175,id!$B:$B,0))</f>
        <v>1626171</v>
      </c>
    </row>
    <row r="176" spans="1:34" x14ac:dyDescent="0.45">
      <c r="A176">
        <v>21500175</v>
      </c>
      <c r="B176" t="str">
        <f t="shared" si="2"/>
        <v>0021500175</v>
      </c>
      <c r="C176">
        <f>INDEX('gameid lookup'!E:E,MATCH('generated roster'!A176,'gameid lookup'!A:A,0))</f>
        <v>1610612748</v>
      </c>
      <c r="D176" t="str">
        <f>INDEX('gameid lookup'!D:D,MATCH('generated roster'!A176,'gameid lookup'!A:A,0))</f>
        <v>MIA</v>
      </c>
      <c r="E176">
        <f>INDEX('gameid lookup'!G:G,MATCH('generated roster'!A176,'gameid lookup'!A:A,0))</f>
        <v>1610612758</v>
      </c>
      <c r="F176" t="str">
        <f>INDEX('gameid lookup'!F:F,MATCH('generated roster'!A176,'gameid lookup'!A:A,0))</f>
        <v>SAC</v>
      </c>
      <c r="G176">
        <f>INDEX(id!D:D,MATCH('generated roster'!$C176,id!$B:$B,0))</f>
        <v>2736</v>
      </c>
      <c r="H176">
        <f>INDEX(id!E:E,MATCH('generated roster'!$C176,id!$B:$B,0))</f>
        <v>2547</v>
      </c>
      <c r="I176">
        <f>INDEX(id!F:F,MATCH('generated roster'!$C176,id!$B:$B,0))</f>
        <v>202355</v>
      </c>
      <c r="J176">
        <f>INDEX(id!G:G,MATCH('generated roster'!$C176,id!$B:$B,0))</f>
        <v>2548</v>
      </c>
      <c r="K176">
        <f>INDEX(id!H:H,MATCH('generated roster'!$C176,id!$B:$B,0))</f>
        <v>201609</v>
      </c>
      <c r="L176">
        <f>INDEX(id!I:I,MATCH('generated roster'!$C176,id!$B:$B,0))</f>
        <v>2617</v>
      </c>
      <c r="M176">
        <f>INDEX(id!J:J,MATCH('generated roster'!$C176,id!$B:$B,0))</f>
        <v>1626159</v>
      </c>
      <c r="N176">
        <f>INDEX(id!K:K,MATCH('generated roster'!$C176,id!$B:$B,0))</f>
        <v>201596</v>
      </c>
      <c r="O176">
        <f>INDEX(id!L:L,MATCH('generated roster'!$C176,id!$B:$B,0))</f>
        <v>101123</v>
      </c>
      <c r="P176">
        <f>INDEX(id!M:M,MATCH('generated roster'!$C176,id!$B:$B,0))</f>
        <v>201177</v>
      </c>
      <c r="Q176">
        <f>INDEX(id!N:N,MATCH('generated roster'!$C176,id!$B:$B,0))</f>
        <v>2365</v>
      </c>
      <c r="R176">
        <f>INDEX(id!O:O,MATCH('generated roster'!$C176,id!$B:$B,0))</f>
        <v>203516</v>
      </c>
      <c r="S176">
        <f>INDEX(id!P:P,MATCH('generated roster'!$C176,id!$B:$B,0))</f>
        <v>204020</v>
      </c>
      <c r="V176">
        <f>INDEX(id!D:D,MATCH('generated roster'!$E176,id!$B:$B,0))</f>
        <v>200752</v>
      </c>
      <c r="W176">
        <f>INDEX(id!E:E,MATCH('generated roster'!$E176,id!$B:$B,0))</f>
        <v>202326</v>
      </c>
      <c r="X176">
        <f>INDEX(id!F:F,MATCH('generated roster'!$E176,id!$B:$B,0))</f>
        <v>201585</v>
      </c>
      <c r="Y176">
        <f>INDEX(id!G:G,MATCH('generated roster'!$E176,id!$B:$B,0))</f>
        <v>203463</v>
      </c>
      <c r="Z176">
        <f>INDEX(id!H:H,MATCH('generated roster'!$E176,id!$B:$B,0))</f>
        <v>200765</v>
      </c>
      <c r="AA176">
        <f>INDEX(id!I:I,MATCH('generated roster'!$E176,id!$B:$B,0))</f>
        <v>201956</v>
      </c>
      <c r="AB176">
        <f>INDEX(id!J:J,MATCH('generated roster'!$E176,id!$B:$B,0))</f>
        <v>1626161</v>
      </c>
      <c r="AC176">
        <f>INDEX(id!K:K,MATCH('generated roster'!$E176,id!$B:$B,0))</f>
        <v>201158</v>
      </c>
      <c r="AD176">
        <f>INDEX(id!L:L,MATCH('generated roster'!$E176,id!$B:$B,0))</f>
        <v>201954</v>
      </c>
      <c r="AE176">
        <f>INDEX(id!M:M,MATCH('generated roster'!$E176,id!$B:$B,0))</f>
        <v>2406</v>
      </c>
      <c r="AF176">
        <f>INDEX(id!N:N,MATCH('generated roster'!$E176,id!$B:$B,0))</f>
        <v>202341</v>
      </c>
      <c r="AG176">
        <f>INDEX(id!O:O,MATCH('generated roster'!$E176,id!$B:$B,0))</f>
        <v>203112</v>
      </c>
      <c r="AH176">
        <f>INDEX(id!P:P,MATCH('generated roster'!$E176,id!$B:$B,0))</f>
        <v>203552</v>
      </c>
    </row>
    <row r="177" spans="1:34" x14ac:dyDescent="0.45">
      <c r="A177">
        <v>21500176</v>
      </c>
      <c r="B177" t="str">
        <f t="shared" si="2"/>
        <v>0021500176</v>
      </c>
      <c r="C177">
        <f>INDEX('gameid lookup'!E:E,MATCH('generated roster'!A177,'gameid lookup'!A:A,0))</f>
        <v>1610612739</v>
      </c>
      <c r="D177" t="str">
        <f>INDEX('gameid lookup'!D:D,MATCH('generated roster'!A177,'gameid lookup'!A:A,0))</f>
        <v>CLE</v>
      </c>
      <c r="E177">
        <f>INDEX('gameid lookup'!G:G,MATCH('generated roster'!A177,'gameid lookup'!A:A,0))</f>
        <v>1610612749</v>
      </c>
      <c r="F177" t="str">
        <f>INDEX('gameid lookup'!F:F,MATCH('generated roster'!A177,'gameid lookup'!A:A,0))</f>
        <v>MIL</v>
      </c>
      <c r="G177">
        <f>INDEX(id!D:D,MATCH('generated roster'!$C177,id!$B:$B,0))</f>
        <v>2544</v>
      </c>
      <c r="H177">
        <f>INDEX(id!E:E,MATCH('generated roster'!$C177,id!$B:$B,0))</f>
        <v>201567</v>
      </c>
      <c r="I177">
        <f>INDEX(id!F:F,MATCH('generated roster'!$C177,id!$B:$B,0))</f>
        <v>202389</v>
      </c>
      <c r="J177">
        <f>INDEX(id!G:G,MATCH('generated roster'!$C177,id!$B:$B,0))</f>
        <v>2747</v>
      </c>
      <c r="K177">
        <f>INDEX(id!H:H,MATCH('generated roster'!$C177,id!$B:$B,0))</f>
        <v>2590</v>
      </c>
      <c r="L177">
        <f>INDEX(id!I:I,MATCH('generated roster'!$C177,id!$B:$B,0))</f>
        <v>203521</v>
      </c>
      <c r="M177">
        <f>INDEX(id!J:J,MATCH('generated roster'!$C177,id!$B:$B,0))</f>
        <v>2210</v>
      </c>
      <c r="N177">
        <f>INDEX(id!K:K,MATCH('generated roster'!$C177,id!$B:$B,0))</f>
        <v>202684</v>
      </c>
      <c r="O177">
        <f>INDEX(id!L:L,MATCH('generated roster'!$C177,id!$B:$B,0))</f>
        <v>203099</v>
      </c>
      <c r="P177">
        <f>INDEX(id!M:M,MATCH('generated roster'!$C177,id!$B:$B,0))</f>
        <v>2760</v>
      </c>
      <c r="Q177">
        <f>INDEX(id!N:N,MATCH('generated roster'!$C177,id!$B:$B,0))</f>
        <v>2592</v>
      </c>
      <c r="R177">
        <f>INDEX(id!O:O,MATCH('generated roster'!$C177,id!$B:$B,0))</f>
        <v>203925</v>
      </c>
      <c r="S177">
        <f>INDEX(id!P:P,MATCH('generated roster'!$C177,id!$B:$B,0))</f>
        <v>201619</v>
      </c>
      <c r="V177">
        <f>INDEX(id!D:D,MATCH('generated roster'!$E177,id!$B:$B,0))</f>
        <v>203114</v>
      </c>
      <c r="W177">
        <f>INDEX(id!E:E,MATCH('generated roster'!$E177,id!$B:$B,0))</f>
        <v>203142</v>
      </c>
      <c r="X177">
        <f>INDEX(id!F:F,MATCH('generated roster'!$E177,id!$B:$B,0))</f>
        <v>202328</v>
      </c>
      <c r="Y177">
        <f>INDEX(id!G:G,MATCH('generated roster'!$E177,id!$B:$B,0))</f>
        <v>201573</v>
      </c>
      <c r="Z177">
        <f>INDEX(id!H:H,MATCH('generated roster'!$E177,id!$B:$B,0))</f>
        <v>203487</v>
      </c>
      <c r="AA177">
        <f>INDEX(id!I:I,MATCH('generated roster'!$E177,id!$B:$B,0))</f>
        <v>202349</v>
      </c>
      <c r="AB177">
        <f>INDEX(id!J:J,MATCH('generated roster'!$E177,id!$B:$B,0))</f>
        <v>203948</v>
      </c>
      <c r="AC177">
        <f>INDEX(id!K:K,MATCH('generated roster'!$E177,id!$B:$B,0))</f>
        <v>203089</v>
      </c>
      <c r="AD177">
        <f>INDEX(id!L:L,MATCH('generated roster'!$E177,id!$B:$B,0))</f>
        <v>1626173</v>
      </c>
      <c r="AE177">
        <f>INDEX(id!M:M,MATCH('generated roster'!$E177,id!$B:$B,0))</f>
        <v>203101</v>
      </c>
      <c r="AF177">
        <f>INDEX(id!N:N,MATCH('generated roster'!$E177,id!$B:$B,0))</f>
        <v>203996</v>
      </c>
      <c r="AG177">
        <f>INDEX(id!O:O,MATCH('generated roster'!$E177,id!$B:$B,0))</f>
        <v>203507</v>
      </c>
      <c r="AH177">
        <f>INDEX(id!P:P,MATCH('generated roster'!$E177,id!$B:$B,0))</f>
        <v>201564</v>
      </c>
    </row>
    <row r="178" spans="1:34" x14ac:dyDescent="0.45">
      <c r="A178">
        <v>21500177</v>
      </c>
      <c r="B178" t="str">
        <f t="shared" si="2"/>
        <v>0021500177</v>
      </c>
      <c r="C178">
        <f>INDEX('gameid lookup'!E:E,MATCH('generated roster'!A178,'gameid lookup'!A:A,0))</f>
        <v>1610612746</v>
      </c>
      <c r="D178" t="str">
        <f>INDEX('gameid lookup'!D:D,MATCH('generated roster'!A178,'gameid lookup'!A:A,0))</f>
        <v>LAC</v>
      </c>
      <c r="E178">
        <f>INDEX('gameid lookup'!G:G,MATCH('generated roster'!A178,'gameid lookup'!A:A,0))</f>
        <v>1610612744</v>
      </c>
      <c r="F178" t="str">
        <f>INDEX('gameid lookup'!F:F,MATCH('generated roster'!A178,'gameid lookup'!A:A,0))</f>
        <v>GSW</v>
      </c>
      <c r="G178">
        <f>INDEX(id!D:D,MATCH('generated roster'!$C178,id!$B:$B,0))</f>
        <v>202362</v>
      </c>
      <c r="H178">
        <f>INDEX(id!E:E,MATCH('generated roster'!$C178,id!$B:$B,0))</f>
        <v>201933</v>
      </c>
      <c r="I178">
        <f>INDEX(id!F:F,MATCH('generated roster'!$C178,id!$B:$B,0))</f>
        <v>201599</v>
      </c>
      <c r="J178">
        <f>INDEX(id!G:G,MATCH('generated roster'!$C178,id!$B:$B,0))</f>
        <v>200755</v>
      </c>
      <c r="K178">
        <f>INDEX(id!H:H,MATCH('generated roster'!$C178,id!$B:$B,0))</f>
        <v>101108</v>
      </c>
      <c r="L178">
        <f>INDEX(id!I:I,MATCH('generated roster'!$C178,id!$B:$B,0))</f>
        <v>1718</v>
      </c>
      <c r="M178">
        <f>INDEX(id!J:J,MATCH('generated roster'!$C178,id!$B:$B,0))</f>
        <v>2746</v>
      </c>
      <c r="N178">
        <f>INDEX(id!K:K,MATCH('generated roster'!$C178,id!$B:$B,0))</f>
        <v>203085</v>
      </c>
      <c r="O178">
        <f>INDEX(id!L:L,MATCH('generated roster'!$C178,id!$B:$B,0))</f>
        <v>2037</v>
      </c>
      <c r="P178">
        <f>INDEX(id!M:M,MATCH('generated roster'!$C178,id!$B:$B,0))</f>
        <v>202325</v>
      </c>
      <c r="Q178">
        <f>INDEX(id!N:N,MATCH('generated roster'!$C178,id!$B:$B,0))</f>
        <v>203143</v>
      </c>
      <c r="R178">
        <f>INDEX(id!O:O,MATCH('generated roster'!$C178,id!$B:$B,0))</f>
        <v>201601</v>
      </c>
      <c r="S178">
        <f>INDEX(id!P:P,MATCH('generated roster'!$C178,id!$B:$B,0))</f>
        <v>202332</v>
      </c>
      <c r="V178">
        <f>INDEX(id!D:D,MATCH('generated roster'!$E178,id!$B:$B,0))</f>
        <v>203084</v>
      </c>
      <c r="W178">
        <f>INDEX(id!E:E,MATCH('generated roster'!$E178,id!$B:$B,0))</f>
        <v>203110</v>
      </c>
      <c r="X178">
        <f>INDEX(id!F:F,MATCH('generated roster'!$E178,id!$B:$B,0))</f>
        <v>101106</v>
      </c>
      <c r="Y178">
        <f>INDEX(id!G:G,MATCH('generated roster'!$E178,id!$B:$B,0))</f>
        <v>202691</v>
      </c>
      <c r="Z178">
        <f>INDEX(id!H:H,MATCH('generated roster'!$E178,id!$B:$B,0))</f>
        <v>201939</v>
      </c>
      <c r="AA178">
        <f>INDEX(id!I:I,MATCH('generated roster'!$E178,id!$B:$B,0))</f>
        <v>2738</v>
      </c>
      <c r="AB178">
        <f>INDEX(id!J:J,MATCH('generated roster'!$E178,id!$B:$B,0))</f>
        <v>2571</v>
      </c>
      <c r="AC178">
        <f>INDEX(id!K:K,MATCH('generated roster'!$E178,id!$B:$B,0))</f>
        <v>203105</v>
      </c>
      <c r="AD178">
        <f>INDEX(id!L:L,MATCH('generated roster'!$E178,id!$B:$B,0))</f>
        <v>203949</v>
      </c>
      <c r="AE178">
        <f>INDEX(id!M:M,MATCH('generated roster'!$E178,id!$B:$B,0))</f>
        <v>201578</v>
      </c>
      <c r="AF178">
        <f>INDEX(id!N:N,MATCH('generated roster'!$E178,id!$B:$B,0))</f>
        <v>2733</v>
      </c>
      <c r="AG178">
        <f>INDEX(id!O:O,MATCH('generated roster'!$E178,id!$B:$B,0))</f>
        <v>201575</v>
      </c>
      <c r="AH178">
        <f>INDEX(id!P:P,MATCH('generated roster'!$E178,id!$B:$B,0))</f>
        <v>201574</v>
      </c>
    </row>
    <row r="179" spans="1:34" x14ac:dyDescent="0.45">
      <c r="A179">
        <v>21500178</v>
      </c>
      <c r="B179" t="str">
        <f t="shared" si="2"/>
        <v>0021500178</v>
      </c>
      <c r="C179">
        <f>INDEX('gameid lookup'!E:E,MATCH('generated roster'!A179,'gameid lookup'!A:A,0))</f>
        <v>1610612766</v>
      </c>
      <c r="D179" t="str">
        <f>INDEX('gameid lookup'!D:D,MATCH('generated roster'!A179,'gameid lookup'!A:A,0))</f>
        <v>CHA</v>
      </c>
      <c r="E179">
        <f>INDEX('gameid lookup'!G:G,MATCH('generated roster'!A179,'gameid lookup'!A:A,0))</f>
        <v>1610612755</v>
      </c>
      <c r="F179" t="str">
        <f>INDEX('gameid lookup'!F:F,MATCH('generated roster'!A179,'gameid lookup'!A:A,0))</f>
        <v>PHI</v>
      </c>
      <c r="G179">
        <f>INDEX(id!D:D,MATCH('generated roster'!$C179,id!$B:$B,0))</f>
        <v>203798</v>
      </c>
      <c r="H179">
        <f>INDEX(id!E:E,MATCH('generated roster'!$C179,id!$B:$B,0))</f>
        <v>101107</v>
      </c>
      <c r="I179">
        <f>INDEX(id!F:F,MATCH('generated roster'!$C179,id!$B:$B,0))</f>
        <v>2744</v>
      </c>
      <c r="J179">
        <f>INDEX(id!G:G,MATCH('generated roster'!$C179,id!$B:$B,0))</f>
        <v>201587</v>
      </c>
      <c r="K179">
        <f>INDEX(id!H:H,MATCH('generated roster'!$C179,id!$B:$B,0))</f>
        <v>202689</v>
      </c>
      <c r="L179">
        <f>INDEX(id!I:I,MATCH('generated roster'!$C179,id!$B:$B,0))</f>
        <v>203469</v>
      </c>
      <c r="M179">
        <f>INDEX(id!J:J,MATCH('generated roster'!$C179,id!$B:$B,0))</f>
        <v>201150</v>
      </c>
      <c r="N179">
        <f>INDEX(id!K:K,MATCH('generated roster'!$C179,id!$B:$B,0))</f>
        <v>202391</v>
      </c>
      <c r="O179">
        <f>INDEX(id!L:L,MATCH('generated roster'!$C179,id!$B:$B,0))</f>
        <v>203087</v>
      </c>
      <c r="P179">
        <f>INDEX(id!M:M,MATCH('generated roster'!$C179,id!$B:$B,0))</f>
        <v>1626163</v>
      </c>
      <c r="Q179">
        <f>INDEX(id!N:N,MATCH('generated roster'!$C179,id!$B:$B,0))</f>
        <v>203584</v>
      </c>
      <c r="R179">
        <f>INDEX(id!O:O,MATCH('generated roster'!$C179,id!$B:$B,0))</f>
        <v>201946</v>
      </c>
      <c r="S179">
        <f>INDEX(id!P:P,MATCH('generated roster'!$C179,id!$B:$B,0))</f>
        <v>203148</v>
      </c>
      <c r="V179">
        <f>INDEX(id!D:D,MATCH('generated roster'!$E179,id!$B:$B,0))</f>
        <v>203960</v>
      </c>
      <c r="W179">
        <f>INDEX(id!E:E,MATCH('generated roster'!$E179,id!$B:$B,0))</f>
        <v>203457</v>
      </c>
      <c r="X179">
        <f>INDEX(id!F:F,MATCH('generated roster'!$E179,id!$B:$B,0))</f>
        <v>1626143</v>
      </c>
      <c r="Y179">
        <f>INDEX(id!G:G,MATCH('generated roster'!$E179,id!$B:$B,0))</f>
        <v>203138</v>
      </c>
      <c r="Z179">
        <f>INDEX(id!H:H,MATCH('generated roster'!$E179,id!$B:$B,0))</f>
        <v>203477</v>
      </c>
      <c r="AA179">
        <f>INDEX(id!I:I,MATCH('generated roster'!$E179,id!$B:$B,0))</f>
        <v>203917</v>
      </c>
      <c r="AB179">
        <f>INDEX(id!J:J,MATCH('generated roster'!$E179,id!$B:$B,0))</f>
        <v>203924</v>
      </c>
      <c r="AC179">
        <f>INDEX(id!K:K,MATCH('generated roster'!$E179,id!$B:$B,0))</f>
        <v>204456</v>
      </c>
      <c r="AD179">
        <f>INDEX(id!L:L,MATCH('generated roster'!$E179,id!$B:$B,0))</f>
        <v>1626158</v>
      </c>
      <c r="AE179">
        <f>INDEX(id!M:M,MATCH('generated roster'!$E179,id!$B:$B,0))</f>
        <v>1626174</v>
      </c>
      <c r="AF179">
        <f>INDEX(id!N:N,MATCH('generated roster'!$E179,id!$B:$B,0))</f>
        <v>203496</v>
      </c>
      <c r="AG179">
        <f>INDEX(id!O:O,MATCH('generated roster'!$E179,id!$B:$B,0))</f>
        <v>203088</v>
      </c>
      <c r="AH179">
        <f>INDEX(id!P:P,MATCH('generated roster'!$E179,id!$B:$B,0))</f>
        <v>0</v>
      </c>
    </row>
    <row r="180" spans="1:34" x14ac:dyDescent="0.45">
      <c r="A180">
        <v>21500179</v>
      </c>
      <c r="B180" t="str">
        <f t="shared" si="2"/>
        <v>0021500179</v>
      </c>
      <c r="C180">
        <f>INDEX('gameid lookup'!E:E,MATCH('generated roster'!A180,'gameid lookup'!A:A,0))</f>
        <v>1610612738</v>
      </c>
      <c r="D180" t="str">
        <f>INDEX('gameid lookup'!D:D,MATCH('generated roster'!A180,'gameid lookup'!A:A,0))</f>
        <v>BOS</v>
      </c>
      <c r="E180">
        <f>INDEX('gameid lookup'!G:G,MATCH('generated roster'!A180,'gameid lookup'!A:A,0))</f>
        <v>1610612751</v>
      </c>
      <c r="F180" t="str">
        <f>INDEX('gameid lookup'!F:F,MATCH('generated roster'!A180,'gameid lookup'!A:A,0))</f>
        <v>BKN</v>
      </c>
      <c r="G180">
        <f>INDEX(id!D:D,MATCH('generated roster'!$C180,id!$B:$B,0))</f>
        <v>203109</v>
      </c>
      <c r="H180">
        <f>INDEX(id!E:E,MATCH('generated roster'!$C180,id!$B:$B,0))</f>
        <v>101135</v>
      </c>
      <c r="I180">
        <f>INDEX(id!F:F,MATCH('generated roster'!$C180,id!$B:$B,0))</f>
        <v>203092</v>
      </c>
      <c r="J180">
        <f>INDEX(id!G:G,MATCH('generated roster'!$C180,id!$B:$B,0))</f>
        <v>202340</v>
      </c>
      <c r="K180">
        <f>INDEX(id!H:H,MATCH('generated roster'!$C180,id!$B:$B,0))</f>
        <v>203935</v>
      </c>
      <c r="L180">
        <f>INDEX(id!I:I,MATCH('generated roster'!$C180,id!$B:$B,0))</f>
        <v>203096</v>
      </c>
      <c r="M180">
        <f>INDEX(id!J:J,MATCH('generated roster'!$C180,id!$B:$B,0))</f>
        <v>202738</v>
      </c>
      <c r="N180">
        <f>INDEX(id!K:K,MATCH('generated roster'!$C180,id!$B:$B,0))</f>
        <v>202323</v>
      </c>
      <c r="O180">
        <f>INDEX(id!L:L,MATCH('generated roster'!$C180,id!$B:$B,0))</f>
        <v>101161</v>
      </c>
      <c r="P180">
        <f>INDEX(id!M:M,MATCH('generated roster'!$C180,id!$B:$B,0))</f>
        <v>201973</v>
      </c>
      <c r="Q180">
        <f>INDEX(id!N:N,MATCH('generated roster'!$C180,id!$B:$B,0))</f>
        <v>1626179</v>
      </c>
      <c r="R180">
        <f>INDEX(id!O:O,MATCH('generated roster'!$C180,id!$B:$B,0))</f>
        <v>1626175</v>
      </c>
      <c r="S180">
        <f>INDEX(id!P:P,MATCH('generated roster'!$C180,id!$B:$B,0))</f>
        <v>203482</v>
      </c>
      <c r="V180">
        <f>INDEX(id!D:D,MATCH('generated roster'!$E180,id!$B:$B,0))</f>
        <v>2207</v>
      </c>
      <c r="W180">
        <f>INDEX(id!E:E,MATCH('generated roster'!$E180,id!$B:$B,0))</f>
        <v>201152</v>
      </c>
      <c r="X180">
        <f>INDEX(id!F:F,MATCH('generated roster'!$E180,id!$B:$B,0))</f>
        <v>201572</v>
      </c>
      <c r="Y180">
        <f>INDEX(id!G:G,MATCH('generated roster'!$E180,id!$B:$B,0))</f>
        <v>201961</v>
      </c>
      <c r="Z180">
        <f>INDEX(id!H:H,MATCH('generated roster'!$E180,id!$B:$B,0))</f>
        <v>203499</v>
      </c>
      <c r="AA180">
        <f>INDEX(id!I:I,MATCH('generated roster'!$E180,id!$B:$B,0))</f>
        <v>202388</v>
      </c>
      <c r="AB180">
        <f>INDEX(id!J:J,MATCH('generated roster'!$E180,id!$B:$B,0))</f>
        <v>202711</v>
      </c>
      <c r="AC180">
        <f>INDEX(id!K:K,MATCH('generated roster'!$E180,id!$B:$B,0))</f>
        <v>200745</v>
      </c>
      <c r="AD180">
        <f>INDEX(id!L:L,MATCH('generated roster'!$E180,id!$B:$B,0))</f>
        <v>1626178</v>
      </c>
      <c r="AE180">
        <f>INDEX(id!M:M,MATCH('generated roster'!$E180,id!$B:$B,0))</f>
        <v>203080</v>
      </c>
      <c r="AF180">
        <f>INDEX(id!N:N,MATCH('generated roster'!$E180,id!$B:$B,0))</f>
        <v>203900</v>
      </c>
      <c r="AG180">
        <f>INDEX(id!O:O,MATCH('generated roster'!$E180,id!$B:$B,0))</f>
        <v>101127</v>
      </c>
      <c r="AH180">
        <f>INDEX(id!P:P,MATCH('generated roster'!$E180,id!$B:$B,0))</f>
        <v>203508</v>
      </c>
    </row>
    <row r="181" spans="1:34" x14ac:dyDescent="0.45">
      <c r="A181">
        <v>21500180</v>
      </c>
      <c r="B181" t="str">
        <f t="shared" si="2"/>
        <v>0021500180</v>
      </c>
      <c r="C181">
        <f>INDEX('gameid lookup'!E:E,MATCH('generated roster'!A181,'gameid lookup'!A:A,0))</f>
        <v>1610612763</v>
      </c>
      <c r="D181" t="str">
        <f>INDEX('gameid lookup'!D:D,MATCH('generated roster'!A181,'gameid lookup'!A:A,0))</f>
        <v>MEM</v>
      </c>
      <c r="E181">
        <f>INDEX('gameid lookup'!G:G,MATCH('generated roster'!A181,'gameid lookup'!A:A,0))</f>
        <v>1610612745</v>
      </c>
      <c r="F181" t="str">
        <f>INDEX('gameid lookup'!F:F,MATCH('generated roster'!A181,'gameid lookup'!A:A,0))</f>
        <v>HOU</v>
      </c>
      <c r="G181">
        <f>INDEX(id!D:D,MATCH('generated roster'!$C181,id!$B:$B,0))</f>
        <v>201145</v>
      </c>
      <c r="H181">
        <f>INDEX(id!E:E,MATCH('generated roster'!$C181,id!$B:$B,0))</f>
        <v>2216</v>
      </c>
      <c r="I181">
        <f>INDEX(id!F:F,MATCH('generated roster'!$C181,id!$B:$B,0))</f>
        <v>201188</v>
      </c>
      <c r="J181">
        <f>INDEX(id!G:G,MATCH('generated roster'!$C181,id!$B:$B,0))</f>
        <v>201584</v>
      </c>
      <c r="K181">
        <f>INDEX(id!H:H,MATCH('generated roster'!$C181,id!$B:$B,0))</f>
        <v>201144</v>
      </c>
      <c r="L181">
        <f>INDEX(id!I:I,MATCH('generated roster'!$C181,id!$B:$B,0))</f>
        <v>2754</v>
      </c>
      <c r="M181">
        <f>INDEX(id!J:J,MATCH('generated roster'!$C181,id!$B:$B,0))</f>
        <v>201148</v>
      </c>
      <c r="N181">
        <f>INDEX(id!K:K,MATCH('generated roster'!$C181,id!$B:$B,0))</f>
        <v>2440</v>
      </c>
      <c r="O181">
        <f>INDEX(id!L:L,MATCH('generated roster'!$C181,id!$B:$B,0))</f>
        <v>2757</v>
      </c>
      <c r="P181">
        <f>INDEX(id!M:M,MATCH('generated roster'!$C181,id!$B:$B,0))</f>
        <v>203210</v>
      </c>
      <c r="Q181">
        <f>INDEX(id!N:N,MATCH('generated roster'!$C181,id!$B:$B,0))</f>
        <v>203919</v>
      </c>
      <c r="R181">
        <f>INDEX(id!O:O,MATCH('generated roster'!$C181,id!$B:$B,0))</f>
        <v>203893</v>
      </c>
      <c r="S181">
        <f>INDEX(id!P:P,MATCH('generated roster'!$C181,id!$B:$B,0))</f>
        <v>1713</v>
      </c>
      <c r="V181">
        <f>INDEX(id!D:D,MATCH('generated roster'!$E181,id!$B:$B,0))</f>
        <v>2772</v>
      </c>
      <c r="W181">
        <f>INDEX(id!E:E,MATCH('generated roster'!$E181,id!$B:$B,0))</f>
        <v>203093</v>
      </c>
      <c r="X181">
        <f>INDEX(id!F:F,MATCH('generated roster'!$E181,id!$B:$B,0))</f>
        <v>203991</v>
      </c>
      <c r="Y181">
        <f>INDEX(id!G:G,MATCH('generated roster'!$E181,id!$B:$B,0))</f>
        <v>201935</v>
      </c>
      <c r="Z181">
        <f>INDEX(id!H:H,MATCH('generated roster'!$E181,id!$B:$B,0))</f>
        <v>201951</v>
      </c>
      <c r="AA181">
        <f>INDEX(id!I:I,MATCH('generated roster'!$E181,id!$B:$B,0))</f>
        <v>1626149</v>
      </c>
      <c r="AB181">
        <f>INDEX(id!J:J,MATCH('generated roster'!$E181,id!$B:$B,0))</f>
        <v>201147</v>
      </c>
      <c r="AC181">
        <f>INDEX(id!K:K,MATCH('generated roster'!$E181,id!$B:$B,0))</f>
        <v>201976</v>
      </c>
      <c r="AD181">
        <f>INDEX(id!L:L,MATCH('generated roster'!$E181,id!$B:$B,0))</f>
        <v>1891</v>
      </c>
      <c r="AE181">
        <f>INDEX(id!M:M,MATCH('generated roster'!$E181,id!$B:$B,0))</f>
        <v>1626155</v>
      </c>
      <c r="AF181">
        <f>INDEX(id!N:N,MATCH('generated roster'!$E181,id!$B:$B,0))</f>
        <v>203909</v>
      </c>
      <c r="AG181">
        <f>INDEX(id!O:O,MATCH('generated roster'!$E181,id!$B:$B,0))</f>
        <v>2730</v>
      </c>
      <c r="AH181">
        <f>INDEX(id!P:P,MATCH('generated roster'!$E181,id!$B:$B,0))</f>
        <v>201977</v>
      </c>
    </row>
    <row r="182" spans="1:34" x14ac:dyDescent="0.45">
      <c r="A182">
        <v>21500181</v>
      </c>
      <c r="B182" t="str">
        <f t="shared" si="2"/>
        <v>0021500181</v>
      </c>
      <c r="C182">
        <f>INDEX('gameid lookup'!E:E,MATCH('generated roster'!A182,'gameid lookup'!A:A,0))</f>
        <v>1610612750</v>
      </c>
      <c r="D182" t="str">
        <f>INDEX('gameid lookup'!D:D,MATCH('generated roster'!A182,'gameid lookup'!A:A,0))</f>
        <v>MIN</v>
      </c>
      <c r="E182">
        <f>INDEX('gameid lookup'!G:G,MATCH('generated roster'!A182,'gameid lookup'!A:A,0))</f>
        <v>1610612765</v>
      </c>
      <c r="F182" t="str">
        <f>INDEX('gameid lookup'!F:F,MATCH('generated roster'!A182,'gameid lookup'!A:A,0))</f>
        <v>DET</v>
      </c>
      <c r="G182">
        <f>INDEX(id!D:D,MATCH('generated roster'!$C182,id!$B:$B,0))</f>
        <v>2419</v>
      </c>
      <c r="H182">
        <f>INDEX(id!E:E,MATCH('generated roster'!$C182,id!$B:$B,0))</f>
        <v>708</v>
      </c>
      <c r="I182">
        <f>INDEX(id!F:F,MATCH('generated roster'!$C182,id!$B:$B,0))</f>
        <v>1626157</v>
      </c>
      <c r="J182">
        <f>INDEX(id!G:G,MATCH('generated roster'!$C182,id!$B:$B,0))</f>
        <v>203952</v>
      </c>
      <c r="K182">
        <f>INDEX(id!H:H,MATCH('generated roster'!$C182,id!$B:$B,0))</f>
        <v>201937</v>
      </c>
      <c r="L182">
        <f>INDEX(id!I:I,MATCH('generated roster'!$C182,id!$B:$B,0))</f>
        <v>2755</v>
      </c>
      <c r="M182">
        <f>INDEX(id!J:J,MATCH('generated roster'!$C182,id!$B:$B,0))</f>
        <v>202357</v>
      </c>
      <c r="N182">
        <f>INDEX(id!K:K,MATCH('generated roster'!$C182,id!$B:$B,0))</f>
        <v>203476</v>
      </c>
      <c r="O182">
        <f>INDEX(id!L:L,MATCH('generated roster'!$C182,id!$B:$B,0))</f>
        <v>203897</v>
      </c>
      <c r="P182">
        <f>INDEX(id!M:M,MATCH('generated roster'!$C182,id!$B:$B,0))</f>
        <v>203498</v>
      </c>
      <c r="Q182">
        <f>INDEX(id!N:N,MATCH('generated roster'!$C182,id!$B:$B,0))</f>
        <v>1889</v>
      </c>
      <c r="R182">
        <f>INDEX(id!O:O,MATCH('generated roster'!$C182,id!$B:$B,0))</f>
        <v>203940</v>
      </c>
      <c r="S182">
        <f>INDEX(id!P:P,MATCH('generated roster'!$C182,id!$B:$B,0))</f>
        <v>204014</v>
      </c>
      <c r="V182">
        <f>INDEX(id!D:D,MATCH('generated roster'!$E182,id!$B:$B,0))</f>
        <v>202694</v>
      </c>
      <c r="W182">
        <f>INDEX(id!E:E,MATCH('generated roster'!$E182,id!$B:$B,0))</f>
        <v>101141</v>
      </c>
      <c r="X182">
        <f>INDEX(id!F:F,MATCH('generated roster'!$E182,id!$B:$B,0))</f>
        <v>203083</v>
      </c>
      <c r="Y182">
        <f>INDEX(id!G:G,MATCH('generated roster'!$E182,id!$B:$B,0))</f>
        <v>203484</v>
      </c>
      <c r="Z182">
        <f>INDEX(id!H:H,MATCH('generated roster'!$E182,id!$B:$B,0))</f>
        <v>202704</v>
      </c>
      <c r="AA182">
        <f>INDEX(id!I:I,MATCH('generated roster'!$E182,id!$B:$B,0))</f>
        <v>201975</v>
      </c>
      <c r="AB182">
        <f>INDEX(id!J:J,MATCH('generated roster'!$E182,id!$B:$B,0))</f>
        <v>2581</v>
      </c>
      <c r="AC182">
        <f>INDEX(id!K:K,MATCH('generated roster'!$E182,id!$B:$B,0))</f>
        <v>201229</v>
      </c>
      <c r="AD182">
        <f>INDEX(id!L:L,MATCH('generated roster'!$E182,id!$B:$B,0))</f>
        <v>203382</v>
      </c>
      <c r="AE182">
        <f>INDEX(id!M:M,MATCH('generated roster'!$E182,id!$B:$B,0))</f>
        <v>1626169</v>
      </c>
      <c r="AF182">
        <f>INDEX(id!N:N,MATCH('generated roster'!$E182,id!$B:$B,0))</f>
        <v>203493</v>
      </c>
      <c r="AG182">
        <f>INDEX(id!O:O,MATCH('generated roster'!$E182,id!$B:$B,0))</f>
        <v>201202</v>
      </c>
      <c r="AH182">
        <f>INDEX(id!P:P,MATCH('generated roster'!$E182,id!$B:$B,0))</f>
        <v>203915</v>
      </c>
    </row>
    <row r="183" spans="1:34" x14ac:dyDescent="0.45">
      <c r="A183">
        <v>21500182</v>
      </c>
      <c r="B183" t="str">
        <f t="shared" si="2"/>
        <v>0021500182</v>
      </c>
      <c r="C183">
        <f>INDEX('gameid lookup'!E:E,MATCH('generated roster'!A183,'gameid lookup'!A:A,0))</f>
        <v>1610612740</v>
      </c>
      <c r="D183" t="str">
        <f>INDEX('gameid lookup'!D:D,MATCH('generated roster'!A183,'gameid lookup'!A:A,0))</f>
        <v>NOP</v>
      </c>
      <c r="E183">
        <f>INDEX('gameid lookup'!G:G,MATCH('generated roster'!A183,'gameid lookup'!A:A,0))</f>
        <v>1610612759</v>
      </c>
      <c r="F183" t="str">
        <f>INDEX('gameid lookup'!F:F,MATCH('generated roster'!A183,'gameid lookup'!A:A,0))</f>
        <v>SAS</v>
      </c>
      <c r="G183">
        <f>INDEX(id!D:D,MATCH('generated roster'!$C183,id!$B:$B,0))</f>
        <v>201967</v>
      </c>
      <c r="H183">
        <f>INDEX(id!E:E,MATCH('generated roster'!$C183,id!$B:$B,0))</f>
        <v>203076</v>
      </c>
      <c r="I183">
        <f>INDEX(id!F:F,MATCH('generated roster'!$C183,id!$B:$B,0))</f>
        <v>2570</v>
      </c>
      <c r="J183">
        <f>INDEX(id!G:G,MATCH('generated roster'!$C183,id!$B:$B,0))</f>
        <v>201569</v>
      </c>
      <c r="K183">
        <f>INDEX(id!H:H,MATCH('generated roster'!$C183,id!$B:$B,0))</f>
        <v>201950</v>
      </c>
      <c r="L183">
        <f>INDEX(id!I:I,MATCH('generated roster'!$C183,id!$B:$B,0))</f>
        <v>201600</v>
      </c>
      <c r="M183">
        <f>INDEX(id!J:J,MATCH('generated roster'!$C183,id!$B:$B,0))</f>
        <v>202397</v>
      </c>
      <c r="N183">
        <f>INDEX(id!K:K,MATCH('generated roster'!$C183,id!$B:$B,0))</f>
        <v>201962</v>
      </c>
      <c r="O183">
        <f>INDEX(id!L:L,MATCH('generated roster'!$C183,id!$B:$B,0))</f>
        <v>202337</v>
      </c>
      <c r="P183">
        <f>INDEX(id!M:M,MATCH('generated roster'!$C183,id!$B:$B,0))</f>
        <v>201583</v>
      </c>
      <c r="Q183">
        <f>INDEX(id!N:N,MATCH('generated roster'!$C183,id!$B:$B,0))</f>
        <v>201582</v>
      </c>
      <c r="R183">
        <f>INDEX(id!O:O,MATCH('generated roster'!$C183,id!$B:$B,0))</f>
        <v>202087</v>
      </c>
      <c r="S183">
        <f>INDEX(id!P:P,MATCH('generated roster'!$C183,id!$B:$B,0))</f>
        <v>0</v>
      </c>
      <c r="V183">
        <f>INDEX(id!D:D,MATCH('generated roster'!$E183,id!$B:$B,0))</f>
        <v>202695</v>
      </c>
      <c r="W183">
        <f>INDEX(id!E:E,MATCH('generated roster'!$E183,id!$B:$B,0))</f>
        <v>200746</v>
      </c>
      <c r="X183">
        <f>INDEX(id!F:F,MATCH('generated roster'!$E183,id!$B:$B,0))</f>
        <v>1495</v>
      </c>
      <c r="Y183">
        <f>INDEX(id!G:G,MATCH('generated roster'!$E183,id!$B:$B,0))</f>
        <v>201980</v>
      </c>
      <c r="Z183">
        <f>INDEX(id!H:H,MATCH('generated roster'!$E183,id!$B:$B,0))</f>
        <v>2225</v>
      </c>
      <c r="AA183">
        <f>INDEX(id!I:I,MATCH('generated roster'!$E183,id!$B:$B,0))</f>
        <v>201988</v>
      </c>
      <c r="AB183">
        <f>INDEX(id!J:J,MATCH('generated roster'!$E183,id!$B:$B,0))</f>
        <v>1938</v>
      </c>
      <c r="AC183">
        <f>INDEX(id!K:K,MATCH('generated roster'!$E183,id!$B:$B,0))</f>
        <v>2564</v>
      </c>
      <c r="AD183">
        <f>INDEX(id!L:L,MATCH('generated roster'!$E183,id!$B:$B,0))</f>
        <v>203937</v>
      </c>
      <c r="AE183">
        <f>INDEX(id!M:M,MATCH('generated roster'!$E183,id!$B:$B,0))</f>
        <v>2561</v>
      </c>
      <c r="AF183">
        <f>INDEX(id!N:N,MATCH('generated roster'!$E183,id!$B:$B,0))</f>
        <v>2446</v>
      </c>
      <c r="AG183">
        <f>INDEX(id!O:O,MATCH('generated roster'!$E183,id!$B:$B,0))</f>
        <v>203492</v>
      </c>
      <c r="AH183">
        <f>INDEX(id!P:P,MATCH('generated roster'!$E183,id!$B:$B,0))</f>
        <v>1626246</v>
      </c>
    </row>
    <row r="184" spans="1:34" x14ac:dyDescent="0.45">
      <c r="A184">
        <v>21500183</v>
      </c>
      <c r="B184" t="str">
        <f t="shared" si="2"/>
        <v>0021500183</v>
      </c>
      <c r="C184">
        <f>INDEX('gameid lookup'!E:E,MATCH('generated roster'!A184,'gameid lookup'!A:A,0))</f>
        <v>1610612760</v>
      </c>
      <c r="D184" t="str">
        <f>INDEX('gameid lookup'!D:D,MATCH('generated roster'!A184,'gameid lookup'!A:A,0))</f>
        <v>OKC</v>
      </c>
      <c r="E184">
        <f>INDEX('gameid lookup'!G:G,MATCH('generated roster'!A184,'gameid lookup'!A:A,0))</f>
        <v>1610612752</v>
      </c>
      <c r="F184" t="str">
        <f>INDEX('gameid lookup'!F:F,MATCH('generated roster'!A184,'gameid lookup'!A:A,0))</f>
        <v>NYK</v>
      </c>
      <c r="G184">
        <f>INDEX(id!D:D,MATCH('generated roster'!$C184,id!$B:$B,0))</f>
        <v>201142</v>
      </c>
      <c r="H184">
        <f>INDEX(id!E:E,MATCH('generated roster'!$C184,id!$B:$B,0))</f>
        <v>201586</v>
      </c>
      <c r="I184">
        <f>INDEX(id!F:F,MATCH('generated roster'!$C184,id!$B:$B,0))</f>
        <v>203500</v>
      </c>
      <c r="J184">
        <f>INDEX(id!G:G,MATCH('generated roster'!$C184,id!$B:$B,0))</f>
        <v>203460</v>
      </c>
      <c r="K184">
        <f>INDEX(id!H:H,MATCH('generated roster'!$C184,id!$B:$B,0))</f>
        <v>201566</v>
      </c>
      <c r="L184">
        <f>INDEX(id!I:I,MATCH('generated roster'!$C184,id!$B:$B,0))</f>
        <v>201627</v>
      </c>
      <c r="M184">
        <f>INDEX(id!J:J,MATCH('generated roster'!$C184,id!$B:$B,0))</f>
        <v>202683</v>
      </c>
      <c r="N184">
        <f>INDEX(id!K:K,MATCH('generated roster'!$C184,id!$B:$B,0))</f>
        <v>203079</v>
      </c>
      <c r="O184">
        <f>INDEX(id!L:L,MATCH('generated roster'!$C184,id!$B:$B,0))</f>
        <v>201571</v>
      </c>
      <c r="P184">
        <f>INDEX(id!M:M,MATCH('generated roster'!$C184,id!$B:$B,0))</f>
        <v>2555</v>
      </c>
      <c r="Q184">
        <f>INDEX(id!N:N,MATCH('generated roster'!$C184,id!$B:$B,0))</f>
        <v>203956</v>
      </c>
      <c r="R184">
        <f>INDEX(id!O:O,MATCH('generated roster'!$C184,id!$B:$B,0))</f>
        <v>200779</v>
      </c>
      <c r="S184">
        <f>INDEX(id!P:P,MATCH('generated roster'!$C184,id!$B:$B,0))</f>
        <v>202713</v>
      </c>
      <c r="V184">
        <f>INDEX(id!D:D,MATCH('generated roster'!$E184,id!$B:$B,0))</f>
        <v>2546</v>
      </c>
      <c r="W184">
        <f>INDEX(id!E:E,MATCH('generated roster'!$E184,id!$B:$B,0))</f>
        <v>204001</v>
      </c>
      <c r="X184">
        <f>INDEX(id!F:F,MATCH('generated roster'!$E184,id!$B:$B,0))</f>
        <v>201577</v>
      </c>
      <c r="Y184">
        <f>INDEX(id!G:G,MATCH('generated roster'!$E184,id!$B:$B,0))</f>
        <v>101181</v>
      </c>
      <c r="Z184">
        <f>INDEX(id!H:H,MATCH('generated roster'!$E184,id!$B:$B,0))</f>
        <v>2756</v>
      </c>
      <c r="AA184">
        <f>INDEX(id!I:I,MATCH('generated roster'!$E184,id!$B:$B,0))</f>
        <v>203124</v>
      </c>
      <c r="AB184">
        <f>INDEX(id!J:J,MATCH('generated roster'!$E184,id!$B:$B,0))</f>
        <v>204038</v>
      </c>
      <c r="AC184">
        <f>INDEX(id!K:K,MATCH('generated roster'!$E184,id!$B:$B,0))</f>
        <v>202682</v>
      </c>
      <c r="AD184">
        <f>INDEX(id!L:L,MATCH('generated roster'!$E184,id!$B:$B,0))</f>
        <v>1626170</v>
      </c>
      <c r="AE184">
        <f>INDEX(id!M:M,MATCH('generated roster'!$E184,id!$B:$B,0))</f>
        <v>202498</v>
      </c>
      <c r="AF184">
        <f>INDEX(id!N:N,MATCH('generated roster'!$E184,id!$B:$B,0))</f>
        <v>203921</v>
      </c>
      <c r="AG184">
        <f>INDEX(id!O:O,MATCH('generated roster'!$E184,id!$B:$B,0))</f>
        <v>201167</v>
      </c>
      <c r="AH184">
        <f>INDEX(id!P:P,MATCH('generated roster'!$E184,id!$B:$B,0))</f>
        <v>202338</v>
      </c>
    </row>
    <row r="185" spans="1:34" x14ac:dyDescent="0.45">
      <c r="A185">
        <v>21500184</v>
      </c>
      <c r="B185" t="str">
        <f t="shared" si="2"/>
        <v>0021500184</v>
      </c>
      <c r="C185">
        <f>INDEX('gameid lookup'!E:E,MATCH('generated roster'!A185,'gameid lookup'!A:A,0))</f>
        <v>1610612742</v>
      </c>
      <c r="D185" t="str">
        <f>INDEX('gameid lookup'!D:D,MATCH('generated roster'!A185,'gameid lookup'!A:A,0))</f>
        <v>DAL</v>
      </c>
      <c r="E185">
        <f>INDEX('gameid lookup'!G:G,MATCH('generated roster'!A185,'gameid lookup'!A:A,0))</f>
        <v>1610612762</v>
      </c>
      <c r="F185" t="str">
        <f>INDEX('gameid lookup'!F:F,MATCH('generated roster'!A185,'gameid lookup'!A:A,0))</f>
        <v>UTA</v>
      </c>
      <c r="G185">
        <f>INDEX(id!D:D,MATCH('generated roster'!$C185,id!$B:$B,0))</f>
        <v>202718</v>
      </c>
      <c r="H185">
        <f>INDEX(id!E:E,MATCH('generated roster'!$C185,id!$B:$B,0))</f>
        <v>1717</v>
      </c>
      <c r="I185">
        <f>INDEX(id!F:F,MATCH('generated roster'!$C185,id!$B:$B,0))</f>
        <v>2585</v>
      </c>
      <c r="J185">
        <f>INDEX(id!G:G,MATCH('generated roster'!$C185,id!$B:$B,0))</f>
        <v>202083</v>
      </c>
      <c r="K185">
        <f>INDEX(id!H:H,MATCH('generated roster'!$C185,id!$B:$B,0))</f>
        <v>101114</v>
      </c>
      <c r="L185">
        <f>INDEX(id!I:I,MATCH('generated roster'!$C185,id!$B:$B,0))</f>
        <v>101109</v>
      </c>
      <c r="M185">
        <f>INDEX(id!J:J,MATCH('generated roster'!$C185,id!$B:$B,0))</f>
        <v>203939</v>
      </c>
      <c r="N185">
        <f>INDEX(id!K:K,MATCH('generated roster'!$C185,id!$B:$B,0))</f>
        <v>2734</v>
      </c>
      <c r="O185">
        <f>INDEX(id!L:L,MATCH('generated roster'!$C185,id!$B:$B,0))</f>
        <v>101111</v>
      </c>
      <c r="P185">
        <f>INDEX(id!M:M,MATCH('generated roster'!$C185,id!$B:$B,0))</f>
        <v>200826</v>
      </c>
      <c r="Q185">
        <f>INDEX(id!N:N,MATCH('generated roster'!$C185,id!$B:$B,0))</f>
        <v>1626257</v>
      </c>
      <c r="R185">
        <f>INDEX(id!O:O,MATCH('generated roster'!$C185,id!$B:$B,0))</f>
        <v>1626147</v>
      </c>
      <c r="S185">
        <f>INDEX(id!P:P,MATCH('generated roster'!$C185,id!$B:$B,0))</f>
        <v>202379</v>
      </c>
      <c r="V185">
        <f>INDEX(id!D:D,MATCH('generated roster'!$E185,id!$B:$B,0))</f>
        <v>202330</v>
      </c>
      <c r="W185">
        <f>INDEX(id!E:E,MATCH('generated roster'!$E185,id!$B:$B,0))</f>
        <v>202324</v>
      </c>
      <c r="X185">
        <f>INDEX(id!F:F,MATCH('generated roster'!$E185,id!$B:$B,0))</f>
        <v>203497</v>
      </c>
      <c r="Y185">
        <f>INDEX(id!G:G,MATCH('generated roster'!$E185,id!$B:$B,0))</f>
        <v>203918</v>
      </c>
      <c r="Z185">
        <f>INDEX(id!H:H,MATCH('generated roster'!$E185,id!$B:$B,0))</f>
        <v>203526</v>
      </c>
      <c r="AA185">
        <f>INDEX(id!I:I,MATCH('generated roster'!$E185,id!$B:$B,0))</f>
        <v>203504</v>
      </c>
      <c r="AB185">
        <f>INDEX(id!J:J,MATCH('generated roster'!$E185,id!$B:$B,0))</f>
        <v>202344</v>
      </c>
      <c r="AC185">
        <f>INDEX(id!K:K,MATCH('generated roster'!$E185,id!$B:$B,0))</f>
        <v>202692</v>
      </c>
      <c r="AD185">
        <f>INDEX(id!L:L,MATCH('generated roster'!$E185,id!$B:$B,0))</f>
        <v>1626168</v>
      </c>
      <c r="AE185">
        <f>INDEX(id!M:M,MATCH('generated roster'!$E185,id!$B:$B,0))</f>
        <v>204060</v>
      </c>
      <c r="AF185">
        <f>INDEX(id!N:N,MATCH('generated roster'!$E185,id!$B:$B,0))</f>
        <v>202407</v>
      </c>
      <c r="AG185">
        <f>INDEX(id!O:O,MATCH('generated roster'!$E185,id!$B:$B,0))</f>
        <v>203187</v>
      </c>
      <c r="AH185">
        <f>INDEX(id!P:P,MATCH('generated roster'!$E185,id!$B:$B,0))</f>
        <v>202353</v>
      </c>
    </row>
    <row r="186" spans="1:34" x14ac:dyDescent="0.45">
      <c r="A186">
        <v>21500185</v>
      </c>
      <c r="B186" t="str">
        <f t="shared" si="2"/>
        <v>0021500185</v>
      </c>
      <c r="C186">
        <f>INDEX('gameid lookup'!E:E,MATCH('generated roster'!A186,'gameid lookup'!A:A,0))</f>
        <v>1610612743</v>
      </c>
      <c r="D186" t="str">
        <f>INDEX('gameid lookup'!D:D,MATCH('generated roster'!A186,'gameid lookup'!A:A,0))</f>
        <v>DEN</v>
      </c>
      <c r="E186">
        <f>INDEX('gameid lookup'!G:G,MATCH('generated roster'!A186,'gameid lookup'!A:A,0))</f>
        <v>1610612756</v>
      </c>
      <c r="F186" t="str">
        <f>INDEX('gameid lookup'!F:F,MATCH('generated roster'!A186,'gameid lookup'!A:A,0))</f>
        <v>PHX</v>
      </c>
      <c r="G186">
        <f>INDEX(id!D:D,MATCH('generated roster'!$C186,id!$B:$B,0))</f>
        <v>201568</v>
      </c>
      <c r="H186">
        <f>INDEX(id!E:E,MATCH('generated roster'!$C186,id!$B:$B,0))</f>
        <v>202702</v>
      </c>
      <c r="I186">
        <f>INDEX(id!F:F,MATCH('generated roster'!$C186,id!$B:$B,0))</f>
        <v>203530</v>
      </c>
      <c r="J186">
        <f>INDEX(id!G:G,MATCH('generated roster'!$C186,id!$B:$B,0))</f>
        <v>203914</v>
      </c>
      <c r="K186">
        <f>INDEX(id!H:H,MATCH('generated roster'!$C186,id!$B:$B,0))</f>
        <v>1626144</v>
      </c>
      <c r="L186">
        <f>INDEX(id!I:I,MATCH('generated roster'!$C186,id!$B:$B,0))</f>
        <v>203115</v>
      </c>
      <c r="M186">
        <f>INDEX(id!J:J,MATCH('generated roster'!$C186,id!$B:$B,0))</f>
        <v>200751</v>
      </c>
      <c r="N186">
        <f>INDEX(id!K:K,MATCH('generated roster'!$C186,id!$B:$B,0))</f>
        <v>2749</v>
      </c>
      <c r="O186">
        <f>INDEX(id!L:L,MATCH('generated roster'!$C186,id!$B:$B,0))</f>
        <v>201589</v>
      </c>
      <c r="P186">
        <f>INDEX(id!M:M,MATCH('generated roster'!$C186,id!$B:$B,0))</f>
        <v>203999</v>
      </c>
      <c r="Q186">
        <f>INDEX(id!N:N,MATCH('generated roster'!$C186,id!$B:$B,0))</f>
        <v>2034</v>
      </c>
      <c r="R186">
        <f>INDEX(id!O:O,MATCH('generated roster'!$C186,id!$B:$B,0))</f>
        <v>203475</v>
      </c>
      <c r="S186">
        <f>INDEX(id!P:P,MATCH('generated roster'!$C186,id!$B:$B,0))</f>
        <v>201581</v>
      </c>
      <c r="V186">
        <f>INDEX(id!D:D,MATCH('generated roster'!$E186,id!$B:$B,0))</f>
        <v>200782</v>
      </c>
      <c r="W186">
        <f>INDEX(id!E:E,MATCH('generated roster'!$E186,id!$B:$B,0))</f>
        <v>202693</v>
      </c>
      <c r="X186">
        <f>INDEX(id!F:F,MATCH('generated roster'!$E186,id!$B:$B,0))</f>
        <v>2199</v>
      </c>
      <c r="Y186">
        <f>INDEX(id!G:G,MATCH('generated roster'!$E186,id!$B:$B,0))</f>
        <v>202688</v>
      </c>
      <c r="Z186">
        <f>INDEX(id!H:H,MATCH('generated roster'!$E186,id!$B:$B,0))</f>
        <v>202339</v>
      </c>
      <c r="AA186">
        <f>INDEX(id!I:I,MATCH('generated roster'!$E186,id!$B:$B,0))</f>
        <v>203933</v>
      </c>
      <c r="AB186">
        <f>INDEX(id!J:J,MATCH('generated roster'!$E186,id!$B:$B,0))</f>
        <v>203141</v>
      </c>
      <c r="AC186">
        <f>INDEX(id!K:K,MATCH('generated roster'!$E186,id!$B:$B,0))</f>
        <v>203458</v>
      </c>
      <c r="AD186">
        <f>INDEX(id!L:L,MATCH('generated roster'!$E186,id!$B:$B,0))</f>
        <v>201603</v>
      </c>
      <c r="AE186">
        <f>INDEX(id!M:M,MATCH('generated roster'!$E186,id!$B:$B,0))</f>
        <v>202720</v>
      </c>
      <c r="AF186">
        <f>INDEX(id!N:N,MATCH('generated roster'!$E186,id!$B:$B,0))</f>
        <v>101179</v>
      </c>
      <c r="AG186">
        <f>INDEX(id!O:O,MATCH('generated roster'!$E186,id!$B:$B,0))</f>
        <v>203462</v>
      </c>
      <c r="AH186">
        <f>INDEX(id!P:P,MATCH('generated roster'!$E186,id!$B:$B,0))</f>
        <v>1626164</v>
      </c>
    </row>
    <row r="187" spans="1:34" x14ac:dyDescent="0.45">
      <c r="A187">
        <v>21500186</v>
      </c>
      <c r="B187" t="str">
        <f t="shared" si="2"/>
        <v>0021500186</v>
      </c>
      <c r="C187">
        <f>INDEX('gameid lookup'!E:E,MATCH('generated roster'!A187,'gameid lookup'!A:A,0))</f>
        <v>1610612757</v>
      </c>
      <c r="D187" t="str">
        <f>INDEX('gameid lookup'!D:D,MATCH('generated roster'!A187,'gameid lookup'!A:A,0))</f>
        <v>POR</v>
      </c>
      <c r="E187">
        <f>INDEX('gameid lookup'!G:G,MATCH('generated roster'!A187,'gameid lookup'!A:A,0))</f>
        <v>1610612746</v>
      </c>
      <c r="F187" t="str">
        <f>INDEX('gameid lookup'!F:F,MATCH('generated roster'!A187,'gameid lookup'!A:A,0))</f>
        <v>LAC</v>
      </c>
      <c r="G187">
        <f>INDEX(id!D:D,MATCH('generated roster'!$C187,id!$B:$B,0))</f>
        <v>202329</v>
      </c>
      <c r="H187">
        <f>INDEX(id!E:E,MATCH('generated roster'!$C187,id!$B:$B,0))</f>
        <v>203086</v>
      </c>
      <c r="I187">
        <f>INDEX(id!F:F,MATCH('generated roster'!$C187,id!$B:$B,0))</f>
        <v>203486</v>
      </c>
      <c r="J187">
        <f>INDEX(id!G:G,MATCH('generated roster'!$C187,id!$B:$B,0))</f>
        <v>203468</v>
      </c>
      <c r="K187">
        <f>INDEX(id!H:H,MATCH('generated roster'!$C187,id!$B:$B,0))</f>
        <v>203081</v>
      </c>
      <c r="L187">
        <f>INDEX(id!I:I,MATCH('generated roster'!$C187,id!$B:$B,0))</f>
        <v>203459</v>
      </c>
      <c r="M187">
        <f>INDEX(id!J:J,MATCH('generated roster'!$C187,id!$B:$B,0))</f>
        <v>202334</v>
      </c>
      <c r="N187">
        <f>INDEX(id!K:K,MATCH('generated roster'!$C187,id!$B:$B,0))</f>
        <v>203943</v>
      </c>
      <c r="O187">
        <f>INDEX(id!L:L,MATCH('generated roster'!$C187,id!$B:$B,0))</f>
        <v>203090</v>
      </c>
      <c r="P187">
        <f>INDEX(id!M:M,MATCH('generated roster'!$C187,id!$B:$B,0))</f>
        <v>1626192</v>
      </c>
      <c r="Q187">
        <f>INDEX(id!N:N,MATCH('generated roster'!$C187,id!$B:$B,0))</f>
        <v>204025</v>
      </c>
      <c r="R187">
        <f>INDEX(id!O:O,MATCH('generated roster'!$C187,id!$B:$B,0))</f>
        <v>2549</v>
      </c>
      <c r="S187">
        <f>INDEX(id!P:P,MATCH('generated roster'!$C187,id!$B:$B,0))</f>
        <v>1626242</v>
      </c>
      <c r="V187">
        <f>INDEX(id!D:D,MATCH('generated roster'!$E187,id!$B:$B,0))</f>
        <v>202362</v>
      </c>
      <c r="W187">
        <f>INDEX(id!E:E,MATCH('generated roster'!$E187,id!$B:$B,0))</f>
        <v>201933</v>
      </c>
      <c r="X187">
        <f>INDEX(id!F:F,MATCH('generated roster'!$E187,id!$B:$B,0))</f>
        <v>201599</v>
      </c>
      <c r="Y187">
        <f>INDEX(id!G:G,MATCH('generated roster'!$E187,id!$B:$B,0))</f>
        <v>200755</v>
      </c>
      <c r="Z187">
        <f>INDEX(id!H:H,MATCH('generated roster'!$E187,id!$B:$B,0))</f>
        <v>101108</v>
      </c>
      <c r="AA187">
        <f>INDEX(id!I:I,MATCH('generated roster'!$E187,id!$B:$B,0))</f>
        <v>1718</v>
      </c>
      <c r="AB187">
        <f>INDEX(id!J:J,MATCH('generated roster'!$E187,id!$B:$B,0))</f>
        <v>2746</v>
      </c>
      <c r="AC187">
        <f>INDEX(id!K:K,MATCH('generated roster'!$E187,id!$B:$B,0))</f>
        <v>203085</v>
      </c>
      <c r="AD187">
        <f>INDEX(id!L:L,MATCH('generated roster'!$E187,id!$B:$B,0))</f>
        <v>2037</v>
      </c>
      <c r="AE187">
        <f>INDEX(id!M:M,MATCH('generated roster'!$E187,id!$B:$B,0))</f>
        <v>202325</v>
      </c>
      <c r="AF187">
        <f>INDEX(id!N:N,MATCH('generated roster'!$E187,id!$B:$B,0))</f>
        <v>203143</v>
      </c>
      <c r="AG187">
        <f>INDEX(id!O:O,MATCH('generated roster'!$E187,id!$B:$B,0))</f>
        <v>201601</v>
      </c>
      <c r="AH187">
        <f>INDEX(id!P:P,MATCH('generated roster'!$E187,id!$B:$B,0))</f>
        <v>202332</v>
      </c>
    </row>
    <row r="188" spans="1:34" x14ac:dyDescent="0.45">
      <c r="A188">
        <v>21500187</v>
      </c>
      <c r="B188" t="str">
        <f t="shared" si="2"/>
        <v>0021500187</v>
      </c>
      <c r="C188">
        <f>INDEX('gameid lookup'!E:E,MATCH('generated roster'!A188,'gameid lookup'!A:A,0))</f>
        <v>1610612744</v>
      </c>
      <c r="D188" t="str">
        <f>INDEX('gameid lookup'!D:D,MATCH('generated roster'!A188,'gameid lookup'!A:A,0))</f>
        <v>GSW</v>
      </c>
      <c r="E188">
        <f>INDEX('gameid lookup'!G:G,MATCH('generated roster'!A188,'gameid lookup'!A:A,0))</f>
        <v>1610612741</v>
      </c>
      <c r="F188" t="str">
        <f>INDEX('gameid lookup'!F:F,MATCH('generated roster'!A188,'gameid lookup'!A:A,0))</f>
        <v>CHI</v>
      </c>
      <c r="G188">
        <f>INDEX(id!D:D,MATCH('generated roster'!$C188,id!$B:$B,0))</f>
        <v>203084</v>
      </c>
      <c r="H188">
        <f>INDEX(id!E:E,MATCH('generated roster'!$C188,id!$B:$B,0))</f>
        <v>203110</v>
      </c>
      <c r="I188">
        <f>INDEX(id!F:F,MATCH('generated roster'!$C188,id!$B:$B,0))</f>
        <v>101106</v>
      </c>
      <c r="J188">
        <f>INDEX(id!G:G,MATCH('generated roster'!$C188,id!$B:$B,0))</f>
        <v>202691</v>
      </c>
      <c r="K188">
        <f>INDEX(id!H:H,MATCH('generated roster'!$C188,id!$B:$B,0))</f>
        <v>201939</v>
      </c>
      <c r="L188">
        <f>INDEX(id!I:I,MATCH('generated roster'!$C188,id!$B:$B,0))</f>
        <v>2738</v>
      </c>
      <c r="M188">
        <f>INDEX(id!J:J,MATCH('generated roster'!$C188,id!$B:$B,0))</f>
        <v>2571</v>
      </c>
      <c r="N188">
        <f>INDEX(id!K:K,MATCH('generated roster'!$C188,id!$B:$B,0))</f>
        <v>203105</v>
      </c>
      <c r="O188">
        <f>INDEX(id!L:L,MATCH('generated roster'!$C188,id!$B:$B,0))</f>
        <v>203949</v>
      </c>
      <c r="P188">
        <f>INDEX(id!M:M,MATCH('generated roster'!$C188,id!$B:$B,0))</f>
        <v>201578</v>
      </c>
      <c r="Q188">
        <f>INDEX(id!N:N,MATCH('generated roster'!$C188,id!$B:$B,0))</f>
        <v>2733</v>
      </c>
      <c r="R188">
        <f>INDEX(id!O:O,MATCH('generated roster'!$C188,id!$B:$B,0))</f>
        <v>201575</v>
      </c>
      <c r="S188">
        <f>INDEX(id!P:P,MATCH('generated roster'!$C188,id!$B:$B,0))</f>
        <v>201574</v>
      </c>
      <c r="V188">
        <f>INDEX(id!D:D,MATCH('generated roster'!$E188,id!$B:$B,0))</f>
        <v>203503</v>
      </c>
      <c r="W188">
        <f>INDEX(id!E:E,MATCH('generated roster'!$E188,id!$B:$B,0))</f>
        <v>202703</v>
      </c>
      <c r="X188">
        <f>INDEX(id!F:F,MATCH('generated roster'!$E188,id!$B:$B,0))</f>
        <v>2200</v>
      </c>
      <c r="Y188">
        <f>INDEX(id!G:G,MATCH('generated roster'!$E188,id!$B:$B,0))</f>
        <v>202710</v>
      </c>
      <c r="Z188">
        <f>INDEX(id!H:H,MATCH('generated roster'!$E188,id!$B:$B,0))</f>
        <v>201565</v>
      </c>
      <c r="AA188">
        <f>INDEX(id!I:I,MATCH('generated roster'!$E188,id!$B:$B,0))</f>
        <v>201166</v>
      </c>
      <c r="AB188">
        <f>INDEX(id!J:J,MATCH('generated roster'!$E188,id!$B:$B,0))</f>
        <v>203926</v>
      </c>
      <c r="AC188">
        <f>INDEX(id!K:K,MATCH('generated roster'!$E188,id!$B:$B,0))</f>
        <v>201149</v>
      </c>
      <c r="AD188">
        <f>INDEX(id!L:L,MATCH('generated roster'!$E188,id!$B:$B,0))</f>
        <v>202734</v>
      </c>
      <c r="AE188">
        <f>INDEX(id!M:M,MATCH('generated roster'!$E188,id!$B:$B,0))</f>
        <v>201959</v>
      </c>
      <c r="AF188">
        <f>INDEX(id!N:N,MATCH('generated roster'!$E188,id!$B:$B,0))</f>
        <v>203946</v>
      </c>
      <c r="AG188">
        <f>INDEX(id!O:O,MATCH('generated roster'!$E188,id!$B:$B,0))</f>
        <v>2550</v>
      </c>
      <c r="AH188">
        <f>INDEX(id!P:P,MATCH('generated roster'!$E188,id!$B:$B,0))</f>
        <v>1626171</v>
      </c>
    </row>
    <row r="189" spans="1:34" x14ac:dyDescent="0.45">
      <c r="A189">
        <v>21500188</v>
      </c>
      <c r="B189" t="str">
        <f t="shared" si="2"/>
        <v>0021500188</v>
      </c>
      <c r="C189">
        <f>INDEX('gameid lookup'!E:E,MATCH('generated roster'!A189,'gameid lookup'!A:A,0))</f>
        <v>1610612747</v>
      </c>
      <c r="D189" t="str">
        <f>INDEX('gameid lookup'!D:D,MATCH('generated roster'!A189,'gameid lookup'!A:A,0))</f>
        <v>LAL</v>
      </c>
      <c r="E189">
        <f>INDEX('gameid lookup'!G:G,MATCH('generated roster'!A189,'gameid lookup'!A:A,0))</f>
        <v>1610612761</v>
      </c>
      <c r="F189" t="str">
        <f>INDEX('gameid lookup'!F:F,MATCH('generated roster'!A189,'gameid lookup'!A:A,0))</f>
        <v>TOR</v>
      </c>
      <c r="G189">
        <f>INDEX(id!D:D,MATCH('generated roster'!$C189,id!$B:$B,0))</f>
        <v>977</v>
      </c>
      <c r="H189">
        <f>INDEX(id!E:E,MATCH('generated roster'!$C189,id!$B:$B,0))</f>
        <v>203944</v>
      </c>
      <c r="I189">
        <f>INDEX(id!F:F,MATCH('generated roster'!$C189,id!$B:$B,0))</f>
        <v>201579</v>
      </c>
      <c r="J189">
        <f>INDEX(id!G:G,MATCH('generated roster'!$C189,id!$B:$B,0))</f>
        <v>203903</v>
      </c>
      <c r="K189">
        <f>INDEX(id!H:H,MATCH('generated roster'!$C189,id!$B:$B,0))</f>
        <v>1626156</v>
      </c>
      <c r="L189">
        <f>INDEX(id!I:I,MATCH('generated roster'!$C189,id!$B:$B,0))</f>
        <v>101150</v>
      </c>
      <c r="M189">
        <f>INDEX(id!J:J,MATCH('generated roster'!$C189,id!$B:$B,0))</f>
        <v>201156</v>
      </c>
      <c r="N189">
        <f>INDEX(id!K:K,MATCH('generated roster'!$C189,id!$B:$B,0))</f>
        <v>203527</v>
      </c>
      <c r="O189">
        <f>INDEX(id!L:L,MATCH('generated roster'!$C189,id!$B:$B,0))</f>
        <v>101138</v>
      </c>
      <c r="P189">
        <f>INDEX(id!M:M,MATCH('generated roster'!$C189,id!$B:$B,0))</f>
        <v>1626273</v>
      </c>
      <c r="Q189">
        <f>INDEX(id!N:N,MATCH('generated roster'!$C189,id!$B:$B,0))</f>
        <v>204028</v>
      </c>
      <c r="R189">
        <f>INDEX(id!O:O,MATCH('generated roster'!$C189,id!$B:$B,0))</f>
        <v>1626148</v>
      </c>
      <c r="S189">
        <f>INDEX(id!P:P,MATCH('generated roster'!$C189,id!$B:$B,0))</f>
        <v>203135</v>
      </c>
      <c r="V189">
        <f>INDEX(id!D:D,MATCH('generated roster'!$E189,id!$B:$B,0))</f>
        <v>201960</v>
      </c>
      <c r="W189">
        <f>INDEX(id!E:E,MATCH('generated roster'!$E189,id!$B:$B,0))</f>
        <v>2449</v>
      </c>
      <c r="X189">
        <f>INDEX(id!F:F,MATCH('generated roster'!$E189,id!$B:$B,0))</f>
        <v>202685</v>
      </c>
      <c r="Y189">
        <f>INDEX(id!G:G,MATCH('generated roster'!$E189,id!$B:$B,0))</f>
        <v>201942</v>
      </c>
      <c r="Z189">
        <f>INDEX(id!H:H,MATCH('generated roster'!$E189,id!$B:$B,0))</f>
        <v>200768</v>
      </c>
      <c r="AA189">
        <f>INDEX(id!I:I,MATCH('generated roster'!$E189,id!$B:$B,0))</f>
        <v>202687</v>
      </c>
      <c r="AB189">
        <f>INDEX(id!J:J,MATCH('generated roster'!$E189,id!$B:$B,0))</f>
        <v>202335</v>
      </c>
      <c r="AC189">
        <f>INDEX(id!K:K,MATCH('generated roster'!$E189,id!$B:$B,0))</f>
        <v>203082</v>
      </c>
      <c r="AD189">
        <f>INDEX(id!L:L,MATCH('generated roster'!$E189,id!$B:$B,0))</f>
        <v>202709</v>
      </c>
      <c r="AE189">
        <f>INDEX(id!M:M,MATCH('generated roster'!$E189,id!$B:$B,0))</f>
        <v>201949</v>
      </c>
      <c r="AF189">
        <f>INDEX(id!N:N,MATCH('generated roster'!$E189,id!$B:$B,0))</f>
        <v>203461</v>
      </c>
      <c r="AG189">
        <f>INDEX(id!O:O,MATCH('generated roster'!$E189,id!$B:$B,0))</f>
        <v>1626181</v>
      </c>
      <c r="AH189">
        <f>INDEX(id!P:P,MATCH('generated roster'!$E189,id!$B:$B,0))</f>
        <v>1626153</v>
      </c>
    </row>
    <row r="190" spans="1:34" x14ac:dyDescent="0.45">
      <c r="A190">
        <v>21500189</v>
      </c>
      <c r="B190" t="str">
        <f t="shared" si="2"/>
        <v>0021500189</v>
      </c>
      <c r="C190">
        <f>INDEX('gameid lookup'!E:E,MATCH('generated roster'!A190,'gameid lookup'!A:A,0))</f>
        <v>1610612753</v>
      </c>
      <c r="D190" t="str">
        <f>INDEX('gameid lookup'!D:D,MATCH('generated roster'!A190,'gameid lookup'!A:A,0))</f>
        <v>ORL</v>
      </c>
      <c r="E190">
        <f>INDEX('gameid lookup'!G:G,MATCH('generated roster'!A190,'gameid lookup'!A:A,0))</f>
        <v>1610612758</v>
      </c>
      <c r="F190" t="str">
        <f>INDEX('gameid lookup'!F:F,MATCH('generated roster'!A190,'gameid lookup'!A:A,0))</f>
        <v>SAC</v>
      </c>
      <c r="G190">
        <f>INDEX(id!D:D,MATCH('generated roster'!$C190,id!$B:$B,0))</f>
        <v>203095</v>
      </c>
      <c r="H190">
        <f>INDEX(id!E:E,MATCH('generated roster'!$C190,id!$B:$B,0))</f>
        <v>202699</v>
      </c>
      <c r="I190">
        <f>INDEX(id!F:F,MATCH('generated roster'!$C190,id!$B:$B,0))</f>
        <v>202696</v>
      </c>
      <c r="J190">
        <f>INDEX(id!G:G,MATCH('generated roster'!$C190,id!$B:$B,0))</f>
        <v>203506</v>
      </c>
      <c r="K190">
        <f>INDEX(id!H:H,MATCH('generated roster'!$C190,id!$B:$B,0))</f>
        <v>203901</v>
      </c>
      <c r="L190">
        <f>INDEX(id!I:I,MATCH('generated roster'!$C190,id!$B:$B,0))</f>
        <v>203932</v>
      </c>
      <c r="M190">
        <f>INDEX(id!J:J,MATCH('generated roster'!$C190,id!$B:$B,0))</f>
        <v>201228</v>
      </c>
      <c r="N190">
        <f>INDEX(id!K:K,MATCH('generated roster'!$C190,id!$B:$B,0))</f>
        <v>1626209</v>
      </c>
      <c r="O190">
        <f>INDEX(id!L:L,MATCH('generated roster'!$C190,id!$B:$B,0))</f>
        <v>203473</v>
      </c>
      <c r="P190">
        <f>INDEX(id!M:M,MATCH('generated roster'!$C190,id!$B:$B,0))</f>
        <v>201160</v>
      </c>
      <c r="Q190">
        <f>INDEX(id!N:N,MATCH('generated roster'!$C190,id!$B:$B,0))</f>
        <v>101112</v>
      </c>
      <c r="R190">
        <f>INDEX(id!O:O,MATCH('generated roster'!$C190,id!$B:$B,0))</f>
        <v>203894</v>
      </c>
      <c r="S190">
        <f>INDEX(id!P:P,MATCH('generated roster'!$C190,id!$B:$B,0))</f>
        <v>203094</v>
      </c>
      <c r="V190">
        <f>INDEX(id!D:D,MATCH('generated roster'!$E190,id!$B:$B,0))</f>
        <v>200752</v>
      </c>
      <c r="W190">
        <f>INDEX(id!E:E,MATCH('generated roster'!$E190,id!$B:$B,0))</f>
        <v>202326</v>
      </c>
      <c r="X190">
        <f>INDEX(id!F:F,MATCH('generated roster'!$E190,id!$B:$B,0))</f>
        <v>201585</v>
      </c>
      <c r="Y190">
        <f>INDEX(id!G:G,MATCH('generated roster'!$E190,id!$B:$B,0))</f>
        <v>203463</v>
      </c>
      <c r="Z190">
        <f>INDEX(id!H:H,MATCH('generated roster'!$E190,id!$B:$B,0))</f>
        <v>200765</v>
      </c>
      <c r="AA190">
        <f>INDEX(id!I:I,MATCH('generated roster'!$E190,id!$B:$B,0))</f>
        <v>201956</v>
      </c>
      <c r="AB190">
        <f>INDEX(id!J:J,MATCH('generated roster'!$E190,id!$B:$B,0))</f>
        <v>1626161</v>
      </c>
      <c r="AC190">
        <f>INDEX(id!K:K,MATCH('generated roster'!$E190,id!$B:$B,0))</f>
        <v>201158</v>
      </c>
      <c r="AD190">
        <f>INDEX(id!L:L,MATCH('generated roster'!$E190,id!$B:$B,0))</f>
        <v>201954</v>
      </c>
      <c r="AE190">
        <f>INDEX(id!M:M,MATCH('generated roster'!$E190,id!$B:$B,0))</f>
        <v>2406</v>
      </c>
      <c r="AF190">
        <f>INDEX(id!N:N,MATCH('generated roster'!$E190,id!$B:$B,0))</f>
        <v>202341</v>
      </c>
      <c r="AG190">
        <f>INDEX(id!O:O,MATCH('generated roster'!$E190,id!$B:$B,0))</f>
        <v>203112</v>
      </c>
      <c r="AH190">
        <f>INDEX(id!P:P,MATCH('generated roster'!$E190,id!$B:$B,0))</f>
        <v>203552</v>
      </c>
    </row>
    <row r="191" spans="1:34" x14ac:dyDescent="0.45">
      <c r="A191">
        <v>21500190</v>
      </c>
      <c r="B191" t="str">
        <f t="shared" si="2"/>
        <v>0021500190</v>
      </c>
      <c r="C191">
        <f>INDEX('gameid lookup'!E:E,MATCH('generated roster'!A191,'gameid lookup'!A:A,0))</f>
        <v>1610612754</v>
      </c>
      <c r="D191" t="str">
        <f>INDEX('gameid lookup'!D:D,MATCH('generated roster'!A191,'gameid lookup'!A:A,0))</f>
        <v>IND</v>
      </c>
      <c r="E191">
        <f>INDEX('gameid lookup'!G:G,MATCH('generated roster'!A191,'gameid lookup'!A:A,0))</f>
        <v>1610612749</v>
      </c>
      <c r="F191" t="str">
        <f>INDEX('gameid lookup'!F:F,MATCH('generated roster'!A191,'gameid lookup'!A:A,0))</f>
        <v>MIL</v>
      </c>
      <c r="G191">
        <f>INDEX(id!D:D,MATCH('generated roster'!$C191,id!$B:$B,0))</f>
        <v>202331</v>
      </c>
      <c r="H191">
        <f>INDEX(id!E:E,MATCH('generated roster'!$C191,id!$B:$B,0))</f>
        <v>201941</v>
      </c>
      <c r="I191">
        <f>INDEX(id!F:F,MATCH('generated roster'!$C191,id!$B:$B,0))</f>
        <v>101133</v>
      </c>
      <c r="J191">
        <f>INDEX(id!G:G,MATCH('generated roster'!$C191,id!$B:$B,0))</f>
        <v>101145</v>
      </c>
      <c r="K191">
        <f>INDEX(id!H:H,MATCH('generated roster'!$C191,id!$B:$B,0))</f>
        <v>201588</v>
      </c>
      <c r="L191">
        <f>INDEX(id!I:I,MATCH('generated roster'!$C191,id!$B:$B,0))</f>
        <v>201978</v>
      </c>
      <c r="M191">
        <f>INDEX(id!J:J,MATCH('generated roster'!$C191,id!$B:$B,0))</f>
        <v>201155</v>
      </c>
      <c r="N191">
        <f>INDEX(id!K:K,MATCH('generated roster'!$C191,id!$B:$B,0))</f>
        <v>1626167</v>
      </c>
      <c r="O191">
        <f>INDEX(id!L:L,MATCH('generated roster'!$C191,id!$B:$B,0))</f>
        <v>101139</v>
      </c>
      <c r="P191">
        <f>INDEX(id!M:M,MATCH('generated roster'!$C191,id!$B:$B,0))</f>
        <v>202730</v>
      </c>
      <c r="Q191">
        <f>INDEX(id!N:N,MATCH('generated roster'!$C191,id!$B:$B,0))</f>
        <v>203524</v>
      </c>
      <c r="R191">
        <f>INDEX(id!O:O,MATCH('generated roster'!$C191,id!$B:$B,0))</f>
        <v>203963</v>
      </c>
      <c r="S191">
        <f>INDEX(id!P:P,MATCH('generated roster'!$C191,id!$B:$B,0))</f>
        <v>1626202</v>
      </c>
      <c r="V191">
        <f>INDEX(id!D:D,MATCH('generated roster'!$E191,id!$B:$B,0))</f>
        <v>203114</v>
      </c>
      <c r="W191">
        <f>INDEX(id!E:E,MATCH('generated roster'!$E191,id!$B:$B,0))</f>
        <v>203142</v>
      </c>
      <c r="X191">
        <f>INDEX(id!F:F,MATCH('generated roster'!$E191,id!$B:$B,0))</f>
        <v>202328</v>
      </c>
      <c r="Y191">
        <f>INDEX(id!G:G,MATCH('generated roster'!$E191,id!$B:$B,0))</f>
        <v>201573</v>
      </c>
      <c r="Z191">
        <f>INDEX(id!H:H,MATCH('generated roster'!$E191,id!$B:$B,0))</f>
        <v>203487</v>
      </c>
      <c r="AA191">
        <f>INDEX(id!I:I,MATCH('generated roster'!$E191,id!$B:$B,0))</f>
        <v>202349</v>
      </c>
      <c r="AB191">
        <f>INDEX(id!J:J,MATCH('generated roster'!$E191,id!$B:$B,0))</f>
        <v>203948</v>
      </c>
      <c r="AC191">
        <f>INDEX(id!K:K,MATCH('generated roster'!$E191,id!$B:$B,0))</f>
        <v>203089</v>
      </c>
      <c r="AD191">
        <f>INDEX(id!L:L,MATCH('generated roster'!$E191,id!$B:$B,0))</f>
        <v>1626173</v>
      </c>
      <c r="AE191">
        <f>INDEX(id!M:M,MATCH('generated roster'!$E191,id!$B:$B,0))</f>
        <v>203101</v>
      </c>
      <c r="AF191">
        <f>INDEX(id!N:N,MATCH('generated roster'!$E191,id!$B:$B,0))</f>
        <v>203996</v>
      </c>
      <c r="AG191">
        <f>INDEX(id!O:O,MATCH('generated roster'!$E191,id!$B:$B,0))</f>
        <v>203507</v>
      </c>
      <c r="AH191">
        <f>INDEX(id!P:P,MATCH('generated roster'!$E191,id!$B:$B,0))</f>
        <v>201564</v>
      </c>
    </row>
    <row r="192" spans="1:34" x14ac:dyDescent="0.45">
      <c r="A192">
        <v>21500191</v>
      </c>
      <c r="B192" t="str">
        <f t="shared" si="2"/>
        <v>0021500191</v>
      </c>
      <c r="C192">
        <f>INDEX('gameid lookup'!E:E,MATCH('generated roster'!A192,'gameid lookup'!A:A,0))</f>
        <v>1610612739</v>
      </c>
      <c r="D192" t="str">
        <f>INDEX('gameid lookup'!D:D,MATCH('generated roster'!A192,'gameid lookup'!A:A,0))</f>
        <v>CLE</v>
      </c>
      <c r="E192">
        <f>INDEX('gameid lookup'!G:G,MATCH('generated roster'!A192,'gameid lookup'!A:A,0))</f>
        <v>1610612737</v>
      </c>
      <c r="F192" t="str">
        <f>INDEX('gameid lookup'!F:F,MATCH('generated roster'!A192,'gameid lookup'!A:A,0))</f>
        <v>ATL</v>
      </c>
      <c r="G192">
        <f>INDEX(id!D:D,MATCH('generated roster'!$C192,id!$B:$B,0))</f>
        <v>2544</v>
      </c>
      <c r="H192">
        <f>INDEX(id!E:E,MATCH('generated roster'!$C192,id!$B:$B,0))</f>
        <v>201567</v>
      </c>
      <c r="I192">
        <f>INDEX(id!F:F,MATCH('generated roster'!$C192,id!$B:$B,0))</f>
        <v>202389</v>
      </c>
      <c r="J192">
        <f>INDEX(id!G:G,MATCH('generated roster'!$C192,id!$B:$B,0))</f>
        <v>2747</v>
      </c>
      <c r="K192">
        <f>INDEX(id!H:H,MATCH('generated roster'!$C192,id!$B:$B,0))</f>
        <v>2590</v>
      </c>
      <c r="L192">
        <f>INDEX(id!I:I,MATCH('generated roster'!$C192,id!$B:$B,0))</f>
        <v>203521</v>
      </c>
      <c r="M192">
        <f>INDEX(id!J:J,MATCH('generated roster'!$C192,id!$B:$B,0))</f>
        <v>2210</v>
      </c>
      <c r="N192">
        <f>INDEX(id!K:K,MATCH('generated roster'!$C192,id!$B:$B,0))</f>
        <v>202684</v>
      </c>
      <c r="O192">
        <f>INDEX(id!L:L,MATCH('generated roster'!$C192,id!$B:$B,0))</f>
        <v>203099</v>
      </c>
      <c r="P192">
        <f>INDEX(id!M:M,MATCH('generated roster'!$C192,id!$B:$B,0))</f>
        <v>2760</v>
      </c>
      <c r="Q192">
        <f>INDEX(id!N:N,MATCH('generated roster'!$C192,id!$B:$B,0))</f>
        <v>2592</v>
      </c>
      <c r="R192">
        <f>INDEX(id!O:O,MATCH('generated roster'!$C192,id!$B:$B,0))</f>
        <v>203925</v>
      </c>
      <c r="S192">
        <f>INDEX(id!P:P,MATCH('generated roster'!$C192,id!$B:$B,0))</f>
        <v>201619</v>
      </c>
      <c r="V192">
        <f>INDEX(id!D:D,MATCH('generated roster'!$E192,id!$B:$B,0))</f>
        <v>203145</v>
      </c>
      <c r="W192">
        <f>INDEX(id!E:E,MATCH('generated roster'!$E192,id!$B:$B,0))</f>
        <v>200794</v>
      </c>
      <c r="X192">
        <f>INDEX(id!F:F,MATCH('generated roster'!$E192,id!$B:$B,0))</f>
        <v>201143</v>
      </c>
      <c r="Y192">
        <f>INDEX(id!G:G,MATCH('generated roster'!$E192,id!$B:$B,0))</f>
        <v>2594</v>
      </c>
      <c r="Z192">
        <f>INDEX(id!H:H,MATCH('generated roster'!$E192,id!$B:$B,0))</f>
        <v>201952</v>
      </c>
      <c r="AA192">
        <f>INDEX(id!I:I,MATCH('generated roster'!$E192,id!$B:$B,0))</f>
        <v>200757</v>
      </c>
      <c r="AB192">
        <f>INDEX(id!J:J,MATCH('generated roster'!$E192,id!$B:$B,0))</f>
        <v>201168</v>
      </c>
      <c r="AC192">
        <f>INDEX(id!K:K,MATCH('generated roster'!$E192,id!$B:$B,0))</f>
        <v>203934</v>
      </c>
      <c r="AD192">
        <f>INDEX(id!L:L,MATCH('generated roster'!$E192,id!$B:$B,0))</f>
        <v>203471</v>
      </c>
      <c r="AE192">
        <f>INDEX(id!M:M,MATCH('generated roster'!$E192,id!$B:$B,0))</f>
        <v>203488</v>
      </c>
      <c r="AF192">
        <f>INDEX(id!N:N,MATCH('generated roster'!$E192,id!$B:$B,0))</f>
        <v>203118</v>
      </c>
      <c r="AG192">
        <f>INDEX(id!O:O,MATCH('generated roster'!$E192,id!$B:$B,0))</f>
        <v>203200</v>
      </c>
      <c r="AH192">
        <f>INDEX(id!P:P,MATCH('generated roster'!$E192,id!$B:$B,0))</f>
        <v>202714</v>
      </c>
    </row>
    <row r="193" spans="1:34" x14ac:dyDescent="0.45">
      <c r="A193">
        <v>21500192</v>
      </c>
      <c r="B193" t="str">
        <f t="shared" si="2"/>
        <v>0021500192</v>
      </c>
      <c r="C193">
        <f>INDEX('gameid lookup'!E:E,MATCH('generated roster'!A193,'gameid lookup'!A:A,0))</f>
        <v>1610612765</v>
      </c>
      <c r="D193" t="str">
        <f>INDEX('gameid lookup'!D:D,MATCH('generated roster'!A193,'gameid lookup'!A:A,0))</f>
        <v>DET</v>
      </c>
      <c r="E193">
        <f>INDEX('gameid lookup'!G:G,MATCH('generated roster'!A193,'gameid lookup'!A:A,0))</f>
        <v>1610612764</v>
      </c>
      <c r="F193" t="str">
        <f>INDEX('gameid lookup'!F:F,MATCH('generated roster'!A193,'gameid lookup'!A:A,0))</f>
        <v>WAS</v>
      </c>
      <c r="G193">
        <f>INDEX(id!D:D,MATCH('generated roster'!$C193,id!$B:$B,0))</f>
        <v>202694</v>
      </c>
      <c r="H193">
        <f>INDEX(id!E:E,MATCH('generated roster'!$C193,id!$B:$B,0))</f>
        <v>101141</v>
      </c>
      <c r="I193">
        <f>INDEX(id!F:F,MATCH('generated roster'!$C193,id!$B:$B,0))</f>
        <v>203083</v>
      </c>
      <c r="J193">
        <f>INDEX(id!G:G,MATCH('generated roster'!$C193,id!$B:$B,0))</f>
        <v>203484</v>
      </c>
      <c r="K193">
        <f>INDEX(id!H:H,MATCH('generated roster'!$C193,id!$B:$B,0))</f>
        <v>202704</v>
      </c>
      <c r="L193">
        <f>INDEX(id!I:I,MATCH('generated roster'!$C193,id!$B:$B,0))</f>
        <v>201975</v>
      </c>
      <c r="M193">
        <f>INDEX(id!J:J,MATCH('generated roster'!$C193,id!$B:$B,0))</f>
        <v>2581</v>
      </c>
      <c r="N193">
        <f>INDEX(id!K:K,MATCH('generated roster'!$C193,id!$B:$B,0))</f>
        <v>201229</v>
      </c>
      <c r="O193">
        <f>INDEX(id!L:L,MATCH('generated roster'!$C193,id!$B:$B,0))</f>
        <v>203382</v>
      </c>
      <c r="P193">
        <f>INDEX(id!M:M,MATCH('generated roster'!$C193,id!$B:$B,0))</f>
        <v>1626169</v>
      </c>
      <c r="Q193">
        <f>INDEX(id!N:N,MATCH('generated roster'!$C193,id!$B:$B,0))</f>
        <v>203493</v>
      </c>
      <c r="R193">
        <f>INDEX(id!O:O,MATCH('generated roster'!$C193,id!$B:$B,0))</f>
        <v>201202</v>
      </c>
      <c r="S193">
        <f>INDEX(id!P:P,MATCH('generated roster'!$C193,id!$B:$B,0))</f>
        <v>203915</v>
      </c>
      <c r="V193">
        <f>INDEX(id!D:D,MATCH('generated roster'!$E193,id!$B:$B,0))</f>
        <v>203490</v>
      </c>
      <c r="W193">
        <f>INDEX(id!E:E,MATCH('generated roster'!$E193,id!$B:$B,0))</f>
        <v>2743</v>
      </c>
      <c r="X193">
        <f>INDEX(id!F:F,MATCH('generated roster'!$E193,id!$B:$B,0))</f>
        <v>101162</v>
      </c>
      <c r="Y193">
        <f>INDEX(id!G:G,MATCH('generated roster'!$E193,id!$B:$B,0))</f>
        <v>203078</v>
      </c>
      <c r="Z193">
        <f>INDEX(id!H:H,MATCH('generated roster'!$E193,id!$B:$B,0))</f>
        <v>202322</v>
      </c>
      <c r="AA193">
        <f>INDEX(id!I:I,MATCH('generated roster'!$E193,id!$B:$B,0))</f>
        <v>2400</v>
      </c>
      <c r="AB193">
        <f>INDEX(id!J:J,MATCH('generated roster'!$E193,id!$B:$B,0))</f>
        <v>2403</v>
      </c>
      <c r="AC193">
        <f>INDEX(id!K:K,MATCH('generated roster'!$E193,id!$B:$B,0))</f>
        <v>202390</v>
      </c>
      <c r="AD193">
        <f>INDEX(id!L:L,MATCH('generated roster'!$E193,id!$B:$B,0))</f>
        <v>201196</v>
      </c>
      <c r="AE193">
        <f>INDEX(id!M:M,MATCH('generated roster'!$E193,id!$B:$B,0))</f>
        <v>201162</v>
      </c>
      <c r="AF193">
        <f>INDEX(id!N:N,MATCH('generated roster'!$E193,id!$B:$B,0))</f>
        <v>201971</v>
      </c>
      <c r="AG193">
        <f>INDEX(id!O:O,MATCH('generated roster'!$E193,id!$B:$B,0))</f>
        <v>1626162</v>
      </c>
      <c r="AH193">
        <f>INDEX(id!P:P,MATCH('generated roster'!$E193,id!$B:$B,0))</f>
        <v>202066</v>
      </c>
    </row>
    <row r="194" spans="1:34" x14ac:dyDescent="0.45">
      <c r="A194">
        <v>21500193</v>
      </c>
      <c r="B194" t="str">
        <f t="shared" si="2"/>
        <v>0021500193</v>
      </c>
      <c r="C194">
        <f>INDEX('gameid lookup'!E:E,MATCH('generated roster'!A194,'gameid lookup'!A:A,0))</f>
        <v>1610612748</v>
      </c>
      <c r="D194" t="str">
        <f>INDEX('gameid lookup'!D:D,MATCH('generated roster'!A194,'gameid lookup'!A:A,0))</f>
        <v>MIA</v>
      </c>
      <c r="E194">
        <f>INDEX('gameid lookup'!G:G,MATCH('generated roster'!A194,'gameid lookup'!A:A,0))</f>
        <v>1610612755</v>
      </c>
      <c r="F194" t="str">
        <f>INDEX('gameid lookup'!F:F,MATCH('generated roster'!A194,'gameid lookup'!A:A,0))</f>
        <v>PHI</v>
      </c>
      <c r="G194">
        <f>INDEX(id!D:D,MATCH('generated roster'!$C194,id!$B:$B,0))</f>
        <v>2736</v>
      </c>
      <c r="H194">
        <f>INDEX(id!E:E,MATCH('generated roster'!$C194,id!$B:$B,0))</f>
        <v>2547</v>
      </c>
      <c r="I194">
        <f>INDEX(id!F:F,MATCH('generated roster'!$C194,id!$B:$B,0))</f>
        <v>202355</v>
      </c>
      <c r="J194">
        <f>INDEX(id!G:G,MATCH('generated roster'!$C194,id!$B:$B,0))</f>
        <v>2548</v>
      </c>
      <c r="K194">
        <f>INDEX(id!H:H,MATCH('generated roster'!$C194,id!$B:$B,0))</f>
        <v>201609</v>
      </c>
      <c r="L194">
        <f>INDEX(id!I:I,MATCH('generated roster'!$C194,id!$B:$B,0))</f>
        <v>2617</v>
      </c>
      <c r="M194">
        <f>INDEX(id!J:J,MATCH('generated roster'!$C194,id!$B:$B,0))</f>
        <v>1626159</v>
      </c>
      <c r="N194">
        <f>INDEX(id!K:K,MATCH('generated roster'!$C194,id!$B:$B,0))</f>
        <v>201596</v>
      </c>
      <c r="O194">
        <f>INDEX(id!L:L,MATCH('generated roster'!$C194,id!$B:$B,0))</f>
        <v>101123</v>
      </c>
      <c r="P194">
        <f>INDEX(id!M:M,MATCH('generated roster'!$C194,id!$B:$B,0))</f>
        <v>201177</v>
      </c>
      <c r="Q194">
        <f>INDEX(id!N:N,MATCH('generated roster'!$C194,id!$B:$B,0))</f>
        <v>2365</v>
      </c>
      <c r="R194">
        <f>INDEX(id!O:O,MATCH('generated roster'!$C194,id!$B:$B,0))</f>
        <v>203516</v>
      </c>
      <c r="S194">
        <f>INDEX(id!P:P,MATCH('generated roster'!$C194,id!$B:$B,0))</f>
        <v>204020</v>
      </c>
      <c r="V194">
        <f>INDEX(id!D:D,MATCH('generated roster'!$E194,id!$B:$B,0))</f>
        <v>203960</v>
      </c>
      <c r="W194">
        <f>INDEX(id!E:E,MATCH('generated roster'!$E194,id!$B:$B,0))</f>
        <v>203457</v>
      </c>
      <c r="X194">
        <f>INDEX(id!F:F,MATCH('generated roster'!$E194,id!$B:$B,0))</f>
        <v>1626143</v>
      </c>
      <c r="Y194">
        <f>INDEX(id!G:G,MATCH('generated roster'!$E194,id!$B:$B,0))</f>
        <v>203138</v>
      </c>
      <c r="Z194">
        <f>INDEX(id!H:H,MATCH('generated roster'!$E194,id!$B:$B,0))</f>
        <v>203477</v>
      </c>
      <c r="AA194">
        <f>INDEX(id!I:I,MATCH('generated roster'!$E194,id!$B:$B,0))</f>
        <v>203917</v>
      </c>
      <c r="AB194">
        <f>INDEX(id!J:J,MATCH('generated roster'!$E194,id!$B:$B,0))</f>
        <v>203924</v>
      </c>
      <c r="AC194">
        <f>INDEX(id!K:K,MATCH('generated roster'!$E194,id!$B:$B,0))</f>
        <v>204456</v>
      </c>
      <c r="AD194">
        <f>INDEX(id!L:L,MATCH('generated roster'!$E194,id!$B:$B,0))</f>
        <v>1626158</v>
      </c>
      <c r="AE194">
        <f>INDEX(id!M:M,MATCH('generated roster'!$E194,id!$B:$B,0))</f>
        <v>1626174</v>
      </c>
      <c r="AF194">
        <f>INDEX(id!N:N,MATCH('generated roster'!$E194,id!$B:$B,0))</f>
        <v>203496</v>
      </c>
      <c r="AG194">
        <f>INDEX(id!O:O,MATCH('generated roster'!$E194,id!$B:$B,0))</f>
        <v>203088</v>
      </c>
      <c r="AH194">
        <f>INDEX(id!P:P,MATCH('generated roster'!$E194,id!$B:$B,0))</f>
        <v>0</v>
      </c>
    </row>
    <row r="195" spans="1:34" x14ac:dyDescent="0.45">
      <c r="A195">
        <v>21500194</v>
      </c>
      <c r="B195" t="str">
        <f t="shared" ref="B195:B258" si="3">CONCATENATE("00",A195)</f>
        <v>0021500194</v>
      </c>
      <c r="C195">
        <f>INDEX('gameid lookup'!E:E,MATCH('generated roster'!A195,'gameid lookup'!A:A,0))</f>
        <v>1610612745</v>
      </c>
      <c r="D195" t="str">
        <f>INDEX('gameid lookup'!D:D,MATCH('generated roster'!A195,'gameid lookup'!A:A,0))</f>
        <v>HOU</v>
      </c>
      <c r="E195">
        <f>INDEX('gameid lookup'!G:G,MATCH('generated roster'!A195,'gameid lookup'!A:A,0))</f>
        <v>1610612752</v>
      </c>
      <c r="F195" t="str">
        <f>INDEX('gameid lookup'!F:F,MATCH('generated roster'!A195,'gameid lookup'!A:A,0))</f>
        <v>NYK</v>
      </c>
      <c r="G195">
        <f>INDEX(id!D:D,MATCH('generated roster'!$C195,id!$B:$B,0))</f>
        <v>2772</v>
      </c>
      <c r="H195">
        <f>INDEX(id!E:E,MATCH('generated roster'!$C195,id!$B:$B,0))</f>
        <v>203093</v>
      </c>
      <c r="I195">
        <f>INDEX(id!F:F,MATCH('generated roster'!$C195,id!$B:$B,0))</f>
        <v>203991</v>
      </c>
      <c r="J195">
        <f>INDEX(id!G:G,MATCH('generated roster'!$C195,id!$B:$B,0))</f>
        <v>201935</v>
      </c>
      <c r="K195">
        <f>INDEX(id!H:H,MATCH('generated roster'!$C195,id!$B:$B,0))</f>
        <v>201951</v>
      </c>
      <c r="L195">
        <f>INDEX(id!I:I,MATCH('generated roster'!$C195,id!$B:$B,0))</f>
        <v>1626149</v>
      </c>
      <c r="M195">
        <f>INDEX(id!J:J,MATCH('generated roster'!$C195,id!$B:$B,0))</f>
        <v>201147</v>
      </c>
      <c r="N195">
        <f>INDEX(id!K:K,MATCH('generated roster'!$C195,id!$B:$B,0))</f>
        <v>201976</v>
      </c>
      <c r="O195">
        <f>INDEX(id!L:L,MATCH('generated roster'!$C195,id!$B:$B,0))</f>
        <v>1891</v>
      </c>
      <c r="P195">
        <f>INDEX(id!M:M,MATCH('generated roster'!$C195,id!$B:$B,0))</f>
        <v>1626155</v>
      </c>
      <c r="Q195">
        <f>INDEX(id!N:N,MATCH('generated roster'!$C195,id!$B:$B,0))</f>
        <v>203909</v>
      </c>
      <c r="R195">
        <f>INDEX(id!O:O,MATCH('generated roster'!$C195,id!$B:$B,0))</f>
        <v>2730</v>
      </c>
      <c r="S195">
        <f>INDEX(id!P:P,MATCH('generated roster'!$C195,id!$B:$B,0))</f>
        <v>201977</v>
      </c>
      <c r="V195">
        <f>INDEX(id!D:D,MATCH('generated roster'!$E195,id!$B:$B,0))</f>
        <v>2546</v>
      </c>
      <c r="W195">
        <f>INDEX(id!E:E,MATCH('generated roster'!$E195,id!$B:$B,0))</f>
        <v>204001</v>
      </c>
      <c r="X195">
        <f>INDEX(id!F:F,MATCH('generated roster'!$E195,id!$B:$B,0))</f>
        <v>201577</v>
      </c>
      <c r="Y195">
        <f>INDEX(id!G:G,MATCH('generated roster'!$E195,id!$B:$B,0))</f>
        <v>101181</v>
      </c>
      <c r="Z195">
        <f>INDEX(id!H:H,MATCH('generated roster'!$E195,id!$B:$B,0))</f>
        <v>2756</v>
      </c>
      <c r="AA195">
        <f>INDEX(id!I:I,MATCH('generated roster'!$E195,id!$B:$B,0))</f>
        <v>203124</v>
      </c>
      <c r="AB195">
        <f>INDEX(id!J:J,MATCH('generated roster'!$E195,id!$B:$B,0))</f>
        <v>204038</v>
      </c>
      <c r="AC195">
        <f>INDEX(id!K:K,MATCH('generated roster'!$E195,id!$B:$B,0))</f>
        <v>202682</v>
      </c>
      <c r="AD195">
        <f>INDEX(id!L:L,MATCH('generated roster'!$E195,id!$B:$B,0))</f>
        <v>1626170</v>
      </c>
      <c r="AE195">
        <f>INDEX(id!M:M,MATCH('generated roster'!$E195,id!$B:$B,0))</f>
        <v>202498</v>
      </c>
      <c r="AF195">
        <f>INDEX(id!N:N,MATCH('generated roster'!$E195,id!$B:$B,0))</f>
        <v>203921</v>
      </c>
      <c r="AG195">
        <f>INDEX(id!O:O,MATCH('generated roster'!$E195,id!$B:$B,0))</f>
        <v>201167</v>
      </c>
      <c r="AH195">
        <f>INDEX(id!P:P,MATCH('generated roster'!$E195,id!$B:$B,0))</f>
        <v>202338</v>
      </c>
    </row>
    <row r="196" spans="1:34" x14ac:dyDescent="0.45">
      <c r="A196">
        <v>21500195</v>
      </c>
      <c r="B196" t="str">
        <f t="shared" si="3"/>
        <v>0021500195</v>
      </c>
      <c r="C196">
        <f>INDEX('gameid lookup'!E:E,MATCH('generated roster'!A196,'gameid lookup'!A:A,0))</f>
        <v>1610612759</v>
      </c>
      <c r="D196" t="str">
        <f>INDEX('gameid lookup'!D:D,MATCH('generated roster'!A196,'gameid lookup'!A:A,0))</f>
        <v>SAS</v>
      </c>
      <c r="E196">
        <f>INDEX('gameid lookup'!G:G,MATCH('generated roster'!A196,'gameid lookup'!A:A,0))</f>
        <v>1610612763</v>
      </c>
      <c r="F196" t="str">
        <f>INDEX('gameid lookup'!F:F,MATCH('generated roster'!A196,'gameid lookup'!A:A,0))</f>
        <v>MEM</v>
      </c>
      <c r="G196">
        <f>INDEX(id!D:D,MATCH('generated roster'!$C196,id!$B:$B,0))</f>
        <v>202695</v>
      </c>
      <c r="H196">
        <f>INDEX(id!E:E,MATCH('generated roster'!$C196,id!$B:$B,0))</f>
        <v>200746</v>
      </c>
      <c r="I196">
        <f>INDEX(id!F:F,MATCH('generated roster'!$C196,id!$B:$B,0))</f>
        <v>1495</v>
      </c>
      <c r="J196">
        <f>INDEX(id!G:G,MATCH('generated roster'!$C196,id!$B:$B,0))</f>
        <v>201980</v>
      </c>
      <c r="K196">
        <f>INDEX(id!H:H,MATCH('generated roster'!$C196,id!$B:$B,0))</f>
        <v>2225</v>
      </c>
      <c r="L196">
        <f>INDEX(id!I:I,MATCH('generated roster'!$C196,id!$B:$B,0))</f>
        <v>201988</v>
      </c>
      <c r="M196">
        <f>INDEX(id!J:J,MATCH('generated roster'!$C196,id!$B:$B,0))</f>
        <v>1938</v>
      </c>
      <c r="N196">
        <f>INDEX(id!K:K,MATCH('generated roster'!$C196,id!$B:$B,0))</f>
        <v>2564</v>
      </c>
      <c r="O196">
        <f>INDEX(id!L:L,MATCH('generated roster'!$C196,id!$B:$B,0))</f>
        <v>203937</v>
      </c>
      <c r="P196">
        <f>INDEX(id!M:M,MATCH('generated roster'!$C196,id!$B:$B,0))</f>
        <v>2561</v>
      </c>
      <c r="Q196">
        <f>INDEX(id!N:N,MATCH('generated roster'!$C196,id!$B:$B,0))</f>
        <v>2446</v>
      </c>
      <c r="R196">
        <f>INDEX(id!O:O,MATCH('generated roster'!$C196,id!$B:$B,0))</f>
        <v>203492</v>
      </c>
      <c r="S196">
        <f>INDEX(id!P:P,MATCH('generated roster'!$C196,id!$B:$B,0))</f>
        <v>1626246</v>
      </c>
      <c r="V196">
        <f>INDEX(id!D:D,MATCH('generated roster'!$E196,id!$B:$B,0))</f>
        <v>201145</v>
      </c>
      <c r="W196">
        <f>INDEX(id!E:E,MATCH('generated roster'!$E196,id!$B:$B,0))</f>
        <v>2216</v>
      </c>
      <c r="X196">
        <f>INDEX(id!F:F,MATCH('generated roster'!$E196,id!$B:$B,0))</f>
        <v>201188</v>
      </c>
      <c r="Y196">
        <f>INDEX(id!G:G,MATCH('generated roster'!$E196,id!$B:$B,0))</f>
        <v>201584</v>
      </c>
      <c r="Z196">
        <f>INDEX(id!H:H,MATCH('generated roster'!$E196,id!$B:$B,0))</f>
        <v>201144</v>
      </c>
      <c r="AA196">
        <f>INDEX(id!I:I,MATCH('generated roster'!$E196,id!$B:$B,0))</f>
        <v>2754</v>
      </c>
      <c r="AB196">
        <f>INDEX(id!J:J,MATCH('generated roster'!$E196,id!$B:$B,0))</f>
        <v>201148</v>
      </c>
      <c r="AC196">
        <f>INDEX(id!K:K,MATCH('generated roster'!$E196,id!$B:$B,0))</f>
        <v>2440</v>
      </c>
      <c r="AD196">
        <f>INDEX(id!L:L,MATCH('generated roster'!$E196,id!$B:$B,0))</f>
        <v>2757</v>
      </c>
      <c r="AE196">
        <f>INDEX(id!M:M,MATCH('generated roster'!$E196,id!$B:$B,0))</f>
        <v>203210</v>
      </c>
      <c r="AF196">
        <f>INDEX(id!N:N,MATCH('generated roster'!$E196,id!$B:$B,0))</f>
        <v>203919</v>
      </c>
      <c r="AG196">
        <f>INDEX(id!O:O,MATCH('generated roster'!$E196,id!$B:$B,0))</f>
        <v>203893</v>
      </c>
      <c r="AH196">
        <f>INDEX(id!P:P,MATCH('generated roster'!$E196,id!$B:$B,0))</f>
        <v>1713</v>
      </c>
    </row>
    <row r="197" spans="1:34" x14ac:dyDescent="0.45">
      <c r="A197">
        <v>21500196</v>
      </c>
      <c r="B197" t="str">
        <f t="shared" si="3"/>
        <v>0021500196</v>
      </c>
      <c r="C197">
        <f>INDEX('gameid lookup'!E:E,MATCH('generated roster'!A197,'gameid lookup'!A:A,0))</f>
        <v>1610612746</v>
      </c>
      <c r="D197" t="str">
        <f>INDEX('gameid lookup'!D:D,MATCH('generated roster'!A197,'gameid lookup'!A:A,0))</f>
        <v>LAC</v>
      </c>
      <c r="E197">
        <f>INDEX('gameid lookup'!G:G,MATCH('generated roster'!A197,'gameid lookup'!A:A,0))</f>
        <v>1610612761</v>
      </c>
      <c r="F197" t="str">
        <f>INDEX('gameid lookup'!F:F,MATCH('generated roster'!A197,'gameid lookup'!A:A,0))</f>
        <v>TOR</v>
      </c>
      <c r="G197">
        <f>INDEX(id!D:D,MATCH('generated roster'!$C197,id!$B:$B,0))</f>
        <v>202362</v>
      </c>
      <c r="H197">
        <f>INDEX(id!E:E,MATCH('generated roster'!$C197,id!$B:$B,0))</f>
        <v>201933</v>
      </c>
      <c r="I197">
        <f>INDEX(id!F:F,MATCH('generated roster'!$C197,id!$B:$B,0))</f>
        <v>201599</v>
      </c>
      <c r="J197">
        <f>INDEX(id!G:G,MATCH('generated roster'!$C197,id!$B:$B,0))</f>
        <v>200755</v>
      </c>
      <c r="K197">
        <f>INDEX(id!H:H,MATCH('generated roster'!$C197,id!$B:$B,0))</f>
        <v>101108</v>
      </c>
      <c r="L197">
        <f>INDEX(id!I:I,MATCH('generated roster'!$C197,id!$B:$B,0))</f>
        <v>1718</v>
      </c>
      <c r="M197">
        <f>INDEX(id!J:J,MATCH('generated roster'!$C197,id!$B:$B,0))</f>
        <v>2746</v>
      </c>
      <c r="N197">
        <f>INDEX(id!K:K,MATCH('generated roster'!$C197,id!$B:$B,0))</f>
        <v>203085</v>
      </c>
      <c r="O197">
        <f>INDEX(id!L:L,MATCH('generated roster'!$C197,id!$B:$B,0))</f>
        <v>2037</v>
      </c>
      <c r="P197">
        <f>INDEX(id!M:M,MATCH('generated roster'!$C197,id!$B:$B,0))</f>
        <v>202325</v>
      </c>
      <c r="Q197">
        <f>INDEX(id!N:N,MATCH('generated roster'!$C197,id!$B:$B,0))</f>
        <v>203143</v>
      </c>
      <c r="R197">
        <f>INDEX(id!O:O,MATCH('generated roster'!$C197,id!$B:$B,0))</f>
        <v>201601</v>
      </c>
      <c r="S197">
        <f>INDEX(id!P:P,MATCH('generated roster'!$C197,id!$B:$B,0))</f>
        <v>202332</v>
      </c>
      <c r="V197">
        <f>INDEX(id!D:D,MATCH('generated roster'!$E197,id!$B:$B,0))</f>
        <v>201960</v>
      </c>
      <c r="W197">
        <f>INDEX(id!E:E,MATCH('generated roster'!$E197,id!$B:$B,0))</f>
        <v>2449</v>
      </c>
      <c r="X197">
        <f>INDEX(id!F:F,MATCH('generated roster'!$E197,id!$B:$B,0))</f>
        <v>202685</v>
      </c>
      <c r="Y197">
        <f>INDEX(id!G:G,MATCH('generated roster'!$E197,id!$B:$B,0))</f>
        <v>201942</v>
      </c>
      <c r="Z197">
        <f>INDEX(id!H:H,MATCH('generated roster'!$E197,id!$B:$B,0))</f>
        <v>200768</v>
      </c>
      <c r="AA197">
        <f>INDEX(id!I:I,MATCH('generated roster'!$E197,id!$B:$B,0))</f>
        <v>202687</v>
      </c>
      <c r="AB197">
        <f>INDEX(id!J:J,MATCH('generated roster'!$E197,id!$B:$B,0))</f>
        <v>202335</v>
      </c>
      <c r="AC197">
        <f>INDEX(id!K:K,MATCH('generated roster'!$E197,id!$B:$B,0))</f>
        <v>203082</v>
      </c>
      <c r="AD197">
        <f>INDEX(id!L:L,MATCH('generated roster'!$E197,id!$B:$B,0))</f>
        <v>202709</v>
      </c>
      <c r="AE197">
        <f>INDEX(id!M:M,MATCH('generated roster'!$E197,id!$B:$B,0))</f>
        <v>201949</v>
      </c>
      <c r="AF197">
        <f>INDEX(id!N:N,MATCH('generated roster'!$E197,id!$B:$B,0))</f>
        <v>203461</v>
      </c>
      <c r="AG197">
        <f>INDEX(id!O:O,MATCH('generated roster'!$E197,id!$B:$B,0))</f>
        <v>1626181</v>
      </c>
      <c r="AH197">
        <f>INDEX(id!P:P,MATCH('generated roster'!$E197,id!$B:$B,0))</f>
        <v>1626153</v>
      </c>
    </row>
    <row r="198" spans="1:34" x14ac:dyDescent="0.45">
      <c r="A198">
        <v>21500197</v>
      </c>
      <c r="B198" t="str">
        <f t="shared" si="3"/>
        <v>0021500197</v>
      </c>
      <c r="C198">
        <f>INDEX('gameid lookup'!E:E,MATCH('generated roster'!A198,'gameid lookup'!A:A,0))</f>
        <v>1610612751</v>
      </c>
      <c r="D198" t="str">
        <f>INDEX('gameid lookup'!D:D,MATCH('generated roster'!A198,'gameid lookup'!A:A,0))</f>
        <v>BKN</v>
      </c>
      <c r="E198">
        <f>INDEX('gameid lookup'!G:G,MATCH('generated roster'!A198,'gameid lookup'!A:A,0))</f>
        <v>1610612738</v>
      </c>
      <c r="F198" t="str">
        <f>INDEX('gameid lookup'!F:F,MATCH('generated roster'!A198,'gameid lookup'!A:A,0))</f>
        <v>BOS</v>
      </c>
      <c r="G198">
        <f>INDEX(id!D:D,MATCH('generated roster'!$C198,id!$B:$B,0))</f>
        <v>2207</v>
      </c>
      <c r="H198">
        <f>INDEX(id!E:E,MATCH('generated roster'!$C198,id!$B:$B,0))</f>
        <v>201152</v>
      </c>
      <c r="I198">
        <f>INDEX(id!F:F,MATCH('generated roster'!$C198,id!$B:$B,0))</f>
        <v>201572</v>
      </c>
      <c r="J198">
        <f>INDEX(id!G:G,MATCH('generated roster'!$C198,id!$B:$B,0))</f>
        <v>201961</v>
      </c>
      <c r="K198">
        <f>INDEX(id!H:H,MATCH('generated roster'!$C198,id!$B:$B,0))</f>
        <v>203499</v>
      </c>
      <c r="L198">
        <f>INDEX(id!I:I,MATCH('generated roster'!$C198,id!$B:$B,0))</f>
        <v>202388</v>
      </c>
      <c r="M198">
        <f>INDEX(id!J:J,MATCH('generated roster'!$C198,id!$B:$B,0))</f>
        <v>202711</v>
      </c>
      <c r="N198">
        <f>INDEX(id!K:K,MATCH('generated roster'!$C198,id!$B:$B,0))</f>
        <v>200745</v>
      </c>
      <c r="O198">
        <f>INDEX(id!L:L,MATCH('generated roster'!$C198,id!$B:$B,0))</f>
        <v>1626178</v>
      </c>
      <c r="P198">
        <f>INDEX(id!M:M,MATCH('generated roster'!$C198,id!$B:$B,0))</f>
        <v>203080</v>
      </c>
      <c r="Q198">
        <f>INDEX(id!N:N,MATCH('generated roster'!$C198,id!$B:$B,0))</f>
        <v>203900</v>
      </c>
      <c r="R198">
        <f>INDEX(id!O:O,MATCH('generated roster'!$C198,id!$B:$B,0))</f>
        <v>101127</v>
      </c>
      <c r="S198">
        <f>INDEX(id!P:P,MATCH('generated roster'!$C198,id!$B:$B,0))</f>
        <v>203508</v>
      </c>
      <c r="V198">
        <f>INDEX(id!D:D,MATCH('generated roster'!$E198,id!$B:$B,0))</f>
        <v>203109</v>
      </c>
      <c r="W198">
        <f>INDEX(id!E:E,MATCH('generated roster'!$E198,id!$B:$B,0))</f>
        <v>101135</v>
      </c>
      <c r="X198">
        <f>INDEX(id!F:F,MATCH('generated roster'!$E198,id!$B:$B,0))</f>
        <v>203092</v>
      </c>
      <c r="Y198">
        <f>INDEX(id!G:G,MATCH('generated roster'!$E198,id!$B:$B,0))</f>
        <v>202340</v>
      </c>
      <c r="Z198">
        <f>INDEX(id!H:H,MATCH('generated roster'!$E198,id!$B:$B,0))</f>
        <v>203935</v>
      </c>
      <c r="AA198">
        <f>INDEX(id!I:I,MATCH('generated roster'!$E198,id!$B:$B,0))</f>
        <v>203096</v>
      </c>
      <c r="AB198">
        <f>INDEX(id!J:J,MATCH('generated roster'!$E198,id!$B:$B,0))</f>
        <v>202738</v>
      </c>
      <c r="AC198">
        <f>INDEX(id!K:K,MATCH('generated roster'!$E198,id!$B:$B,0))</f>
        <v>202323</v>
      </c>
      <c r="AD198">
        <f>INDEX(id!L:L,MATCH('generated roster'!$E198,id!$B:$B,0))</f>
        <v>101161</v>
      </c>
      <c r="AE198">
        <f>INDEX(id!M:M,MATCH('generated roster'!$E198,id!$B:$B,0))</f>
        <v>201973</v>
      </c>
      <c r="AF198">
        <f>INDEX(id!N:N,MATCH('generated roster'!$E198,id!$B:$B,0))</f>
        <v>1626179</v>
      </c>
      <c r="AG198">
        <f>INDEX(id!O:O,MATCH('generated roster'!$E198,id!$B:$B,0))</f>
        <v>1626175</v>
      </c>
      <c r="AH198">
        <f>INDEX(id!P:P,MATCH('generated roster'!$E198,id!$B:$B,0))</f>
        <v>203482</v>
      </c>
    </row>
    <row r="199" spans="1:34" x14ac:dyDescent="0.45">
      <c r="A199">
        <v>21500198</v>
      </c>
      <c r="B199" t="str">
        <f t="shared" si="3"/>
        <v>0021500198</v>
      </c>
      <c r="C199">
        <f>INDEX('gameid lookup'!E:E,MATCH('generated roster'!A199,'gameid lookup'!A:A,0))</f>
        <v>1610612740</v>
      </c>
      <c r="D199" t="str">
        <f>INDEX('gameid lookup'!D:D,MATCH('generated roster'!A199,'gameid lookup'!A:A,0))</f>
        <v>NOP</v>
      </c>
      <c r="E199">
        <f>INDEX('gameid lookup'!G:G,MATCH('generated roster'!A199,'gameid lookup'!A:A,0))</f>
        <v>1610612756</v>
      </c>
      <c r="F199" t="str">
        <f>INDEX('gameid lookup'!F:F,MATCH('generated roster'!A199,'gameid lookup'!A:A,0))</f>
        <v>PHX</v>
      </c>
      <c r="G199">
        <f>INDEX(id!D:D,MATCH('generated roster'!$C199,id!$B:$B,0))</f>
        <v>201967</v>
      </c>
      <c r="H199">
        <f>INDEX(id!E:E,MATCH('generated roster'!$C199,id!$B:$B,0))</f>
        <v>203076</v>
      </c>
      <c r="I199">
        <f>INDEX(id!F:F,MATCH('generated roster'!$C199,id!$B:$B,0))</f>
        <v>2570</v>
      </c>
      <c r="J199">
        <f>INDEX(id!G:G,MATCH('generated roster'!$C199,id!$B:$B,0))</f>
        <v>201569</v>
      </c>
      <c r="K199">
        <f>INDEX(id!H:H,MATCH('generated roster'!$C199,id!$B:$B,0))</f>
        <v>201950</v>
      </c>
      <c r="L199">
        <f>INDEX(id!I:I,MATCH('generated roster'!$C199,id!$B:$B,0))</f>
        <v>201600</v>
      </c>
      <c r="M199">
        <f>INDEX(id!J:J,MATCH('generated roster'!$C199,id!$B:$B,0))</f>
        <v>202397</v>
      </c>
      <c r="N199">
        <f>INDEX(id!K:K,MATCH('generated roster'!$C199,id!$B:$B,0))</f>
        <v>201962</v>
      </c>
      <c r="O199">
        <f>INDEX(id!L:L,MATCH('generated roster'!$C199,id!$B:$B,0))</f>
        <v>202337</v>
      </c>
      <c r="P199">
        <f>INDEX(id!M:M,MATCH('generated roster'!$C199,id!$B:$B,0))</f>
        <v>201583</v>
      </c>
      <c r="Q199">
        <f>INDEX(id!N:N,MATCH('generated roster'!$C199,id!$B:$B,0))</f>
        <v>201582</v>
      </c>
      <c r="R199">
        <f>INDEX(id!O:O,MATCH('generated roster'!$C199,id!$B:$B,0))</f>
        <v>202087</v>
      </c>
      <c r="S199">
        <f>INDEX(id!P:P,MATCH('generated roster'!$C199,id!$B:$B,0))</f>
        <v>0</v>
      </c>
      <c r="V199">
        <f>INDEX(id!D:D,MATCH('generated roster'!$E199,id!$B:$B,0))</f>
        <v>200782</v>
      </c>
      <c r="W199">
        <f>INDEX(id!E:E,MATCH('generated roster'!$E199,id!$B:$B,0))</f>
        <v>202693</v>
      </c>
      <c r="X199">
        <f>INDEX(id!F:F,MATCH('generated roster'!$E199,id!$B:$B,0))</f>
        <v>2199</v>
      </c>
      <c r="Y199">
        <f>INDEX(id!G:G,MATCH('generated roster'!$E199,id!$B:$B,0))</f>
        <v>202688</v>
      </c>
      <c r="Z199">
        <f>INDEX(id!H:H,MATCH('generated roster'!$E199,id!$B:$B,0))</f>
        <v>202339</v>
      </c>
      <c r="AA199">
        <f>INDEX(id!I:I,MATCH('generated roster'!$E199,id!$B:$B,0))</f>
        <v>203933</v>
      </c>
      <c r="AB199">
        <f>INDEX(id!J:J,MATCH('generated roster'!$E199,id!$B:$B,0))</f>
        <v>203141</v>
      </c>
      <c r="AC199">
        <f>INDEX(id!K:K,MATCH('generated roster'!$E199,id!$B:$B,0))</f>
        <v>203458</v>
      </c>
      <c r="AD199">
        <f>INDEX(id!L:L,MATCH('generated roster'!$E199,id!$B:$B,0))</f>
        <v>201603</v>
      </c>
      <c r="AE199">
        <f>INDEX(id!M:M,MATCH('generated roster'!$E199,id!$B:$B,0))</f>
        <v>202720</v>
      </c>
      <c r="AF199">
        <f>INDEX(id!N:N,MATCH('generated roster'!$E199,id!$B:$B,0))</f>
        <v>101179</v>
      </c>
      <c r="AG199">
        <f>INDEX(id!O:O,MATCH('generated roster'!$E199,id!$B:$B,0))</f>
        <v>203462</v>
      </c>
      <c r="AH199">
        <f>INDEX(id!P:P,MATCH('generated roster'!$E199,id!$B:$B,0))</f>
        <v>1626164</v>
      </c>
    </row>
    <row r="200" spans="1:34" x14ac:dyDescent="0.45">
      <c r="A200">
        <v>21500199</v>
      </c>
      <c r="B200" t="str">
        <f t="shared" si="3"/>
        <v>0021500199</v>
      </c>
      <c r="C200">
        <f>INDEX('gameid lookup'!E:E,MATCH('generated roster'!A200,'gameid lookup'!A:A,0))</f>
        <v>1610612760</v>
      </c>
      <c r="D200" t="str">
        <f>INDEX('gameid lookup'!D:D,MATCH('generated roster'!A200,'gameid lookup'!A:A,0))</f>
        <v>OKC</v>
      </c>
      <c r="E200">
        <f>INDEX('gameid lookup'!G:G,MATCH('generated roster'!A200,'gameid lookup'!A:A,0))</f>
        <v>1610612742</v>
      </c>
      <c r="F200" t="str">
        <f>INDEX('gameid lookup'!F:F,MATCH('generated roster'!A200,'gameid lookup'!A:A,0))</f>
        <v>DAL</v>
      </c>
      <c r="G200">
        <f>INDEX(id!D:D,MATCH('generated roster'!$C200,id!$B:$B,0))</f>
        <v>201142</v>
      </c>
      <c r="H200">
        <f>INDEX(id!E:E,MATCH('generated roster'!$C200,id!$B:$B,0))</f>
        <v>201586</v>
      </c>
      <c r="I200">
        <f>INDEX(id!F:F,MATCH('generated roster'!$C200,id!$B:$B,0))</f>
        <v>203500</v>
      </c>
      <c r="J200">
        <f>INDEX(id!G:G,MATCH('generated roster'!$C200,id!$B:$B,0))</f>
        <v>203460</v>
      </c>
      <c r="K200">
        <f>INDEX(id!H:H,MATCH('generated roster'!$C200,id!$B:$B,0))</f>
        <v>201566</v>
      </c>
      <c r="L200">
        <f>INDEX(id!I:I,MATCH('generated roster'!$C200,id!$B:$B,0))</f>
        <v>201627</v>
      </c>
      <c r="M200">
        <f>INDEX(id!J:J,MATCH('generated roster'!$C200,id!$B:$B,0))</f>
        <v>202683</v>
      </c>
      <c r="N200">
        <f>INDEX(id!K:K,MATCH('generated roster'!$C200,id!$B:$B,0))</f>
        <v>203079</v>
      </c>
      <c r="O200">
        <f>INDEX(id!L:L,MATCH('generated roster'!$C200,id!$B:$B,0))</f>
        <v>201571</v>
      </c>
      <c r="P200">
        <f>INDEX(id!M:M,MATCH('generated roster'!$C200,id!$B:$B,0))</f>
        <v>2555</v>
      </c>
      <c r="Q200">
        <f>INDEX(id!N:N,MATCH('generated roster'!$C200,id!$B:$B,0))</f>
        <v>203956</v>
      </c>
      <c r="R200">
        <f>INDEX(id!O:O,MATCH('generated roster'!$C200,id!$B:$B,0))</f>
        <v>200779</v>
      </c>
      <c r="S200">
        <f>INDEX(id!P:P,MATCH('generated roster'!$C200,id!$B:$B,0))</f>
        <v>202713</v>
      </c>
      <c r="V200">
        <f>INDEX(id!D:D,MATCH('generated roster'!$E200,id!$B:$B,0))</f>
        <v>202718</v>
      </c>
      <c r="W200">
        <f>INDEX(id!E:E,MATCH('generated roster'!$E200,id!$B:$B,0))</f>
        <v>1717</v>
      </c>
      <c r="X200">
        <f>INDEX(id!F:F,MATCH('generated roster'!$E200,id!$B:$B,0))</f>
        <v>2585</v>
      </c>
      <c r="Y200">
        <f>INDEX(id!G:G,MATCH('generated roster'!$E200,id!$B:$B,0))</f>
        <v>202083</v>
      </c>
      <c r="Z200">
        <f>INDEX(id!H:H,MATCH('generated roster'!$E200,id!$B:$B,0))</f>
        <v>101114</v>
      </c>
      <c r="AA200">
        <f>INDEX(id!I:I,MATCH('generated roster'!$E200,id!$B:$B,0))</f>
        <v>101109</v>
      </c>
      <c r="AB200">
        <f>INDEX(id!J:J,MATCH('generated roster'!$E200,id!$B:$B,0))</f>
        <v>203939</v>
      </c>
      <c r="AC200">
        <f>INDEX(id!K:K,MATCH('generated roster'!$E200,id!$B:$B,0))</f>
        <v>2734</v>
      </c>
      <c r="AD200">
        <f>INDEX(id!L:L,MATCH('generated roster'!$E200,id!$B:$B,0))</f>
        <v>101111</v>
      </c>
      <c r="AE200">
        <f>INDEX(id!M:M,MATCH('generated roster'!$E200,id!$B:$B,0))</f>
        <v>200826</v>
      </c>
      <c r="AF200">
        <f>INDEX(id!N:N,MATCH('generated roster'!$E200,id!$B:$B,0))</f>
        <v>1626257</v>
      </c>
      <c r="AG200">
        <f>INDEX(id!O:O,MATCH('generated roster'!$E200,id!$B:$B,0))</f>
        <v>1626147</v>
      </c>
      <c r="AH200">
        <f>INDEX(id!P:P,MATCH('generated roster'!$E200,id!$B:$B,0))</f>
        <v>202379</v>
      </c>
    </row>
    <row r="201" spans="1:34" x14ac:dyDescent="0.45">
      <c r="A201">
        <v>21500200</v>
      </c>
      <c r="B201" t="str">
        <f t="shared" si="3"/>
        <v>0021500200</v>
      </c>
      <c r="C201">
        <f>INDEX('gameid lookup'!E:E,MATCH('generated roster'!A201,'gameid lookup'!A:A,0))</f>
        <v>1610612743</v>
      </c>
      <c r="D201" t="str">
        <f>INDEX('gameid lookup'!D:D,MATCH('generated roster'!A201,'gameid lookup'!A:A,0))</f>
        <v>DEN</v>
      </c>
      <c r="E201">
        <f>INDEX('gameid lookup'!G:G,MATCH('generated roster'!A201,'gameid lookup'!A:A,0))</f>
        <v>1610612744</v>
      </c>
      <c r="F201" t="str">
        <f>INDEX('gameid lookup'!F:F,MATCH('generated roster'!A201,'gameid lookup'!A:A,0))</f>
        <v>GSW</v>
      </c>
      <c r="G201">
        <f>INDEX(id!D:D,MATCH('generated roster'!$C201,id!$B:$B,0))</f>
        <v>201568</v>
      </c>
      <c r="H201">
        <f>INDEX(id!E:E,MATCH('generated roster'!$C201,id!$B:$B,0))</f>
        <v>202702</v>
      </c>
      <c r="I201">
        <f>INDEX(id!F:F,MATCH('generated roster'!$C201,id!$B:$B,0))</f>
        <v>203530</v>
      </c>
      <c r="J201">
        <f>INDEX(id!G:G,MATCH('generated roster'!$C201,id!$B:$B,0))</f>
        <v>203914</v>
      </c>
      <c r="K201">
        <f>INDEX(id!H:H,MATCH('generated roster'!$C201,id!$B:$B,0))</f>
        <v>1626144</v>
      </c>
      <c r="L201">
        <f>INDEX(id!I:I,MATCH('generated roster'!$C201,id!$B:$B,0))</f>
        <v>203115</v>
      </c>
      <c r="M201">
        <f>INDEX(id!J:J,MATCH('generated roster'!$C201,id!$B:$B,0))</f>
        <v>200751</v>
      </c>
      <c r="N201">
        <f>INDEX(id!K:K,MATCH('generated roster'!$C201,id!$B:$B,0))</f>
        <v>2749</v>
      </c>
      <c r="O201">
        <f>INDEX(id!L:L,MATCH('generated roster'!$C201,id!$B:$B,0))</f>
        <v>201589</v>
      </c>
      <c r="P201">
        <f>INDEX(id!M:M,MATCH('generated roster'!$C201,id!$B:$B,0))</f>
        <v>203999</v>
      </c>
      <c r="Q201">
        <f>INDEX(id!N:N,MATCH('generated roster'!$C201,id!$B:$B,0))</f>
        <v>2034</v>
      </c>
      <c r="R201">
        <f>INDEX(id!O:O,MATCH('generated roster'!$C201,id!$B:$B,0))</f>
        <v>203475</v>
      </c>
      <c r="S201">
        <f>INDEX(id!P:P,MATCH('generated roster'!$C201,id!$B:$B,0))</f>
        <v>201581</v>
      </c>
      <c r="V201">
        <f>INDEX(id!D:D,MATCH('generated roster'!$E201,id!$B:$B,0))</f>
        <v>203084</v>
      </c>
      <c r="W201">
        <f>INDEX(id!E:E,MATCH('generated roster'!$E201,id!$B:$B,0))</f>
        <v>203110</v>
      </c>
      <c r="X201">
        <f>INDEX(id!F:F,MATCH('generated roster'!$E201,id!$B:$B,0))</f>
        <v>101106</v>
      </c>
      <c r="Y201">
        <f>INDEX(id!G:G,MATCH('generated roster'!$E201,id!$B:$B,0))</f>
        <v>202691</v>
      </c>
      <c r="Z201">
        <f>INDEX(id!H:H,MATCH('generated roster'!$E201,id!$B:$B,0))</f>
        <v>201939</v>
      </c>
      <c r="AA201">
        <f>INDEX(id!I:I,MATCH('generated roster'!$E201,id!$B:$B,0))</f>
        <v>2738</v>
      </c>
      <c r="AB201">
        <f>INDEX(id!J:J,MATCH('generated roster'!$E201,id!$B:$B,0))</f>
        <v>2571</v>
      </c>
      <c r="AC201">
        <f>INDEX(id!K:K,MATCH('generated roster'!$E201,id!$B:$B,0))</f>
        <v>203105</v>
      </c>
      <c r="AD201">
        <f>INDEX(id!L:L,MATCH('generated roster'!$E201,id!$B:$B,0))</f>
        <v>203949</v>
      </c>
      <c r="AE201">
        <f>INDEX(id!M:M,MATCH('generated roster'!$E201,id!$B:$B,0))</f>
        <v>201578</v>
      </c>
      <c r="AF201">
        <f>INDEX(id!N:N,MATCH('generated roster'!$E201,id!$B:$B,0))</f>
        <v>2733</v>
      </c>
      <c r="AG201">
        <f>INDEX(id!O:O,MATCH('generated roster'!$E201,id!$B:$B,0))</f>
        <v>201575</v>
      </c>
      <c r="AH201">
        <f>INDEX(id!P:P,MATCH('generated roster'!$E201,id!$B:$B,0))</f>
        <v>201574</v>
      </c>
    </row>
    <row r="202" spans="1:34" x14ac:dyDescent="0.45">
      <c r="A202">
        <v>21500201</v>
      </c>
      <c r="B202" t="str">
        <f t="shared" si="3"/>
        <v>0021500201</v>
      </c>
      <c r="C202">
        <f>INDEX('gameid lookup'!E:E,MATCH('generated roster'!A202,'gameid lookup'!A:A,0))</f>
        <v>1610612747</v>
      </c>
      <c r="D202" t="str">
        <f>INDEX('gameid lookup'!D:D,MATCH('generated roster'!A202,'gameid lookup'!A:A,0))</f>
        <v>LAL</v>
      </c>
      <c r="E202">
        <f>INDEX('gameid lookup'!G:G,MATCH('generated roster'!A202,'gameid lookup'!A:A,0))</f>
        <v>1610612757</v>
      </c>
      <c r="F202" t="str">
        <f>INDEX('gameid lookup'!F:F,MATCH('generated roster'!A202,'gameid lookup'!A:A,0))</f>
        <v>POR</v>
      </c>
      <c r="G202">
        <f>INDEX(id!D:D,MATCH('generated roster'!$C202,id!$B:$B,0))</f>
        <v>977</v>
      </c>
      <c r="H202">
        <f>INDEX(id!E:E,MATCH('generated roster'!$C202,id!$B:$B,0))</f>
        <v>203944</v>
      </c>
      <c r="I202">
        <f>INDEX(id!F:F,MATCH('generated roster'!$C202,id!$B:$B,0))</f>
        <v>201579</v>
      </c>
      <c r="J202">
        <f>INDEX(id!G:G,MATCH('generated roster'!$C202,id!$B:$B,0))</f>
        <v>203903</v>
      </c>
      <c r="K202">
        <f>INDEX(id!H:H,MATCH('generated roster'!$C202,id!$B:$B,0))</f>
        <v>1626156</v>
      </c>
      <c r="L202">
        <f>INDEX(id!I:I,MATCH('generated roster'!$C202,id!$B:$B,0))</f>
        <v>101150</v>
      </c>
      <c r="M202">
        <f>INDEX(id!J:J,MATCH('generated roster'!$C202,id!$B:$B,0))</f>
        <v>201156</v>
      </c>
      <c r="N202">
        <f>INDEX(id!K:K,MATCH('generated roster'!$C202,id!$B:$B,0))</f>
        <v>203527</v>
      </c>
      <c r="O202">
        <f>INDEX(id!L:L,MATCH('generated roster'!$C202,id!$B:$B,0))</f>
        <v>101138</v>
      </c>
      <c r="P202">
        <f>INDEX(id!M:M,MATCH('generated roster'!$C202,id!$B:$B,0))</f>
        <v>1626273</v>
      </c>
      <c r="Q202">
        <f>INDEX(id!N:N,MATCH('generated roster'!$C202,id!$B:$B,0))</f>
        <v>204028</v>
      </c>
      <c r="R202">
        <f>INDEX(id!O:O,MATCH('generated roster'!$C202,id!$B:$B,0))</f>
        <v>1626148</v>
      </c>
      <c r="S202">
        <f>INDEX(id!P:P,MATCH('generated roster'!$C202,id!$B:$B,0))</f>
        <v>203135</v>
      </c>
      <c r="V202">
        <f>INDEX(id!D:D,MATCH('generated roster'!$E202,id!$B:$B,0))</f>
        <v>202329</v>
      </c>
      <c r="W202">
        <f>INDEX(id!E:E,MATCH('generated roster'!$E202,id!$B:$B,0))</f>
        <v>203086</v>
      </c>
      <c r="X202">
        <f>INDEX(id!F:F,MATCH('generated roster'!$E202,id!$B:$B,0))</f>
        <v>203486</v>
      </c>
      <c r="Y202">
        <f>INDEX(id!G:G,MATCH('generated roster'!$E202,id!$B:$B,0))</f>
        <v>203468</v>
      </c>
      <c r="Z202">
        <f>INDEX(id!H:H,MATCH('generated roster'!$E202,id!$B:$B,0))</f>
        <v>203081</v>
      </c>
      <c r="AA202">
        <f>INDEX(id!I:I,MATCH('generated roster'!$E202,id!$B:$B,0))</f>
        <v>203459</v>
      </c>
      <c r="AB202">
        <f>INDEX(id!J:J,MATCH('generated roster'!$E202,id!$B:$B,0))</f>
        <v>202334</v>
      </c>
      <c r="AC202">
        <f>INDEX(id!K:K,MATCH('generated roster'!$E202,id!$B:$B,0))</f>
        <v>203943</v>
      </c>
      <c r="AD202">
        <f>INDEX(id!L:L,MATCH('generated roster'!$E202,id!$B:$B,0))</f>
        <v>203090</v>
      </c>
      <c r="AE202">
        <f>INDEX(id!M:M,MATCH('generated roster'!$E202,id!$B:$B,0))</f>
        <v>1626192</v>
      </c>
      <c r="AF202">
        <f>INDEX(id!N:N,MATCH('generated roster'!$E202,id!$B:$B,0))</f>
        <v>204025</v>
      </c>
      <c r="AG202">
        <f>INDEX(id!O:O,MATCH('generated roster'!$E202,id!$B:$B,0))</f>
        <v>2549</v>
      </c>
      <c r="AH202">
        <f>INDEX(id!P:P,MATCH('generated roster'!$E202,id!$B:$B,0))</f>
        <v>1626242</v>
      </c>
    </row>
    <row r="203" spans="1:34" x14ac:dyDescent="0.45">
      <c r="A203">
        <v>21500202</v>
      </c>
      <c r="B203" t="str">
        <f t="shared" si="3"/>
        <v>0021500202</v>
      </c>
      <c r="C203">
        <f>INDEX('gameid lookup'!E:E,MATCH('generated roster'!A203,'gameid lookup'!A:A,0))</f>
        <v>1610612766</v>
      </c>
      <c r="D203" t="str">
        <f>INDEX('gameid lookup'!D:D,MATCH('generated roster'!A203,'gameid lookup'!A:A,0))</f>
        <v>CHA</v>
      </c>
      <c r="E203">
        <f>INDEX('gameid lookup'!G:G,MATCH('generated roster'!A203,'gameid lookup'!A:A,0))</f>
        <v>1610612758</v>
      </c>
      <c r="F203" t="str">
        <f>INDEX('gameid lookup'!F:F,MATCH('generated roster'!A203,'gameid lookup'!A:A,0))</f>
        <v>SAC</v>
      </c>
      <c r="G203">
        <f>INDEX(id!D:D,MATCH('generated roster'!$C203,id!$B:$B,0))</f>
        <v>203798</v>
      </c>
      <c r="H203">
        <f>INDEX(id!E:E,MATCH('generated roster'!$C203,id!$B:$B,0))</f>
        <v>101107</v>
      </c>
      <c r="I203">
        <f>INDEX(id!F:F,MATCH('generated roster'!$C203,id!$B:$B,0))</f>
        <v>2744</v>
      </c>
      <c r="J203">
        <f>INDEX(id!G:G,MATCH('generated roster'!$C203,id!$B:$B,0))</f>
        <v>201587</v>
      </c>
      <c r="K203">
        <f>INDEX(id!H:H,MATCH('generated roster'!$C203,id!$B:$B,0))</f>
        <v>202689</v>
      </c>
      <c r="L203">
        <f>INDEX(id!I:I,MATCH('generated roster'!$C203,id!$B:$B,0))</f>
        <v>203469</v>
      </c>
      <c r="M203">
        <f>INDEX(id!J:J,MATCH('generated roster'!$C203,id!$B:$B,0))</f>
        <v>201150</v>
      </c>
      <c r="N203">
        <f>INDEX(id!K:K,MATCH('generated roster'!$C203,id!$B:$B,0))</f>
        <v>202391</v>
      </c>
      <c r="O203">
        <f>INDEX(id!L:L,MATCH('generated roster'!$C203,id!$B:$B,0))</f>
        <v>203087</v>
      </c>
      <c r="P203">
        <f>INDEX(id!M:M,MATCH('generated roster'!$C203,id!$B:$B,0))</f>
        <v>1626163</v>
      </c>
      <c r="Q203">
        <f>INDEX(id!N:N,MATCH('generated roster'!$C203,id!$B:$B,0))</f>
        <v>203584</v>
      </c>
      <c r="R203">
        <f>INDEX(id!O:O,MATCH('generated roster'!$C203,id!$B:$B,0))</f>
        <v>201946</v>
      </c>
      <c r="S203">
        <f>INDEX(id!P:P,MATCH('generated roster'!$C203,id!$B:$B,0))</f>
        <v>203148</v>
      </c>
      <c r="V203">
        <f>INDEX(id!D:D,MATCH('generated roster'!$E203,id!$B:$B,0))</f>
        <v>200752</v>
      </c>
      <c r="W203">
        <f>INDEX(id!E:E,MATCH('generated roster'!$E203,id!$B:$B,0))</f>
        <v>202326</v>
      </c>
      <c r="X203">
        <f>INDEX(id!F:F,MATCH('generated roster'!$E203,id!$B:$B,0))</f>
        <v>201585</v>
      </c>
      <c r="Y203">
        <f>INDEX(id!G:G,MATCH('generated roster'!$E203,id!$B:$B,0))</f>
        <v>203463</v>
      </c>
      <c r="Z203">
        <f>INDEX(id!H:H,MATCH('generated roster'!$E203,id!$B:$B,0))</f>
        <v>200765</v>
      </c>
      <c r="AA203">
        <f>INDEX(id!I:I,MATCH('generated roster'!$E203,id!$B:$B,0))</f>
        <v>201956</v>
      </c>
      <c r="AB203">
        <f>INDEX(id!J:J,MATCH('generated roster'!$E203,id!$B:$B,0))</f>
        <v>1626161</v>
      </c>
      <c r="AC203">
        <f>INDEX(id!K:K,MATCH('generated roster'!$E203,id!$B:$B,0))</f>
        <v>201158</v>
      </c>
      <c r="AD203">
        <f>INDEX(id!L:L,MATCH('generated roster'!$E203,id!$B:$B,0))</f>
        <v>201954</v>
      </c>
      <c r="AE203">
        <f>INDEX(id!M:M,MATCH('generated roster'!$E203,id!$B:$B,0))</f>
        <v>2406</v>
      </c>
      <c r="AF203">
        <f>INDEX(id!N:N,MATCH('generated roster'!$E203,id!$B:$B,0))</f>
        <v>202341</v>
      </c>
      <c r="AG203">
        <f>INDEX(id!O:O,MATCH('generated roster'!$E203,id!$B:$B,0))</f>
        <v>203112</v>
      </c>
      <c r="AH203">
        <f>INDEX(id!P:P,MATCH('generated roster'!$E203,id!$B:$B,0))</f>
        <v>203552</v>
      </c>
    </row>
    <row r="204" spans="1:34" x14ac:dyDescent="0.45">
      <c r="A204">
        <v>21500203</v>
      </c>
      <c r="B204" t="str">
        <f t="shared" si="3"/>
        <v>0021500203</v>
      </c>
      <c r="C204">
        <f>INDEX('gameid lookup'!E:E,MATCH('generated roster'!A204,'gameid lookup'!A:A,0))</f>
        <v>1610612739</v>
      </c>
      <c r="D204" t="str">
        <f>INDEX('gameid lookup'!D:D,MATCH('generated roster'!A204,'gameid lookup'!A:A,0))</f>
        <v>CLE</v>
      </c>
      <c r="E204">
        <f>INDEX('gameid lookup'!G:G,MATCH('generated roster'!A204,'gameid lookup'!A:A,0))</f>
        <v>1610612753</v>
      </c>
      <c r="F204" t="str">
        <f>INDEX('gameid lookup'!F:F,MATCH('generated roster'!A204,'gameid lookup'!A:A,0))</f>
        <v>ORL</v>
      </c>
      <c r="G204">
        <f>INDEX(id!D:D,MATCH('generated roster'!$C204,id!$B:$B,0))</f>
        <v>2544</v>
      </c>
      <c r="H204">
        <f>INDEX(id!E:E,MATCH('generated roster'!$C204,id!$B:$B,0))</f>
        <v>201567</v>
      </c>
      <c r="I204">
        <f>INDEX(id!F:F,MATCH('generated roster'!$C204,id!$B:$B,0))</f>
        <v>202389</v>
      </c>
      <c r="J204">
        <f>INDEX(id!G:G,MATCH('generated roster'!$C204,id!$B:$B,0))</f>
        <v>2747</v>
      </c>
      <c r="K204">
        <f>INDEX(id!H:H,MATCH('generated roster'!$C204,id!$B:$B,0))</f>
        <v>2590</v>
      </c>
      <c r="L204">
        <f>INDEX(id!I:I,MATCH('generated roster'!$C204,id!$B:$B,0))</f>
        <v>203521</v>
      </c>
      <c r="M204">
        <f>INDEX(id!J:J,MATCH('generated roster'!$C204,id!$B:$B,0))</f>
        <v>2210</v>
      </c>
      <c r="N204">
        <f>INDEX(id!K:K,MATCH('generated roster'!$C204,id!$B:$B,0))</f>
        <v>202684</v>
      </c>
      <c r="O204">
        <f>INDEX(id!L:L,MATCH('generated roster'!$C204,id!$B:$B,0))</f>
        <v>203099</v>
      </c>
      <c r="P204">
        <f>INDEX(id!M:M,MATCH('generated roster'!$C204,id!$B:$B,0))</f>
        <v>2760</v>
      </c>
      <c r="Q204">
        <f>INDEX(id!N:N,MATCH('generated roster'!$C204,id!$B:$B,0))</f>
        <v>2592</v>
      </c>
      <c r="R204">
        <f>INDEX(id!O:O,MATCH('generated roster'!$C204,id!$B:$B,0))</f>
        <v>203925</v>
      </c>
      <c r="S204">
        <f>INDEX(id!P:P,MATCH('generated roster'!$C204,id!$B:$B,0))</f>
        <v>201619</v>
      </c>
      <c r="V204">
        <f>INDEX(id!D:D,MATCH('generated roster'!$E204,id!$B:$B,0))</f>
        <v>203095</v>
      </c>
      <c r="W204">
        <f>INDEX(id!E:E,MATCH('generated roster'!$E204,id!$B:$B,0))</f>
        <v>202699</v>
      </c>
      <c r="X204">
        <f>INDEX(id!F:F,MATCH('generated roster'!$E204,id!$B:$B,0))</f>
        <v>202696</v>
      </c>
      <c r="Y204">
        <f>INDEX(id!G:G,MATCH('generated roster'!$E204,id!$B:$B,0))</f>
        <v>203506</v>
      </c>
      <c r="Z204">
        <f>INDEX(id!H:H,MATCH('generated roster'!$E204,id!$B:$B,0))</f>
        <v>203901</v>
      </c>
      <c r="AA204">
        <f>INDEX(id!I:I,MATCH('generated roster'!$E204,id!$B:$B,0))</f>
        <v>203932</v>
      </c>
      <c r="AB204">
        <f>INDEX(id!J:J,MATCH('generated roster'!$E204,id!$B:$B,0))</f>
        <v>201228</v>
      </c>
      <c r="AC204">
        <f>INDEX(id!K:K,MATCH('generated roster'!$E204,id!$B:$B,0))</f>
        <v>1626209</v>
      </c>
      <c r="AD204">
        <f>INDEX(id!L:L,MATCH('generated roster'!$E204,id!$B:$B,0))</f>
        <v>203473</v>
      </c>
      <c r="AE204">
        <f>INDEX(id!M:M,MATCH('generated roster'!$E204,id!$B:$B,0))</f>
        <v>201160</v>
      </c>
      <c r="AF204">
        <f>INDEX(id!N:N,MATCH('generated roster'!$E204,id!$B:$B,0))</f>
        <v>101112</v>
      </c>
      <c r="AG204">
        <f>INDEX(id!O:O,MATCH('generated roster'!$E204,id!$B:$B,0))</f>
        <v>203894</v>
      </c>
      <c r="AH204">
        <f>INDEX(id!P:P,MATCH('generated roster'!$E204,id!$B:$B,0))</f>
        <v>203094</v>
      </c>
    </row>
    <row r="205" spans="1:34" x14ac:dyDescent="0.45">
      <c r="A205">
        <v>21500204</v>
      </c>
      <c r="B205" t="str">
        <f t="shared" si="3"/>
        <v>0021500204</v>
      </c>
      <c r="C205">
        <f>INDEX('gameid lookup'!E:E,MATCH('generated roster'!A205,'gameid lookup'!A:A,0))</f>
        <v>1610612748</v>
      </c>
      <c r="D205" t="str">
        <f>INDEX('gameid lookup'!D:D,MATCH('generated roster'!A205,'gameid lookup'!A:A,0))</f>
        <v>MIA</v>
      </c>
      <c r="E205">
        <f>INDEX('gameid lookup'!G:G,MATCH('generated roster'!A205,'gameid lookup'!A:A,0))</f>
        <v>1610612752</v>
      </c>
      <c r="F205" t="str">
        <f>INDEX('gameid lookup'!F:F,MATCH('generated roster'!A205,'gameid lookup'!A:A,0))</f>
        <v>NYK</v>
      </c>
      <c r="G205">
        <f>INDEX(id!D:D,MATCH('generated roster'!$C205,id!$B:$B,0))</f>
        <v>2736</v>
      </c>
      <c r="H205">
        <f>INDEX(id!E:E,MATCH('generated roster'!$C205,id!$B:$B,0))</f>
        <v>2547</v>
      </c>
      <c r="I205">
        <f>INDEX(id!F:F,MATCH('generated roster'!$C205,id!$B:$B,0))</f>
        <v>202355</v>
      </c>
      <c r="J205">
        <f>INDEX(id!G:G,MATCH('generated roster'!$C205,id!$B:$B,0))</f>
        <v>2548</v>
      </c>
      <c r="K205">
        <f>INDEX(id!H:H,MATCH('generated roster'!$C205,id!$B:$B,0))</f>
        <v>201609</v>
      </c>
      <c r="L205">
        <f>INDEX(id!I:I,MATCH('generated roster'!$C205,id!$B:$B,0))</f>
        <v>2617</v>
      </c>
      <c r="M205">
        <f>INDEX(id!J:J,MATCH('generated roster'!$C205,id!$B:$B,0))</f>
        <v>1626159</v>
      </c>
      <c r="N205">
        <f>INDEX(id!K:K,MATCH('generated roster'!$C205,id!$B:$B,0))</f>
        <v>201596</v>
      </c>
      <c r="O205">
        <f>INDEX(id!L:L,MATCH('generated roster'!$C205,id!$B:$B,0))</f>
        <v>101123</v>
      </c>
      <c r="P205">
        <f>INDEX(id!M:M,MATCH('generated roster'!$C205,id!$B:$B,0))</f>
        <v>201177</v>
      </c>
      <c r="Q205">
        <f>INDEX(id!N:N,MATCH('generated roster'!$C205,id!$B:$B,0))</f>
        <v>2365</v>
      </c>
      <c r="R205">
        <f>INDEX(id!O:O,MATCH('generated roster'!$C205,id!$B:$B,0))</f>
        <v>203516</v>
      </c>
      <c r="S205">
        <f>INDEX(id!P:P,MATCH('generated roster'!$C205,id!$B:$B,0))</f>
        <v>204020</v>
      </c>
      <c r="V205">
        <f>INDEX(id!D:D,MATCH('generated roster'!$E205,id!$B:$B,0))</f>
        <v>2546</v>
      </c>
      <c r="W205">
        <f>INDEX(id!E:E,MATCH('generated roster'!$E205,id!$B:$B,0))</f>
        <v>204001</v>
      </c>
      <c r="X205">
        <f>INDEX(id!F:F,MATCH('generated roster'!$E205,id!$B:$B,0))</f>
        <v>201577</v>
      </c>
      <c r="Y205">
        <f>INDEX(id!G:G,MATCH('generated roster'!$E205,id!$B:$B,0))</f>
        <v>101181</v>
      </c>
      <c r="Z205">
        <f>INDEX(id!H:H,MATCH('generated roster'!$E205,id!$B:$B,0))</f>
        <v>2756</v>
      </c>
      <c r="AA205">
        <f>INDEX(id!I:I,MATCH('generated roster'!$E205,id!$B:$B,0))</f>
        <v>203124</v>
      </c>
      <c r="AB205">
        <f>INDEX(id!J:J,MATCH('generated roster'!$E205,id!$B:$B,0))</f>
        <v>204038</v>
      </c>
      <c r="AC205">
        <f>INDEX(id!K:K,MATCH('generated roster'!$E205,id!$B:$B,0))</f>
        <v>202682</v>
      </c>
      <c r="AD205">
        <f>INDEX(id!L:L,MATCH('generated roster'!$E205,id!$B:$B,0))</f>
        <v>1626170</v>
      </c>
      <c r="AE205">
        <f>INDEX(id!M:M,MATCH('generated roster'!$E205,id!$B:$B,0))</f>
        <v>202498</v>
      </c>
      <c r="AF205">
        <f>INDEX(id!N:N,MATCH('generated roster'!$E205,id!$B:$B,0))</f>
        <v>203921</v>
      </c>
      <c r="AG205">
        <f>INDEX(id!O:O,MATCH('generated roster'!$E205,id!$B:$B,0))</f>
        <v>201167</v>
      </c>
      <c r="AH205">
        <f>INDEX(id!P:P,MATCH('generated roster'!$E205,id!$B:$B,0))</f>
        <v>202338</v>
      </c>
    </row>
    <row r="206" spans="1:34" x14ac:dyDescent="0.45">
      <c r="A206">
        <v>21500205</v>
      </c>
      <c r="B206" t="str">
        <f t="shared" si="3"/>
        <v>0021500205</v>
      </c>
      <c r="C206">
        <f>INDEX('gameid lookup'!E:E,MATCH('generated roster'!A206,'gameid lookup'!A:A,0))</f>
        <v>1610612749</v>
      </c>
      <c r="D206" t="str">
        <f>INDEX('gameid lookup'!D:D,MATCH('generated roster'!A206,'gameid lookup'!A:A,0))</f>
        <v>MIL</v>
      </c>
      <c r="E206">
        <f>INDEX('gameid lookup'!G:G,MATCH('generated roster'!A206,'gameid lookup'!A:A,0))</f>
        <v>1610612765</v>
      </c>
      <c r="F206" t="str">
        <f>INDEX('gameid lookup'!F:F,MATCH('generated roster'!A206,'gameid lookup'!A:A,0))</f>
        <v>DET</v>
      </c>
      <c r="G206">
        <f>INDEX(id!D:D,MATCH('generated roster'!$C206,id!$B:$B,0))</f>
        <v>203114</v>
      </c>
      <c r="H206">
        <f>INDEX(id!E:E,MATCH('generated roster'!$C206,id!$B:$B,0))</f>
        <v>203142</v>
      </c>
      <c r="I206">
        <f>INDEX(id!F:F,MATCH('generated roster'!$C206,id!$B:$B,0))</f>
        <v>202328</v>
      </c>
      <c r="J206">
        <f>INDEX(id!G:G,MATCH('generated roster'!$C206,id!$B:$B,0))</f>
        <v>201573</v>
      </c>
      <c r="K206">
        <f>INDEX(id!H:H,MATCH('generated roster'!$C206,id!$B:$B,0))</f>
        <v>203487</v>
      </c>
      <c r="L206">
        <f>INDEX(id!I:I,MATCH('generated roster'!$C206,id!$B:$B,0))</f>
        <v>202349</v>
      </c>
      <c r="M206">
        <f>INDEX(id!J:J,MATCH('generated roster'!$C206,id!$B:$B,0))</f>
        <v>203948</v>
      </c>
      <c r="N206">
        <f>INDEX(id!K:K,MATCH('generated roster'!$C206,id!$B:$B,0))</f>
        <v>203089</v>
      </c>
      <c r="O206">
        <f>INDEX(id!L:L,MATCH('generated roster'!$C206,id!$B:$B,0))</f>
        <v>1626173</v>
      </c>
      <c r="P206">
        <f>INDEX(id!M:M,MATCH('generated roster'!$C206,id!$B:$B,0))</f>
        <v>203101</v>
      </c>
      <c r="Q206">
        <f>INDEX(id!N:N,MATCH('generated roster'!$C206,id!$B:$B,0))</f>
        <v>203996</v>
      </c>
      <c r="R206">
        <f>INDEX(id!O:O,MATCH('generated roster'!$C206,id!$B:$B,0))</f>
        <v>203507</v>
      </c>
      <c r="S206">
        <f>INDEX(id!P:P,MATCH('generated roster'!$C206,id!$B:$B,0))</f>
        <v>201564</v>
      </c>
      <c r="V206">
        <f>INDEX(id!D:D,MATCH('generated roster'!$E206,id!$B:$B,0))</f>
        <v>202694</v>
      </c>
      <c r="W206">
        <f>INDEX(id!E:E,MATCH('generated roster'!$E206,id!$B:$B,0))</f>
        <v>101141</v>
      </c>
      <c r="X206">
        <f>INDEX(id!F:F,MATCH('generated roster'!$E206,id!$B:$B,0))</f>
        <v>203083</v>
      </c>
      <c r="Y206">
        <f>INDEX(id!G:G,MATCH('generated roster'!$E206,id!$B:$B,0))</f>
        <v>203484</v>
      </c>
      <c r="Z206">
        <f>INDEX(id!H:H,MATCH('generated roster'!$E206,id!$B:$B,0))</f>
        <v>202704</v>
      </c>
      <c r="AA206">
        <f>INDEX(id!I:I,MATCH('generated roster'!$E206,id!$B:$B,0))</f>
        <v>201975</v>
      </c>
      <c r="AB206">
        <f>INDEX(id!J:J,MATCH('generated roster'!$E206,id!$B:$B,0))</f>
        <v>2581</v>
      </c>
      <c r="AC206">
        <f>INDEX(id!K:K,MATCH('generated roster'!$E206,id!$B:$B,0))</f>
        <v>201229</v>
      </c>
      <c r="AD206">
        <f>INDEX(id!L:L,MATCH('generated roster'!$E206,id!$B:$B,0))</f>
        <v>203382</v>
      </c>
      <c r="AE206">
        <f>INDEX(id!M:M,MATCH('generated roster'!$E206,id!$B:$B,0))</f>
        <v>1626169</v>
      </c>
      <c r="AF206">
        <f>INDEX(id!N:N,MATCH('generated roster'!$E206,id!$B:$B,0))</f>
        <v>203493</v>
      </c>
      <c r="AG206">
        <f>INDEX(id!O:O,MATCH('generated roster'!$E206,id!$B:$B,0))</f>
        <v>201202</v>
      </c>
      <c r="AH206">
        <f>INDEX(id!P:P,MATCH('generated roster'!$E206,id!$B:$B,0))</f>
        <v>203915</v>
      </c>
    </row>
    <row r="207" spans="1:34" x14ac:dyDescent="0.45">
      <c r="A207">
        <v>21500206</v>
      </c>
      <c r="B207" t="str">
        <f t="shared" si="3"/>
        <v>0021500206</v>
      </c>
      <c r="C207">
        <f>INDEX('gameid lookup'!E:E,MATCH('generated roster'!A207,'gameid lookup'!A:A,0))</f>
        <v>1610612750</v>
      </c>
      <c r="D207" t="str">
        <f>INDEX('gameid lookup'!D:D,MATCH('generated roster'!A207,'gameid lookup'!A:A,0))</f>
        <v>MIN</v>
      </c>
      <c r="E207">
        <f>INDEX('gameid lookup'!G:G,MATCH('generated roster'!A207,'gameid lookup'!A:A,0))</f>
        <v>1610612755</v>
      </c>
      <c r="F207" t="str">
        <f>INDEX('gameid lookup'!F:F,MATCH('generated roster'!A207,'gameid lookup'!A:A,0))</f>
        <v>PHI</v>
      </c>
      <c r="G207">
        <f>INDEX(id!D:D,MATCH('generated roster'!$C207,id!$B:$B,0))</f>
        <v>2419</v>
      </c>
      <c r="H207">
        <f>INDEX(id!E:E,MATCH('generated roster'!$C207,id!$B:$B,0))</f>
        <v>708</v>
      </c>
      <c r="I207">
        <f>INDEX(id!F:F,MATCH('generated roster'!$C207,id!$B:$B,0))</f>
        <v>1626157</v>
      </c>
      <c r="J207">
        <f>INDEX(id!G:G,MATCH('generated roster'!$C207,id!$B:$B,0))</f>
        <v>203952</v>
      </c>
      <c r="K207">
        <f>INDEX(id!H:H,MATCH('generated roster'!$C207,id!$B:$B,0))</f>
        <v>201937</v>
      </c>
      <c r="L207">
        <f>INDEX(id!I:I,MATCH('generated roster'!$C207,id!$B:$B,0))</f>
        <v>2755</v>
      </c>
      <c r="M207">
        <f>INDEX(id!J:J,MATCH('generated roster'!$C207,id!$B:$B,0))</f>
        <v>202357</v>
      </c>
      <c r="N207">
        <f>INDEX(id!K:K,MATCH('generated roster'!$C207,id!$B:$B,0))</f>
        <v>203476</v>
      </c>
      <c r="O207">
        <f>INDEX(id!L:L,MATCH('generated roster'!$C207,id!$B:$B,0))</f>
        <v>203897</v>
      </c>
      <c r="P207">
        <f>INDEX(id!M:M,MATCH('generated roster'!$C207,id!$B:$B,0))</f>
        <v>203498</v>
      </c>
      <c r="Q207">
        <f>INDEX(id!N:N,MATCH('generated roster'!$C207,id!$B:$B,0))</f>
        <v>1889</v>
      </c>
      <c r="R207">
        <f>INDEX(id!O:O,MATCH('generated roster'!$C207,id!$B:$B,0))</f>
        <v>203940</v>
      </c>
      <c r="S207">
        <f>INDEX(id!P:P,MATCH('generated roster'!$C207,id!$B:$B,0))</f>
        <v>204014</v>
      </c>
      <c r="V207">
        <f>INDEX(id!D:D,MATCH('generated roster'!$E207,id!$B:$B,0))</f>
        <v>203960</v>
      </c>
      <c r="W207">
        <f>INDEX(id!E:E,MATCH('generated roster'!$E207,id!$B:$B,0))</f>
        <v>203457</v>
      </c>
      <c r="X207">
        <f>INDEX(id!F:F,MATCH('generated roster'!$E207,id!$B:$B,0))</f>
        <v>1626143</v>
      </c>
      <c r="Y207">
        <f>INDEX(id!G:G,MATCH('generated roster'!$E207,id!$B:$B,0))</f>
        <v>203138</v>
      </c>
      <c r="Z207">
        <f>INDEX(id!H:H,MATCH('generated roster'!$E207,id!$B:$B,0))</f>
        <v>203477</v>
      </c>
      <c r="AA207">
        <f>INDEX(id!I:I,MATCH('generated roster'!$E207,id!$B:$B,0))</f>
        <v>203917</v>
      </c>
      <c r="AB207">
        <f>INDEX(id!J:J,MATCH('generated roster'!$E207,id!$B:$B,0))</f>
        <v>203924</v>
      </c>
      <c r="AC207">
        <f>INDEX(id!K:K,MATCH('generated roster'!$E207,id!$B:$B,0))</f>
        <v>204456</v>
      </c>
      <c r="AD207">
        <f>INDEX(id!L:L,MATCH('generated roster'!$E207,id!$B:$B,0))</f>
        <v>1626158</v>
      </c>
      <c r="AE207">
        <f>INDEX(id!M:M,MATCH('generated roster'!$E207,id!$B:$B,0))</f>
        <v>1626174</v>
      </c>
      <c r="AF207">
        <f>INDEX(id!N:N,MATCH('generated roster'!$E207,id!$B:$B,0))</f>
        <v>203496</v>
      </c>
      <c r="AG207">
        <f>INDEX(id!O:O,MATCH('generated roster'!$E207,id!$B:$B,0))</f>
        <v>203088</v>
      </c>
      <c r="AH207">
        <f>INDEX(id!P:P,MATCH('generated roster'!$E207,id!$B:$B,0))</f>
        <v>0</v>
      </c>
    </row>
    <row r="208" spans="1:34" x14ac:dyDescent="0.45">
      <c r="A208">
        <v>21500207</v>
      </c>
      <c r="B208" t="str">
        <f t="shared" si="3"/>
        <v>0021500207</v>
      </c>
      <c r="C208">
        <f>INDEX('gameid lookup'!E:E,MATCH('generated roster'!A208,'gameid lookup'!A:A,0))</f>
        <v>1610612759</v>
      </c>
      <c r="D208" t="str">
        <f>INDEX('gameid lookup'!D:D,MATCH('generated roster'!A208,'gameid lookup'!A:A,0))</f>
        <v>SAS</v>
      </c>
      <c r="E208">
        <f>INDEX('gameid lookup'!G:G,MATCH('generated roster'!A208,'gameid lookup'!A:A,0))</f>
        <v>1610612756</v>
      </c>
      <c r="F208" t="str">
        <f>INDEX('gameid lookup'!F:F,MATCH('generated roster'!A208,'gameid lookup'!A:A,0))</f>
        <v>PHX</v>
      </c>
      <c r="G208">
        <f>INDEX(id!D:D,MATCH('generated roster'!$C208,id!$B:$B,0))</f>
        <v>202695</v>
      </c>
      <c r="H208">
        <f>INDEX(id!E:E,MATCH('generated roster'!$C208,id!$B:$B,0))</f>
        <v>200746</v>
      </c>
      <c r="I208">
        <f>INDEX(id!F:F,MATCH('generated roster'!$C208,id!$B:$B,0))</f>
        <v>1495</v>
      </c>
      <c r="J208">
        <f>INDEX(id!G:G,MATCH('generated roster'!$C208,id!$B:$B,0))</f>
        <v>201980</v>
      </c>
      <c r="K208">
        <f>INDEX(id!H:H,MATCH('generated roster'!$C208,id!$B:$B,0))</f>
        <v>2225</v>
      </c>
      <c r="L208">
        <f>INDEX(id!I:I,MATCH('generated roster'!$C208,id!$B:$B,0))</f>
        <v>201988</v>
      </c>
      <c r="M208">
        <f>INDEX(id!J:J,MATCH('generated roster'!$C208,id!$B:$B,0))</f>
        <v>1938</v>
      </c>
      <c r="N208">
        <f>INDEX(id!K:K,MATCH('generated roster'!$C208,id!$B:$B,0))</f>
        <v>2564</v>
      </c>
      <c r="O208">
        <f>INDEX(id!L:L,MATCH('generated roster'!$C208,id!$B:$B,0))</f>
        <v>203937</v>
      </c>
      <c r="P208">
        <f>INDEX(id!M:M,MATCH('generated roster'!$C208,id!$B:$B,0))</f>
        <v>2561</v>
      </c>
      <c r="Q208">
        <f>INDEX(id!N:N,MATCH('generated roster'!$C208,id!$B:$B,0))</f>
        <v>2446</v>
      </c>
      <c r="R208">
        <f>INDEX(id!O:O,MATCH('generated roster'!$C208,id!$B:$B,0))</f>
        <v>203492</v>
      </c>
      <c r="S208">
        <f>INDEX(id!P:P,MATCH('generated roster'!$C208,id!$B:$B,0))</f>
        <v>1626246</v>
      </c>
      <c r="V208">
        <f>INDEX(id!D:D,MATCH('generated roster'!$E208,id!$B:$B,0))</f>
        <v>200782</v>
      </c>
      <c r="W208">
        <f>INDEX(id!E:E,MATCH('generated roster'!$E208,id!$B:$B,0))</f>
        <v>202693</v>
      </c>
      <c r="X208">
        <f>INDEX(id!F:F,MATCH('generated roster'!$E208,id!$B:$B,0))</f>
        <v>2199</v>
      </c>
      <c r="Y208">
        <f>INDEX(id!G:G,MATCH('generated roster'!$E208,id!$B:$B,0))</f>
        <v>202688</v>
      </c>
      <c r="Z208">
        <f>INDEX(id!H:H,MATCH('generated roster'!$E208,id!$B:$B,0))</f>
        <v>202339</v>
      </c>
      <c r="AA208">
        <f>INDEX(id!I:I,MATCH('generated roster'!$E208,id!$B:$B,0))</f>
        <v>203933</v>
      </c>
      <c r="AB208">
        <f>INDEX(id!J:J,MATCH('generated roster'!$E208,id!$B:$B,0))</f>
        <v>203141</v>
      </c>
      <c r="AC208">
        <f>INDEX(id!K:K,MATCH('generated roster'!$E208,id!$B:$B,0))</f>
        <v>203458</v>
      </c>
      <c r="AD208">
        <f>INDEX(id!L:L,MATCH('generated roster'!$E208,id!$B:$B,0))</f>
        <v>201603</v>
      </c>
      <c r="AE208">
        <f>INDEX(id!M:M,MATCH('generated roster'!$E208,id!$B:$B,0))</f>
        <v>202720</v>
      </c>
      <c r="AF208">
        <f>INDEX(id!N:N,MATCH('generated roster'!$E208,id!$B:$B,0))</f>
        <v>101179</v>
      </c>
      <c r="AG208">
        <f>INDEX(id!O:O,MATCH('generated roster'!$E208,id!$B:$B,0))</f>
        <v>203462</v>
      </c>
      <c r="AH208">
        <f>INDEX(id!P:P,MATCH('generated roster'!$E208,id!$B:$B,0))</f>
        <v>1626164</v>
      </c>
    </row>
    <row r="209" spans="1:34" x14ac:dyDescent="0.45">
      <c r="A209">
        <v>21500208</v>
      </c>
      <c r="B209" t="str">
        <f t="shared" si="3"/>
        <v>0021500208</v>
      </c>
      <c r="C209">
        <f>INDEX('gameid lookup'!E:E,MATCH('generated roster'!A209,'gameid lookup'!A:A,0))</f>
        <v>1610612762</v>
      </c>
      <c r="D209" t="str">
        <f>INDEX('gameid lookup'!D:D,MATCH('generated roster'!A209,'gameid lookup'!A:A,0))</f>
        <v>UTA</v>
      </c>
      <c r="E209">
        <f>INDEX('gameid lookup'!G:G,MATCH('generated roster'!A209,'gameid lookup'!A:A,0))</f>
        <v>1610612760</v>
      </c>
      <c r="F209" t="str">
        <f>INDEX('gameid lookup'!F:F,MATCH('generated roster'!A209,'gameid lookup'!A:A,0))</f>
        <v>OKC</v>
      </c>
      <c r="G209">
        <f>INDEX(id!D:D,MATCH('generated roster'!$C209,id!$B:$B,0))</f>
        <v>202330</v>
      </c>
      <c r="H209">
        <f>INDEX(id!E:E,MATCH('generated roster'!$C209,id!$B:$B,0))</f>
        <v>202324</v>
      </c>
      <c r="I209">
        <f>INDEX(id!F:F,MATCH('generated roster'!$C209,id!$B:$B,0))</f>
        <v>203497</v>
      </c>
      <c r="J209">
        <f>INDEX(id!G:G,MATCH('generated roster'!$C209,id!$B:$B,0))</f>
        <v>203918</v>
      </c>
      <c r="K209">
        <f>INDEX(id!H:H,MATCH('generated roster'!$C209,id!$B:$B,0))</f>
        <v>203526</v>
      </c>
      <c r="L209">
        <f>INDEX(id!I:I,MATCH('generated roster'!$C209,id!$B:$B,0))</f>
        <v>203504</v>
      </c>
      <c r="M209">
        <f>INDEX(id!J:J,MATCH('generated roster'!$C209,id!$B:$B,0))</f>
        <v>202344</v>
      </c>
      <c r="N209">
        <f>INDEX(id!K:K,MATCH('generated roster'!$C209,id!$B:$B,0))</f>
        <v>202692</v>
      </c>
      <c r="O209">
        <f>INDEX(id!L:L,MATCH('generated roster'!$C209,id!$B:$B,0))</f>
        <v>1626168</v>
      </c>
      <c r="P209">
        <f>INDEX(id!M:M,MATCH('generated roster'!$C209,id!$B:$B,0))</f>
        <v>204060</v>
      </c>
      <c r="Q209">
        <f>INDEX(id!N:N,MATCH('generated roster'!$C209,id!$B:$B,0))</f>
        <v>202407</v>
      </c>
      <c r="R209">
        <f>INDEX(id!O:O,MATCH('generated roster'!$C209,id!$B:$B,0))</f>
        <v>203187</v>
      </c>
      <c r="S209">
        <f>INDEX(id!P:P,MATCH('generated roster'!$C209,id!$B:$B,0))</f>
        <v>202353</v>
      </c>
      <c r="V209">
        <f>INDEX(id!D:D,MATCH('generated roster'!$E209,id!$B:$B,0))</f>
        <v>201142</v>
      </c>
      <c r="W209">
        <f>INDEX(id!E:E,MATCH('generated roster'!$E209,id!$B:$B,0))</f>
        <v>201586</v>
      </c>
      <c r="X209">
        <f>INDEX(id!F:F,MATCH('generated roster'!$E209,id!$B:$B,0))</f>
        <v>203500</v>
      </c>
      <c r="Y209">
        <f>INDEX(id!G:G,MATCH('generated roster'!$E209,id!$B:$B,0))</f>
        <v>203460</v>
      </c>
      <c r="Z209">
        <f>INDEX(id!H:H,MATCH('generated roster'!$E209,id!$B:$B,0))</f>
        <v>201566</v>
      </c>
      <c r="AA209">
        <f>INDEX(id!I:I,MATCH('generated roster'!$E209,id!$B:$B,0))</f>
        <v>201627</v>
      </c>
      <c r="AB209">
        <f>INDEX(id!J:J,MATCH('generated roster'!$E209,id!$B:$B,0))</f>
        <v>202683</v>
      </c>
      <c r="AC209">
        <f>INDEX(id!K:K,MATCH('generated roster'!$E209,id!$B:$B,0))</f>
        <v>203079</v>
      </c>
      <c r="AD209">
        <f>INDEX(id!L:L,MATCH('generated roster'!$E209,id!$B:$B,0))</f>
        <v>201571</v>
      </c>
      <c r="AE209">
        <f>INDEX(id!M:M,MATCH('generated roster'!$E209,id!$B:$B,0))</f>
        <v>2555</v>
      </c>
      <c r="AF209">
        <f>INDEX(id!N:N,MATCH('generated roster'!$E209,id!$B:$B,0))</f>
        <v>203956</v>
      </c>
      <c r="AG209">
        <f>INDEX(id!O:O,MATCH('generated roster'!$E209,id!$B:$B,0))</f>
        <v>200779</v>
      </c>
      <c r="AH209">
        <f>INDEX(id!P:P,MATCH('generated roster'!$E209,id!$B:$B,0))</f>
        <v>202713</v>
      </c>
    </row>
    <row r="210" spans="1:34" x14ac:dyDescent="0.45">
      <c r="A210">
        <v>21500209</v>
      </c>
      <c r="B210" t="str">
        <f t="shared" si="3"/>
        <v>0021500209</v>
      </c>
      <c r="C210">
        <f>INDEX('gameid lookup'!E:E,MATCH('generated roster'!A210,'gameid lookup'!A:A,0))</f>
        <v>1610612764</v>
      </c>
      <c r="D210" t="str">
        <f>INDEX('gameid lookup'!D:D,MATCH('generated roster'!A210,'gameid lookup'!A:A,0))</f>
        <v>WAS</v>
      </c>
      <c r="E210">
        <f>INDEX('gameid lookup'!G:G,MATCH('generated roster'!A210,'gameid lookup'!A:A,0))</f>
        <v>1610612754</v>
      </c>
      <c r="F210" t="str">
        <f>INDEX('gameid lookup'!F:F,MATCH('generated roster'!A210,'gameid lookup'!A:A,0))</f>
        <v>IND</v>
      </c>
      <c r="G210">
        <f>INDEX(id!D:D,MATCH('generated roster'!$C210,id!$B:$B,0))</f>
        <v>203490</v>
      </c>
      <c r="H210">
        <f>INDEX(id!E:E,MATCH('generated roster'!$C210,id!$B:$B,0))</f>
        <v>2743</v>
      </c>
      <c r="I210">
        <f>INDEX(id!F:F,MATCH('generated roster'!$C210,id!$B:$B,0))</f>
        <v>101162</v>
      </c>
      <c r="J210">
        <f>INDEX(id!G:G,MATCH('generated roster'!$C210,id!$B:$B,0))</f>
        <v>203078</v>
      </c>
      <c r="K210">
        <f>INDEX(id!H:H,MATCH('generated roster'!$C210,id!$B:$B,0))</f>
        <v>202322</v>
      </c>
      <c r="L210">
        <f>INDEX(id!I:I,MATCH('generated roster'!$C210,id!$B:$B,0))</f>
        <v>2400</v>
      </c>
      <c r="M210">
        <f>INDEX(id!J:J,MATCH('generated roster'!$C210,id!$B:$B,0))</f>
        <v>2403</v>
      </c>
      <c r="N210">
        <f>INDEX(id!K:K,MATCH('generated roster'!$C210,id!$B:$B,0))</f>
        <v>202390</v>
      </c>
      <c r="O210">
        <f>INDEX(id!L:L,MATCH('generated roster'!$C210,id!$B:$B,0))</f>
        <v>201196</v>
      </c>
      <c r="P210">
        <f>INDEX(id!M:M,MATCH('generated roster'!$C210,id!$B:$B,0))</f>
        <v>201162</v>
      </c>
      <c r="Q210">
        <f>INDEX(id!N:N,MATCH('generated roster'!$C210,id!$B:$B,0))</f>
        <v>201971</v>
      </c>
      <c r="R210">
        <f>INDEX(id!O:O,MATCH('generated roster'!$C210,id!$B:$B,0))</f>
        <v>1626162</v>
      </c>
      <c r="S210">
        <f>INDEX(id!P:P,MATCH('generated roster'!$C210,id!$B:$B,0))</f>
        <v>202066</v>
      </c>
      <c r="V210">
        <f>INDEX(id!D:D,MATCH('generated roster'!$E210,id!$B:$B,0))</f>
        <v>202331</v>
      </c>
      <c r="W210">
        <f>INDEX(id!E:E,MATCH('generated roster'!$E210,id!$B:$B,0))</f>
        <v>201941</v>
      </c>
      <c r="X210">
        <f>INDEX(id!F:F,MATCH('generated roster'!$E210,id!$B:$B,0))</f>
        <v>101133</v>
      </c>
      <c r="Y210">
        <f>INDEX(id!G:G,MATCH('generated roster'!$E210,id!$B:$B,0))</f>
        <v>101145</v>
      </c>
      <c r="Z210">
        <f>INDEX(id!H:H,MATCH('generated roster'!$E210,id!$B:$B,0))</f>
        <v>201588</v>
      </c>
      <c r="AA210">
        <f>INDEX(id!I:I,MATCH('generated roster'!$E210,id!$B:$B,0))</f>
        <v>201978</v>
      </c>
      <c r="AB210">
        <f>INDEX(id!J:J,MATCH('generated roster'!$E210,id!$B:$B,0))</f>
        <v>201155</v>
      </c>
      <c r="AC210">
        <f>INDEX(id!K:K,MATCH('generated roster'!$E210,id!$B:$B,0))</f>
        <v>1626167</v>
      </c>
      <c r="AD210">
        <f>INDEX(id!L:L,MATCH('generated roster'!$E210,id!$B:$B,0))</f>
        <v>101139</v>
      </c>
      <c r="AE210">
        <f>INDEX(id!M:M,MATCH('generated roster'!$E210,id!$B:$B,0))</f>
        <v>202730</v>
      </c>
      <c r="AF210">
        <f>INDEX(id!N:N,MATCH('generated roster'!$E210,id!$B:$B,0))</f>
        <v>203524</v>
      </c>
      <c r="AG210">
        <f>INDEX(id!O:O,MATCH('generated roster'!$E210,id!$B:$B,0))</f>
        <v>203963</v>
      </c>
      <c r="AH210">
        <f>INDEX(id!P:P,MATCH('generated roster'!$E210,id!$B:$B,0))</f>
        <v>1626202</v>
      </c>
    </row>
    <row r="211" spans="1:34" x14ac:dyDescent="0.45">
      <c r="A211">
        <v>21500210</v>
      </c>
      <c r="B211" t="str">
        <f t="shared" si="3"/>
        <v>0021500210</v>
      </c>
      <c r="C211">
        <f>INDEX('gameid lookup'!E:E,MATCH('generated roster'!A211,'gameid lookup'!A:A,0))</f>
        <v>1610612737</v>
      </c>
      <c r="D211" t="str">
        <f>INDEX('gameid lookup'!D:D,MATCH('generated roster'!A211,'gameid lookup'!A:A,0))</f>
        <v>ATL</v>
      </c>
      <c r="E211">
        <f>INDEX('gameid lookup'!G:G,MATCH('generated roster'!A211,'gameid lookup'!A:A,0))</f>
        <v>1610612738</v>
      </c>
      <c r="F211" t="str">
        <f>INDEX('gameid lookup'!F:F,MATCH('generated roster'!A211,'gameid lookup'!A:A,0))</f>
        <v>BOS</v>
      </c>
      <c r="G211">
        <f>INDEX(id!D:D,MATCH('generated roster'!$C211,id!$B:$B,0))</f>
        <v>203145</v>
      </c>
      <c r="H211">
        <f>INDEX(id!E:E,MATCH('generated roster'!$C211,id!$B:$B,0))</f>
        <v>200794</v>
      </c>
      <c r="I211">
        <f>INDEX(id!F:F,MATCH('generated roster'!$C211,id!$B:$B,0))</f>
        <v>201143</v>
      </c>
      <c r="J211">
        <f>INDEX(id!G:G,MATCH('generated roster'!$C211,id!$B:$B,0))</f>
        <v>2594</v>
      </c>
      <c r="K211">
        <f>INDEX(id!H:H,MATCH('generated roster'!$C211,id!$B:$B,0))</f>
        <v>201952</v>
      </c>
      <c r="L211">
        <f>INDEX(id!I:I,MATCH('generated roster'!$C211,id!$B:$B,0))</f>
        <v>200757</v>
      </c>
      <c r="M211">
        <f>INDEX(id!J:J,MATCH('generated roster'!$C211,id!$B:$B,0))</f>
        <v>201168</v>
      </c>
      <c r="N211">
        <f>INDEX(id!K:K,MATCH('generated roster'!$C211,id!$B:$B,0))</f>
        <v>203934</v>
      </c>
      <c r="O211">
        <f>INDEX(id!L:L,MATCH('generated roster'!$C211,id!$B:$B,0))</f>
        <v>203471</v>
      </c>
      <c r="P211">
        <f>INDEX(id!M:M,MATCH('generated roster'!$C211,id!$B:$B,0))</f>
        <v>203488</v>
      </c>
      <c r="Q211">
        <f>INDEX(id!N:N,MATCH('generated roster'!$C211,id!$B:$B,0))</f>
        <v>203118</v>
      </c>
      <c r="R211">
        <f>INDEX(id!O:O,MATCH('generated roster'!$C211,id!$B:$B,0))</f>
        <v>203200</v>
      </c>
      <c r="S211">
        <f>INDEX(id!P:P,MATCH('generated roster'!$C211,id!$B:$B,0))</f>
        <v>202714</v>
      </c>
      <c r="V211">
        <f>INDEX(id!D:D,MATCH('generated roster'!$E211,id!$B:$B,0))</f>
        <v>203109</v>
      </c>
      <c r="W211">
        <f>INDEX(id!E:E,MATCH('generated roster'!$E211,id!$B:$B,0))</f>
        <v>101135</v>
      </c>
      <c r="X211">
        <f>INDEX(id!F:F,MATCH('generated roster'!$E211,id!$B:$B,0))</f>
        <v>203092</v>
      </c>
      <c r="Y211">
        <f>INDEX(id!G:G,MATCH('generated roster'!$E211,id!$B:$B,0))</f>
        <v>202340</v>
      </c>
      <c r="Z211">
        <f>INDEX(id!H:H,MATCH('generated roster'!$E211,id!$B:$B,0))</f>
        <v>203935</v>
      </c>
      <c r="AA211">
        <f>INDEX(id!I:I,MATCH('generated roster'!$E211,id!$B:$B,0))</f>
        <v>203096</v>
      </c>
      <c r="AB211">
        <f>INDEX(id!J:J,MATCH('generated roster'!$E211,id!$B:$B,0))</f>
        <v>202738</v>
      </c>
      <c r="AC211">
        <f>INDEX(id!K:K,MATCH('generated roster'!$E211,id!$B:$B,0))</f>
        <v>202323</v>
      </c>
      <c r="AD211">
        <f>INDEX(id!L:L,MATCH('generated roster'!$E211,id!$B:$B,0))</f>
        <v>101161</v>
      </c>
      <c r="AE211">
        <f>INDEX(id!M:M,MATCH('generated roster'!$E211,id!$B:$B,0))</f>
        <v>201973</v>
      </c>
      <c r="AF211">
        <f>INDEX(id!N:N,MATCH('generated roster'!$E211,id!$B:$B,0))</f>
        <v>1626179</v>
      </c>
      <c r="AG211">
        <f>INDEX(id!O:O,MATCH('generated roster'!$E211,id!$B:$B,0))</f>
        <v>1626175</v>
      </c>
      <c r="AH211">
        <f>INDEX(id!P:P,MATCH('generated roster'!$E211,id!$B:$B,0))</f>
        <v>203482</v>
      </c>
    </row>
    <row r="212" spans="1:34" x14ac:dyDescent="0.45">
      <c r="A212">
        <v>21500211</v>
      </c>
      <c r="B212" t="str">
        <f t="shared" si="3"/>
        <v>0021500211</v>
      </c>
      <c r="C212">
        <f>INDEX('gameid lookup'!E:E,MATCH('generated roster'!A212,'gameid lookup'!A:A,0))</f>
        <v>1610612763</v>
      </c>
      <c r="D212" t="str">
        <f>INDEX('gameid lookup'!D:D,MATCH('generated roster'!A212,'gameid lookup'!A:A,0))</f>
        <v>MEM</v>
      </c>
      <c r="E212">
        <f>INDEX('gameid lookup'!G:G,MATCH('generated roster'!A212,'gameid lookup'!A:A,0))</f>
        <v>1610612742</v>
      </c>
      <c r="F212" t="str">
        <f>INDEX('gameid lookup'!F:F,MATCH('generated roster'!A212,'gameid lookup'!A:A,0))</f>
        <v>DAL</v>
      </c>
      <c r="G212">
        <f>INDEX(id!D:D,MATCH('generated roster'!$C212,id!$B:$B,0))</f>
        <v>201145</v>
      </c>
      <c r="H212">
        <f>INDEX(id!E:E,MATCH('generated roster'!$C212,id!$B:$B,0))</f>
        <v>2216</v>
      </c>
      <c r="I212">
        <f>INDEX(id!F:F,MATCH('generated roster'!$C212,id!$B:$B,0))</f>
        <v>201188</v>
      </c>
      <c r="J212">
        <f>INDEX(id!G:G,MATCH('generated roster'!$C212,id!$B:$B,0))</f>
        <v>201584</v>
      </c>
      <c r="K212">
        <f>INDEX(id!H:H,MATCH('generated roster'!$C212,id!$B:$B,0))</f>
        <v>201144</v>
      </c>
      <c r="L212">
        <f>INDEX(id!I:I,MATCH('generated roster'!$C212,id!$B:$B,0))</f>
        <v>2754</v>
      </c>
      <c r="M212">
        <f>INDEX(id!J:J,MATCH('generated roster'!$C212,id!$B:$B,0))</f>
        <v>201148</v>
      </c>
      <c r="N212">
        <f>INDEX(id!K:K,MATCH('generated roster'!$C212,id!$B:$B,0))</f>
        <v>2440</v>
      </c>
      <c r="O212">
        <f>INDEX(id!L:L,MATCH('generated roster'!$C212,id!$B:$B,0))</f>
        <v>2757</v>
      </c>
      <c r="P212">
        <f>INDEX(id!M:M,MATCH('generated roster'!$C212,id!$B:$B,0))</f>
        <v>203210</v>
      </c>
      <c r="Q212">
        <f>INDEX(id!N:N,MATCH('generated roster'!$C212,id!$B:$B,0))</f>
        <v>203919</v>
      </c>
      <c r="R212">
        <f>INDEX(id!O:O,MATCH('generated roster'!$C212,id!$B:$B,0))</f>
        <v>203893</v>
      </c>
      <c r="S212">
        <f>INDEX(id!P:P,MATCH('generated roster'!$C212,id!$B:$B,0))</f>
        <v>1713</v>
      </c>
      <c r="V212">
        <f>INDEX(id!D:D,MATCH('generated roster'!$E212,id!$B:$B,0))</f>
        <v>202718</v>
      </c>
      <c r="W212">
        <f>INDEX(id!E:E,MATCH('generated roster'!$E212,id!$B:$B,0))</f>
        <v>1717</v>
      </c>
      <c r="X212">
        <f>INDEX(id!F:F,MATCH('generated roster'!$E212,id!$B:$B,0))</f>
        <v>2585</v>
      </c>
      <c r="Y212">
        <f>INDEX(id!G:G,MATCH('generated roster'!$E212,id!$B:$B,0))</f>
        <v>202083</v>
      </c>
      <c r="Z212">
        <f>INDEX(id!H:H,MATCH('generated roster'!$E212,id!$B:$B,0))</f>
        <v>101114</v>
      </c>
      <c r="AA212">
        <f>INDEX(id!I:I,MATCH('generated roster'!$E212,id!$B:$B,0))</f>
        <v>101109</v>
      </c>
      <c r="AB212">
        <f>INDEX(id!J:J,MATCH('generated roster'!$E212,id!$B:$B,0))</f>
        <v>203939</v>
      </c>
      <c r="AC212">
        <f>INDEX(id!K:K,MATCH('generated roster'!$E212,id!$B:$B,0))</f>
        <v>2734</v>
      </c>
      <c r="AD212">
        <f>INDEX(id!L:L,MATCH('generated roster'!$E212,id!$B:$B,0))</f>
        <v>101111</v>
      </c>
      <c r="AE212">
        <f>INDEX(id!M:M,MATCH('generated roster'!$E212,id!$B:$B,0))</f>
        <v>200826</v>
      </c>
      <c r="AF212">
        <f>INDEX(id!N:N,MATCH('generated roster'!$E212,id!$B:$B,0))</f>
        <v>1626257</v>
      </c>
      <c r="AG212">
        <f>INDEX(id!O:O,MATCH('generated roster'!$E212,id!$B:$B,0))</f>
        <v>1626147</v>
      </c>
      <c r="AH212">
        <f>INDEX(id!P:P,MATCH('generated roster'!$E212,id!$B:$B,0))</f>
        <v>202379</v>
      </c>
    </row>
    <row r="213" spans="1:34" x14ac:dyDescent="0.45">
      <c r="A213">
        <v>21500212</v>
      </c>
      <c r="B213" t="str">
        <f t="shared" si="3"/>
        <v>0021500212</v>
      </c>
      <c r="C213">
        <f>INDEX('gameid lookup'!E:E,MATCH('generated roster'!A213,'gameid lookup'!A:A,0))</f>
        <v>1610612743</v>
      </c>
      <c r="D213" t="str">
        <f>INDEX('gameid lookup'!D:D,MATCH('generated roster'!A213,'gameid lookup'!A:A,0))</f>
        <v>DEN</v>
      </c>
      <c r="E213">
        <f>INDEX('gameid lookup'!G:G,MATCH('generated roster'!A213,'gameid lookup'!A:A,0))</f>
        <v>1610612746</v>
      </c>
      <c r="F213" t="str">
        <f>INDEX('gameid lookup'!F:F,MATCH('generated roster'!A213,'gameid lookup'!A:A,0))</f>
        <v>LAC</v>
      </c>
      <c r="G213">
        <f>INDEX(id!D:D,MATCH('generated roster'!$C213,id!$B:$B,0))</f>
        <v>201568</v>
      </c>
      <c r="H213">
        <f>INDEX(id!E:E,MATCH('generated roster'!$C213,id!$B:$B,0))</f>
        <v>202702</v>
      </c>
      <c r="I213">
        <f>INDEX(id!F:F,MATCH('generated roster'!$C213,id!$B:$B,0))</f>
        <v>203530</v>
      </c>
      <c r="J213">
        <f>INDEX(id!G:G,MATCH('generated roster'!$C213,id!$B:$B,0))</f>
        <v>203914</v>
      </c>
      <c r="K213">
        <f>INDEX(id!H:H,MATCH('generated roster'!$C213,id!$B:$B,0))</f>
        <v>1626144</v>
      </c>
      <c r="L213">
        <f>INDEX(id!I:I,MATCH('generated roster'!$C213,id!$B:$B,0))</f>
        <v>203115</v>
      </c>
      <c r="M213">
        <f>INDEX(id!J:J,MATCH('generated roster'!$C213,id!$B:$B,0))</f>
        <v>200751</v>
      </c>
      <c r="N213">
        <f>INDEX(id!K:K,MATCH('generated roster'!$C213,id!$B:$B,0))</f>
        <v>2749</v>
      </c>
      <c r="O213">
        <f>INDEX(id!L:L,MATCH('generated roster'!$C213,id!$B:$B,0))</f>
        <v>201589</v>
      </c>
      <c r="P213">
        <f>INDEX(id!M:M,MATCH('generated roster'!$C213,id!$B:$B,0))</f>
        <v>203999</v>
      </c>
      <c r="Q213">
        <f>INDEX(id!N:N,MATCH('generated roster'!$C213,id!$B:$B,0))</f>
        <v>2034</v>
      </c>
      <c r="R213">
        <f>INDEX(id!O:O,MATCH('generated roster'!$C213,id!$B:$B,0))</f>
        <v>203475</v>
      </c>
      <c r="S213">
        <f>INDEX(id!P:P,MATCH('generated roster'!$C213,id!$B:$B,0))</f>
        <v>201581</v>
      </c>
      <c r="V213">
        <f>INDEX(id!D:D,MATCH('generated roster'!$E213,id!$B:$B,0))</f>
        <v>202362</v>
      </c>
      <c r="W213">
        <f>INDEX(id!E:E,MATCH('generated roster'!$E213,id!$B:$B,0))</f>
        <v>201933</v>
      </c>
      <c r="X213">
        <f>INDEX(id!F:F,MATCH('generated roster'!$E213,id!$B:$B,0))</f>
        <v>201599</v>
      </c>
      <c r="Y213">
        <f>INDEX(id!G:G,MATCH('generated roster'!$E213,id!$B:$B,0))</f>
        <v>200755</v>
      </c>
      <c r="Z213">
        <f>INDEX(id!H:H,MATCH('generated roster'!$E213,id!$B:$B,0))</f>
        <v>101108</v>
      </c>
      <c r="AA213">
        <f>INDEX(id!I:I,MATCH('generated roster'!$E213,id!$B:$B,0))</f>
        <v>1718</v>
      </c>
      <c r="AB213">
        <f>INDEX(id!J:J,MATCH('generated roster'!$E213,id!$B:$B,0))</f>
        <v>2746</v>
      </c>
      <c r="AC213">
        <f>INDEX(id!K:K,MATCH('generated roster'!$E213,id!$B:$B,0))</f>
        <v>203085</v>
      </c>
      <c r="AD213">
        <f>INDEX(id!L:L,MATCH('generated roster'!$E213,id!$B:$B,0))</f>
        <v>2037</v>
      </c>
      <c r="AE213">
        <f>INDEX(id!M:M,MATCH('generated roster'!$E213,id!$B:$B,0))</f>
        <v>202325</v>
      </c>
      <c r="AF213">
        <f>INDEX(id!N:N,MATCH('generated roster'!$E213,id!$B:$B,0))</f>
        <v>203143</v>
      </c>
      <c r="AG213">
        <f>INDEX(id!O:O,MATCH('generated roster'!$E213,id!$B:$B,0))</f>
        <v>201601</v>
      </c>
      <c r="AH213">
        <f>INDEX(id!P:P,MATCH('generated roster'!$E213,id!$B:$B,0))</f>
        <v>202332</v>
      </c>
    </row>
    <row r="214" spans="1:34" x14ac:dyDescent="0.45">
      <c r="A214">
        <v>21500213</v>
      </c>
      <c r="B214" t="str">
        <f t="shared" si="3"/>
        <v>0021500213</v>
      </c>
      <c r="C214">
        <f>INDEX('gameid lookup'!E:E,MATCH('generated roster'!A214,'gameid lookup'!A:A,0))</f>
        <v>1610612757</v>
      </c>
      <c r="D214" t="str">
        <f>INDEX('gameid lookup'!D:D,MATCH('generated roster'!A214,'gameid lookup'!A:A,0))</f>
        <v>POR</v>
      </c>
      <c r="E214">
        <f>INDEX('gameid lookup'!G:G,MATCH('generated roster'!A214,'gameid lookup'!A:A,0))</f>
        <v>1610612741</v>
      </c>
      <c r="F214" t="str">
        <f>INDEX('gameid lookup'!F:F,MATCH('generated roster'!A214,'gameid lookup'!A:A,0))</f>
        <v>CHI</v>
      </c>
      <c r="G214">
        <f>INDEX(id!D:D,MATCH('generated roster'!$C214,id!$B:$B,0))</f>
        <v>202329</v>
      </c>
      <c r="H214">
        <f>INDEX(id!E:E,MATCH('generated roster'!$C214,id!$B:$B,0))</f>
        <v>203086</v>
      </c>
      <c r="I214">
        <f>INDEX(id!F:F,MATCH('generated roster'!$C214,id!$B:$B,0))</f>
        <v>203486</v>
      </c>
      <c r="J214">
        <f>INDEX(id!G:G,MATCH('generated roster'!$C214,id!$B:$B,0))</f>
        <v>203468</v>
      </c>
      <c r="K214">
        <f>INDEX(id!H:H,MATCH('generated roster'!$C214,id!$B:$B,0))</f>
        <v>203081</v>
      </c>
      <c r="L214">
        <f>INDEX(id!I:I,MATCH('generated roster'!$C214,id!$B:$B,0))</f>
        <v>203459</v>
      </c>
      <c r="M214">
        <f>INDEX(id!J:J,MATCH('generated roster'!$C214,id!$B:$B,0))</f>
        <v>202334</v>
      </c>
      <c r="N214">
        <f>INDEX(id!K:K,MATCH('generated roster'!$C214,id!$B:$B,0))</f>
        <v>203943</v>
      </c>
      <c r="O214">
        <f>INDEX(id!L:L,MATCH('generated roster'!$C214,id!$B:$B,0))</f>
        <v>203090</v>
      </c>
      <c r="P214">
        <f>INDEX(id!M:M,MATCH('generated roster'!$C214,id!$B:$B,0))</f>
        <v>1626192</v>
      </c>
      <c r="Q214">
        <f>INDEX(id!N:N,MATCH('generated roster'!$C214,id!$B:$B,0))</f>
        <v>204025</v>
      </c>
      <c r="R214">
        <f>INDEX(id!O:O,MATCH('generated roster'!$C214,id!$B:$B,0))</f>
        <v>2549</v>
      </c>
      <c r="S214">
        <f>INDEX(id!P:P,MATCH('generated roster'!$C214,id!$B:$B,0))</f>
        <v>1626242</v>
      </c>
      <c r="V214">
        <f>INDEX(id!D:D,MATCH('generated roster'!$E214,id!$B:$B,0))</f>
        <v>203503</v>
      </c>
      <c r="W214">
        <f>INDEX(id!E:E,MATCH('generated roster'!$E214,id!$B:$B,0))</f>
        <v>202703</v>
      </c>
      <c r="X214">
        <f>INDEX(id!F:F,MATCH('generated roster'!$E214,id!$B:$B,0))</f>
        <v>2200</v>
      </c>
      <c r="Y214">
        <f>INDEX(id!G:G,MATCH('generated roster'!$E214,id!$B:$B,0))</f>
        <v>202710</v>
      </c>
      <c r="Z214">
        <f>INDEX(id!H:H,MATCH('generated roster'!$E214,id!$B:$B,0))</f>
        <v>201565</v>
      </c>
      <c r="AA214">
        <f>INDEX(id!I:I,MATCH('generated roster'!$E214,id!$B:$B,0))</f>
        <v>201166</v>
      </c>
      <c r="AB214">
        <f>INDEX(id!J:J,MATCH('generated roster'!$E214,id!$B:$B,0))</f>
        <v>203926</v>
      </c>
      <c r="AC214">
        <f>INDEX(id!K:K,MATCH('generated roster'!$E214,id!$B:$B,0))</f>
        <v>201149</v>
      </c>
      <c r="AD214">
        <f>INDEX(id!L:L,MATCH('generated roster'!$E214,id!$B:$B,0))</f>
        <v>202734</v>
      </c>
      <c r="AE214">
        <f>INDEX(id!M:M,MATCH('generated roster'!$E214,id!$B:$B,0))</f>
        <v>201959</v>
      </c>
      <c r="AF214">
        <f>INDEX(id!N:N,MATCH('generated roster'!$E214,id!$B:$B,0))</f>
        <v>203946</v>
      </c>
      <c r="AG214">
        <f>INDEX(id!O:O,MATCH('generated roster'!$E214,id!$B:$B,0))</f>
        <v>2550</v>
      </c>
      <c r="AH214">
        <f>INDEX(id!P:P,MATCH('generated roster'!$E214,id!$B:$B,0))</f>
        <v>1626171</v>
      </c>
    </row>
    <row r="215" spans="1:34" x14ac:dyDescent="0.45">
      <c r="A215">
        <v>21500214</v>
      </c>
      <c r="B215" t="str">
        <f t="shared" si="3"/>
        <v>0021500214</v>
      </c>
      <c r="C215">
        <f>INDEX('gameid lookup'!E:E,MATCH('generated roster'!A215,'gameid lookup'!A:A,0))</f>
        <v>1610612744</v>
      </c>
      <c r="D215" t="str">
        <f>INDEX('gameid lookup'!D:D,MATCH('generated roster'!A215,'gameid lookup'!A:A,0))</f>
        <v>GSW</v>
      </c>
      <c r="E215">
        <f>INDEX('gameid lookup'!G:G,MATCH('generated roster'!A215,'gameid lookup'!A:A,0))</f>
        <v>1610612747</v>
      </c>
      <c r="F215" t="str">
        <f>INDEX('gameid lookup'!F:F,MATCH('generated roster'!A215,'gameid lookup'!A:A,0))</f>
        <v>LAL</v>
      </c>
      <c r="G215">
        <f>INDEX(id!D:D,MATCH('generated roster'!$C215,id!$B:$B,0))</f>
        <v>203084</v>
      </c>
      <c r="H215">
        <f>INDEX(id!E:E,MATCH('generated roster'!$C215,id!$B:$B,0))</f>
        <v>203110</v>
      </c>
      <c r="I215">
        <f>INDEX(id!F:F,MATCH('generated roster'!$C215,id!$B:$B,0))</f>
        <v>101106</v>
      </c>
      <c r="J215">
        <f>INDEX(id!G:G,MATCH('generated roster'!$C215,id!$B:$B,0))</f>
        <v>202691</v>
      </c>
      <c r="K215">
        <f>INDEX(id!H:H,MATCH('generated roster'!$C215,id!$B:$B,0))</f>
        <v>201939</v>
      </c>
      <c r="L215">
        <f>INDEX(id!I:I,MATCH('generated roster'!$C215,id!$B:$B,0))</f>
        <v>2738</v>
      </c>
      <c r="M215">
        <f>INDEX(id!J:J,MATCH('generated roster'!$C215,id!$B:$B,0))</f>
        <v>2571</v>
      </c>
      <c r="N215">
        <f>INDEX(id!K:K,MATCH('generated roster'!$C215,id!$B:$B,0))</f>
        <v>203105</v>
      </c>
      <c r="O215">
        <f>INDEX(id!L:L,MATCH('generated roster'!$C215,id!$B:$B,0))</f>
        <v>203949</v>
      </c>
      <c r="P215">
        <f>INDEX(id!M:M,MATCH('generated roster'!$C215,id!$B:$B,0))</f>
        <v>201578</v>
      </c>
      <c r="Q215">
        <f>INDEX(id!N:N,MATCH('generated roster'!$C215,id!$B:$B,0))</f>
        <v>2733</v>
      </c>
      <c r="R215">
        <f>INDEX(id!O:O,MATCH('generated roster'!$C215,id!$B:$B,0))</f>
        <v>201575</v>
      </c>
      <c r="S215">
        <f>INDEX(id!P:P,MATCH('generated roster'!$C215,id!$B:$B,0))</f>
        <v>201574</v>
      </c>
      <c r="V215">
        <f>INDEX(id!D:D,MATCH('generated roster'!$E215,id!$B:$B,0))</f>
        <v>977</v>
      </c>
      <c r="W215">
        <f>INDEX(id!E:E,MATCH('generated roster'!$E215,id!$B:$B,0))</f>
        <v>203944</v>
      </c>
      <c r="X215">
        <f>INDEX(id!F:F,MATCH('generated roster'!$E215,id!$B:$B,0))</f>
        <v>201579</v>
      </c>
      <c r="Y215">
        <f>INDEX(id!G:G,MATCH('generated roster'!$E215,id!$B:$B,0))</f>
        <v>203903</v>
      </c>
      <c r="Z215">
        <f>INDEX(id!H:H,MATCH('generated roster'!$E215,id!$B:$B,0))</f>
        <v>1626156</v>
      </c>
      <c r="AA215">
        <f>INDEX(id!I:I,MATCH('generated roster'!$E215,id!$B:$B,0))</f>
        <v>101150</v>
      </c>
      <c r="AB215">
        <f>INDEX(id!J:J,MATCH('generated roster'!$E215,id!$B:$B,0))</f>
        <v>201156</v>
      </c>
      <c r="AC215">
        <f>INDEX(id!K:K,MATCH('generated roster'!$E215,id!$B:$B,0))</f>
        <v>203527</v>
      </c>
      <c r="AD215">
        <f>INDEX(id!L:L,MATCH('generated roster'!$E215,id!$B:$B,0))</f>
        <v>101138</v>
      </c>
      <c r="AE215">
        <f>INDEX(id!M:M,MATCH('generated roster'!$E215,id!$B:$B,0))</f>
        <v>1626273</v>
      </c>
      <c r="AF215">
        <f>INDEX(id!N:N,MATCH('generated roster'!$E215,id!$B:$B,0))</f>
        <v>204028</v>
      </c>
      <c r="AG215">
        <f>INDEX(id!O:O,MATCH('generated roster'!$E215,id!$B:$B,0))</f>
        <v>1626148</v>
      </c>
      <c r="AH215">
        <f>INDEX(id!P:P,MATCH('generated roster'!$E215,id!$B:$B,0))</f>
        <v>203135</v>
      </c>
    </row>
    <row r="216" spans="1:34" x14ac:dyDescent="0.45">
      <c r="A216">
        <v>21500215</v>
      </c>
      <c r="B216" t="str">
        <f t="shared" si="3"/>
        <v>0021500215</v>
      </c>
      <c r="C216">
        <f>INDEX('gameid lookup'!E:E,MATCH('generated roster'!A216,'gameid lookup'!A:A,0))</f>
        <v>1610612766</v>
      </c>
      <c r="D216" t="str">
        <f>INDEX('gameid lookup'!D:D,MATCH('generated roster'!A216,'gameid lookup'!A:A,0))</f>
        <v>CHA</v>
      </c>
      <c r="E216">
        <f>INDEX('gameid lookup'!G:G,MATCH('generated roster'!A216,'gameid lookup'!A:A,0))</f>
        <v>1610612764</v>
      </c>
      <c r="F216" t="str">
        <f>INDEX('gameid lookup'!F:F,MATCH('generated roster'!A216,'gameid lookup'!A:A,0))</f>
        <v>WAS</v>
      </c>
      <c r="G216">
        <f>INDEX(id!D:D,MATCH('generated roster'!$C216,id!$B:$B,0))</f>
        <v>203798</v>
      </c>
      <c r="H216">
        <f>INDEX(id!E:E,MATCH('generated roster'!$C216,id!$B:$B,0))</f>
        <v>101107</v>
      </c>
      <c r="I216">
        <f>INDEX(id!F:F,MATCH('generated roster'!$C216,id!$B:$B,0))</f>
        <v>2744</v>
      </c>
      <c r="J216">
        <f>INDEX(id!G:G,MATCH('generated roster'!$C216,id!$B:$B,0))</f>
        <v>201587</v>
      </c>
      <c r="K216">
        <f>INDEX(id!H:H,MATCH('generated roster'!$C216,id!$B:$B,0))</f>
        <v>202689</v>
      </c>
      <c r="L216">
        <f>INDEX(id!I:I,MATCH('generated roster'!$C216,id!$B:$B,0))</f>
        <v>203469</v>
      </c>
      <c r="M216">
        <f>INDEX(id!J:J,MATCH('generated roster'!$C216,id!$B:$B,0))</f>
        <v>201150</v>
      </c>
      <c r="N216">
        <f>INDEX(id!K:K,MATCH('generated roster'!$C216,id!$B:$B,0))</f>
        <v>202391</v>
      </c>
      <c r="O216">
        <f>INDEX(id!L:L,MATCH('generated roster'!$C216,id!$B:$B,0))</f>
        <v>203087</v>
      </c>
      <c r="P216">
        <f>INDEX(id!M:M,MATCH('generated roster'!$C216,id!$B:$B,0))</f>
        <v>1626163</v>
      </c>
      <c r="Q216">
        <f>INDEX(id!N:N,MATCH('generated roster'!$C216,id!$B:$B,0))</f>
        <v>203584</v>
      </c>
      <c r="R216">
        <f>INDEX(id!O:O,MATCH('generated roster'!$C216,id!$B:$B,0))</f>
        <v>201946</v>
      </c>
      <c r="S216">
        <f>INDEX(id!P:P,MATCH('generated roster'!$C216,id!$B:$B,0))</f>
        <v>203148</v>
      </c>
      <c r="V216">
        <f>INDEX(id!D:D,MATCH('generated roster'!$E216,id!$B:$B,0))</f>
        <v>203490</v>
      </c>
      <c r="W216">
        <f>INDEX(id!E:E,MATCH('generated roster'!$E216,id!$B:$B,0))</f>
        <v>2743</v>
      </c>
      <c r="X216">
        <f>INDEX(id!F:F,MATCH('generated roster'!$E216,id!$B:$B,0))</f>
        <v>101162</v>
      </c>
      <c r="Y216">
        <f>INDEX(id!G:G,MATCH('generated roster'!$E216,id!$B:$B,0))</f>
        <v>203078</v>
      </c>
      <c r="Z216">
        <f>INDEX(id!H:H,MATCH('generated roster'!$E216,id!$B:$B,0))</f>
        <v>202322</v>
      </c>
      <c r="AA216">
        <f>INDEX(id!I:I,MATCH('generated roster'!$E216,id!$B:$B,0))</f>
        <v>2400</v>
      </c>
      <c r="AB216">
        <f>INDEX(id!J:J,MATCH('generated roster'!$E216,id!$B:$B,0))</f>
        <v>2403</v>
      </c>
      <c r="AC216">
        <f>INDEX(id!K:K,MATCH('generated roster'!$E216,id!$B:$B,0))</f>
        <v>202390</v>
      </c>
      <c r="AD216">
        <f>INDEX(id!L:L,MATCH('generated roster'!$E216,id!$B:$B,0))</f>
        <v>201196</v>
      </c>
      <c r="AE216">
        <f>INDEX(id!M:M,MATCH('generated roster'!$E216,id!$B:$B,0))</f>
        <v>201162</v>
      </c>
      <c r="AF216">
        <f>INDEX(id!N:N,MATCH('generated roster'!$E216,id!$B:$B,0))</f>
        <v>201971</v>
      </c>
      <c r="AG216">
        <f>INDEX(id!O:O,MATCH('generated roster'!$E216,id!$B:$B,0))</f>
        <v>1626162</v>
      </c>
      <c r="AH216">
        <f>INDEX(id!P:P,MATCH('generated roster'!$E216,id!$B:$B,0))</f>
        <v>202066</v>
      </c>
    </row>
    <row r="217" spans="1:34" x14ac:dyDescent="0.45">
      <c r="A217">
        <v>21500216</v>
      </c>
      <c r="B217" t="str">
        <f t="shared" si="3"/>
        <v>0021500216</v>
      </c>
      <c r="C217">
        <f>INDEX('gameid lookup'!E:E,MATCH('generated roster'!A217,'gameid lookup'!A:A,0))</f>
        <v>1610612753</v>
      </c>
      <c r="D217" t="str">
        <f>INDEX('gameid lookup'!D:D,MATCH('generated roster'!A217,'gameid lookup'!A:A,0))</f>
        <v>ORL</v>
      </c>
      <c r="E217">
        <f>INDEX('gameid lookup'!G:G,MATCH('generated roster'!A217,'gameid lookup'!A:A,0))</f>
        <v>1610612752</v>
      </c>
      <c r="F217" t="str">
        <f>INDEX('gameid lookup'!F:F,MATCH('generated roster'!A217,'gameid lookup'!A:A,0))</f>
        <v>NYK</v>
      </c>
      <c r="G217">
        <f>INDEX(id!D:D,MATCH('generated roster'!$C217,id!$B:$B,0))</f>
        <v>203095</v>
      </c>
      <c r="H217">
        <f>INDEX(id!E:E,MATCH('generated roster'!$C217,id!$B:$B,0))</f>
        <v>202699</v>
      </c>
      <c r="I217">
        <f>INDEX(id!F:F,MATCH('generated roster'!$C217,id!$B:$B,0))</f>
        <v>202696</v>
      </c>
      <c r="J217">
        <f>INDEX(id!G:G,MATCH('generated roster'!$C217,id!$B:$B,0))</f>
        <v>203506</v>
      </c>
      <c r="K217">
        <f>INDEX(id!H:H,MATCH('generated roster'!$C217,id!$B:$B,0))</f>
        <v>203901</v>
      </c>
      <c r="L217">
        <f>INDEX(id!I:I,MATCH('generated roster'!$C217,id!$B:$B,0))</f>
        <v>203932</v>
      </c>
      <c r="M217">
        <f>INDEX(id!J:J,MATCH('generated roster'!$C217,id!$B:$B,0))</f>
        <v>201228</v>
      </c>
      <c r="N217">
        <f>INDEX(id!K:K,MATCH('generated roster'!$C217,id!$B:$B,0))</f>
        <v>1626209</v>
      </c>
      <c r="O217">
        <f>INDEX(id!L:L,MATCH('generated roster'!$C217,id!$B:$B,0))</f>
        <v>203473</v>
      </c>
      <c r="P217">
        <f>INDEX(id!M:M,MATCH('generated roster'!$C217,id!$B:$B,0))</f>
        <v>201160</v>
      </c>
      <c r="Q217">
        <f>INDEX(id!N:N,MATCH('generated roster'!$C217,id!$B:$B,0))</f>
        <v>101112</v>
      </c>
      <c r="R217">
        <f>INDEX(id!O:O,MATCH('generated roster'!$C217,id!$B:$B,0))</f>
        <v>203894</v>
      </c>
      <c r="S217">
        <f>INDEX(id!P:P,MATCH('generated roster'!$C217,id!$B:$B,0))</f>
        <v>203094</v>
      </c>
      <c r="V217">
        <f>INDEX(id!D:D,MATCH('generated roster'!$E217,id!$B:$B,0))</f>
        <v>2546</v>
      </c>
      <c r="W217">
        <f>INDEX(id!E:E,MATCH('generated roster'!$E217,id!$B:$B,0))</f>
        <v>204001</v>
      </c>
      <c r="X217">
        <f>INDEX(id!F:F,MATCH('generated roster'!$E217,id!$B:$B,0))</f>
        <v>201577</v>
      </c>
      <c r="Y217">
        <f>INDEX(id!G:G,MATCH('generated roster'!$E217,id!$B:$B,0))</f>
        <v>101181</v>
      </c>
      <c r="Z217">
        <f>INDEX(id!H:H,MATCH('generated roster'!$E217,id!$B:$B,0))</f>
        <v>2756</v>
      </c>
      <c r="AA217">
        <f>INDEX(id!I:I,MATCH('generated roster'!$E217,id!$B:$B,0))</f>
        <v>203124</v>
      </c>
      <c r="AB217">
        <f>INDEX(id!J:J,MATCH('generated roster'!$E217,id!$B:$B,0))</f>
        <v>204038</v>
      </c>
      <c r="AC217">
        <f>INDEX(id!K:K,MATCH('generated roster'!$E217,id!$B:$B,0))</f>
        <v>202682</v>
      </c>
      <c r="AD217">
        <f>INDEX(id!L:L,MATCH('generated roster'!$E217,id!$B:$B,0))</f>
        <v>1626170</v>
      </c>
      <c r="AE217">
        <f>INDEX(id!M:M,MATCH('generated roster'!$E217,id!$B:$B,0))</f>
        <v>202498</v>
      </c>
      <c r="AF217">
        <f>INDEX(id!N:N,MATCH('generated roster'!$E217,id!$B:$B,0))</f>
        <v>203921</v>
      </c>
      <c r="AG217">
        <f>INDEX(id!O:O,MATCH('generated roster'!$E217,id!$B:$B,0))</f>
        <v>201167</v>
      </c>
      <c r="AH217">
        <f>INDEX(id!P:P,MATCH('generated roster'!$E217,id!$B:$B,0))</f>
        <v>202338</v>
      </c>
    </row>
    <row r="218" spans="1:34" x14ac:dyDescent="0.45">
      <c r="A218">
        <v>21500217</v>
      </c>
      <c r="B218" t="str">
        <f t="shared" si="3"/>
        <v>0021500217</v>
      </c>
      <c r="C218">
        <f>INDEX('gameid lookup'!E:E,MATCH('generated roster'!A218,'gameid lookup'!A:A,0))</f>
        <v>1610612738</v>
      </c>
      <c r="D218" t="str">
        <f>INDEX('gameid lookup'!D:D,MATCH('generated roster'!A218,'gameid lookup'!A:A,0))</f>
        <v>BOS</v>
      </c>
      <c r="E218">
        <f>INDEX('gameid lookup'!G:G,MATCH('generated roster'!A218,'gameid lookup'!A:A,0))</f>
        <v>1610612755</v>
      </c>
      <c r="F218" t="str">
        <f>INDEX('gameid lookup'!F:F,MATCH('generated roster'!A218,'gameid lookup'!A:A,0))</f>
        <v>PHI</v>
      </c>
      <c r="G218">
        <f>INDEX(id!D:D,MATCH('generated roster'!$C218,id!$B:$B,0))</f>
        <v>203109</v>
      </c>
      <c r="H218">
        <f>INDEX(id!E:E,MATCH('generated roster'!$C218,id!$B:$B,0))</f>
        <v>101135</v>
      </c>
      <c r="I218">
        <f>INDEX(id!F:F,MATCH('generated roster'!$C218,id!$B:$B,0))</f>
        <v>203092</v>
      </c>
      <c r="J218">
        <f>INDEX(id!G:G,MATCH('generated roster'!$C218,id!$B:$B,0))</f>
        <v>202340</v>
      </c>
      <c r="K218">
        <f>INDEX(id!H:H,MATCH('generated roster'!$C218,id!$B:$B,0))</f>
        <v>203935</v>
      </c>
      <c r="L218">
        <f>INDEX(id!I:I,MATCH('generated roster'!$C218,id!$B:$B,0))</f>
        <v>203096</v>
      </c>
      <c r="M218">
        <f>INDEX(id!J:J,MATCH('generated roster'!$C218,id!$B:$B,0))</f>
        <v>202738</v>
      </c>
      <c r="N218">
        <f>INDEX(id!K:K,MATCH('generated roster'!$C218,id!$B:$B,0))</f>
        <v>202323</v>
      </c>
      <c r="O218">
        <f>INDEX(id!L:L,MATCH('generated roster'!$C218,id!$B:$B,0))</f>
        <v>101161</v>
      </c>
      <c r="P218">
        <f>INDEX(id!M:M,MATCH('generated roster'!$C218,id!$B:$B,0))</f>
        <v>201973</v>
      </c>
      <c r="Q218">
        <f>INDEX(id!N:N,MATCH('generated roster'!$C218,id!$B:$B,0))</f>
        <v>1626179</v>
      </c>
      <c r="R218">
        <f>INDEX(id!O:O,MATCH('generated roster'!$C218,id!$B:$B,0))</f>
        <v>1626175</v>
      </c>
      <c r="S218">
        <f>INDEX(id!P:P,MATCH('generated roster'!$C218,id!$B:$B,0))</f>
        <v>203482</v>
      </c>
      <c r="V218">
        <f>INDEX(id!D:D,MATCH('generated roster'!$E218,id!$B:$B,0))</f>
        <v>203960</v>
      </c>
      <c r="W218">
        <f>INDEX(id!E:E,MATCH('generated roster'!$E218,id!$B:$B,0))</f>
        <v>203457</v>
      </c>
      <c r="X218">
        <f>INDEX(id!F:F,MATCH('generated roster'!$E218,id!$B:$B,0))</f>
        <v>1626143</v>
      </c>
      <c r="Y218">
        <f>INDEX(id!G:G,MATCH('generated roster'!$E218,id!$B:$B,0))</f>
        <v>203138</v>
      </c>
      <c r="Z218">
        <f>INDEX(id!H:H,MATCH('generated roster'!$E218,id!$B:$B,0))</f>
        <v>203477</v>
      </c>
      <c r="AA218">
        <f>INDEX(id!I:I,MATCH('generated roster'!$E218,id!$B:$B,0))</f>
        <v>203917</v>
      </c>
      <c r="AB218">
        <f>INDEX(id!J:J,MATCH('generated roster'!$E218,id!$B:$B,0))</f>
        <v>203924</v>
      </c>
      <c r="AC218">
        <f>INDEX(id!K:K,MATCH('generated roster'!$E218,id!$B:$B,0))</f>
        <v>204456</v>
      </c>
      <c r="AD218">
        <f>INDEX(id!L:L,MATCH('generated roster'!$E218,id!$B:$B,0))</f>
        <v>1626158</v>
      </c>
      <c r="AE218">
        <f>INDEX(id!M:M,MATCH('generated roster'!$E218,id!$B:$B,0))</f>
        <v>1626174</v>
      </c>
      <c r="AF218">
        <f>INDEX(id!N:N,MATCH('generated roster'!$E218,id!$B:$B,0))</f>
        <v>203496</v>
      </c>
      <c r="AG218">
        <f>INDEX(id!O:O,MATCH('generated roster'!$E218,id!$B:$B,0))</f>
        <v>203088</v>
      </c>
      <c r="AH218">
        <f>INDEX(id!P:P,MATCH('generated roster'!$E218,id!$B:$B,0))</f>
        <v>0</v>
      </c>
    </row>
    <row r="219" spans="1:34" x14ac:dyDescent="0.45">
      <c r="A219">
        <v>21500218</v>
      </c>
      <c r="B219" t="str">
        <f t="shared" si="3"/>
        <v>0021500218</v>
      </c>
      <c r="C219">
        <f>INDEX('gameid lookup'!E:E,MATCH('generated roster'!A219,'gameid lookup'!A:A,0))</f>
        <v>1610612765</v>
      </c>
      <c r="D219" t="str">
        <f>INDEX('gameid lookup'!D:D,MATCH('generated roster'!A219,'gameid lookup'!A:A,0))</f>
        <v>DET</v>
      </c>
      <c r="E219">
        <f>INDEX('gameid lookup'!G:G,MATCH('generated roster'!A219,'gameid lookup'!A:A,0))</f>
        <v>1610612748</v>
      </c>
      <c r="F219" t="str">
        <f>INDEX('gameid lookup'!F:F,MATCH('generated roster'!A219,'gameid lookup'!A:A,0))</f>
        <v>MIA</v>
      </c>
      <c r="G219">
        <f>INDEX(id!D:D,MATCH('generated roster'!$C219,id!$B:$B,0))</f>
        <v>202694</v>
      </c>
      <c r="H219">
        <f>INDEX(id!E:E,MATCH('generated roster'!$C219,id!$B:$B,0))</f>
        <v>101141</v>
      </c>
      <c r="I219">
        <f>INDEX(id!F:F,MATCH('generated roster'!$C219,id!$B:$B,0))</f>
        <v>203083</v>
      </c>
      <c r="J219">
        <f>INDEX(id!G:G,MATCH('generated roster'!$C219,id!$B:$B,0))</f>
        <v>203484</v>
      </c>
      <c r="K219">
        <f>INDEX(id!H:H,MATCH('generated roster'!$C219,id!$B:$B,0))</f>
        <v>202704</v>
      </c>
      <c r="L219">
        <f>INDEX(id!I:I,MATCH('generated roster'!$C219,id!$B:$B,0))</f>
        <v>201975</v>
      </c>
      <c r="M219">
        <f>INDEX(id!J:J,MATCH('generated roster'!$C219,id!$B:$B,0))</f>
        <v>2581</v>
      </c>
      <c r="N219">
        <f>INDEX(id!K:K,MATCH('generated roster'!$C219,id!$B:$B,0))</f>
        <v>201229</v>
      </c>
      <c r="O219">
        <f>INDEX(id!L:L,MATCH('generated roster'!$C219,id!$B:$B,0))</f>
        <v>203382</v>
      </c>
      <c r="P219">
        <f>INDEX(id!M:M,MATCH('generated roster'!$C219,id!$B:$B,0))</f>
        <v>1626169</v>
      </c>
      <c r="Q219">
        <f>INDEX(id!N:N,MATCH('generated roster'!$C219,id!$B:$B,0))</f>
        <v>203493</v>
      </c>
      <c r="R219">
        <f>INDEX(id!O:O,MATCH('generated roster'!$C219,id!$B:$B,0))</f>
        <v>201202</v>
      </c>
      <c r="S219">
        <f>INDEX(id!P:P,MATCH('generated roster'!$C219,id!$B:$B,0))</f>
        <v>203915</v>
      </c>
      <c r="V219">
        <f>INDEX(id!D:D,MATCH('generated roster'!$E219,id!$B:$B,0))</f>
        <v>2736</v>
      </c>
      <c r="W219">
        <f>INDEX(id!E:E,MATCH('generated roster'!$E219,id!$B:$B,0))</f>
        <v>2547</v>
      </c>
      <c r="X219">
        <f>INDEX(id!F:F,MATCH('generated roster'!$E219,id!$B:$B,0))</f>
        <v>202355</v>
      </c>
      <c r="Y219">
        <f>INDEX(id!G:G,MATCH('generated roster'!$E219,id!$B:$B,0))</f>
        <v>2548</v>
      </c>
      <c r="Z219">
        <f>INDEX(id!H:H,MATCH('generated roster'!$E219,id!$B:$B,0))</f>
        <v>201609</v>
      </c>
      <c r="AA219">
        <f>INDEX(id!I:I,MATCH('generated roster'!$E219,id!$B:$B,0))</f>
        <v>2617</v>
      </c>
      <c r="AB219">
        <f>INDEX(id!J:J,MATCH('generated roster'!$E219,id!$B:$B,0))</f>
        <v>1626159</v>
      </c>
      <c r="AC219">
        <f>INDEX(id!K:K,MATCH('generated roster'!$E219,id!$B:$B,0))</f>
        <v>201596</v>
      </c>
      <c r="AD219">
        <f>INDEX(id!L:L,MATCH('generated roster'!$E219,id!$B:$B,0))</f>
        <v>101123</v>
      </c>
      <c r="AE219">
        <f>INDEX(id!M:M,MATCH('generated roster'!$E219,id!$B:$B,0))</f>
        <v>201177</v>
      </c>
      <c r="AF219">
        <f>INDEX(id!N:N,MATCH('generated roster'!$E219,id!$B:$B,0))</f>
        <v>2365</v>
      </c>
      <c r="AG219">
        <f>INDEX(id!O:O,MATCH('generated roster'!$E219,id!$B:$B,0))</f>
        <v>203516</v>
      </c>
      <c r="AH219">
        <f>INDEX(id!P:P,MATCH('generated roster'!$E219,id!$B:$B,0))</f>
        <v>204020</v>
      </c>
    </row>
    <row r="220" spans="1:34" x14ac:dyDescent="0.45">
      <c r="A220">
        <v>21500219</v>
      </c>
      <c r="B220" t="str">
        <f t="shared" si="3"/>
        <v>0021500219</v>
      </c>
      <c r="C220">
        <f>INDEX('gameid lookup'!E:E,MATCH('generated roster'!A220,'gameid lookup'!A:A,0))</f>
        <v>1610612761</v>
      </c>
      <c r="D220" t="str">
        <f>INDEX('gameid lookup'!D:D,MATCH('generated roster'!A220,'gameid lookup'!A:A,0))</f>
        <v>TOR</v>
      </c>
      <c r="E220">
        <f>INDEX('gameid lookup'!G:G,MATCH('generated roster'!A220,'gameid lookup'!A:A,0))</f>
        <v>1610612739</v>
      </c>
      <c r="F220" t="str">
        <f>INDEX('gameid lookup'!F:F,MATCH('generated roster'!A220,'gameid lookup'!A:A,0))</f>
        <v>CLE</v>
      </c>
      <c r="G220">
        <f>INDEX(id!D:D,MATCH('generated roster'!$C220,id!$B:$B,0))</f>
        <v>201960</v>
      </c>
      <c r="H220">
        <f>INDEX(id!E:E,MATCH('generated roster'!$C220,id!$B:$B,0))</f>
        <v>2449</v>
      </c>
      <c r="I220">
        <f>INDEX(id!F:F,MATCH('generated roster'!$C220,id!$B:$B,0))</f>
        <v>202685</v>
      </c>
      <c r="J220">
        <f>INDEX(id!G:G,MATCH('generated roster'!$C220,id!$B:$B,0))</f>
        <v>201942</v>
      </c>
      <c r="K220">
        <f>INDEX(id!H:H,MATCH('generated roster'!$C220,id!$B:$B,0))</f>
        <v>200768</v>
      </c>
      <c r="L220">
        <f>INDEX(id!I:I,MATCH('generated roster'!$C220,id!$B:$B,0))</f>
        <v>202687</v>
      </c>
      <c r="M220">
        <f>INDEX(id!J:J,MATCH('generated roster'!$C220,id!$B:$B,0))</f>
        <v>202335</v>
      </c>
      <c r="N220">
        <f>INDEX(id!K:K,MATCH('generated roster'!$C220,id!$B:$B,0))</f>
        <v>203082</v>
      </c>
      <c r="O220">
        <f>INDEX(id!L:L,MATCH('generated roster'!$C220,id!$B:$B,0))</f>
        <v>202709</v>
      </c>
      <c r="P220">
        <f>INDEX(id!M:M,MATCH('generated roster'!$C220,id!$B:$B,0))</f>
        <v>201949</v>
      </c>
      <c r="Q220">
        <f>INDEX(id!N:N,MATCH('generated roster'!$C220,id!$B:$B,0))</f>
        <v>203461</v>
      </c>
      <c r="R220">
        <f>INDEX(id!O:O,MATCH('generated roster'!$C220,id!$B:$B,0))</f>
        <v>1626181</v>
      </c>
      <c r="S220">
        <f>INDEX(id!P:P,MATCH('generated roster'!$C220,id!$B:$B,0))</f>
        <v>1626153</v>
      </c>
      <c r="V220">
        <f>INDEX(id!D:D,MATCH('generated roster'!$E220,id!$B:$B,0))</f>
        <v>2544</v>
      </c>
      <c r="W220">
        <f>INDEX(id!E:E,MATCH('generated roster'!$E220,id!$B:$B,0))</f>
        <v>201567</v>
      </c>
      <c r="X220">
        <f>INDEX(id!F:F,MATCH('generated roster'!$E220,id!$B:$B,0))</f>
        <v>202389</v>
      </c>
      <c r="Y220">
        <f>INDEX(id!G:G,MATCH('generated roster'!$E220,id!$B:$B,0))</f>
        <v>2747</v>
      </c>
      <c r="Z220">
        <f>INDEX(id!H:H,MATCH('generated roster'!$E220,id!$B:$B,0))</f>
        <v>2590</v>
      </c>
      <c r="AA220">
        <f>INDEX(id!I:I,MATCH('generated roster'!$E220,id!$B:$B,0))</f>
        <v>203521</v>
      </c>
      <c r="AB220">
        <f>INDEX(id!J:J,MATCH('generated roster'!$E220,id!$B:$B,0))</f>
        <v>2210</v>
      </c>
      <c r="AC220">
        <f>INDEX(id!K:K,MATCH('generated roster'!$E220,id!$B:$B,0))</f>
        <v>202684</v>
      </c>
      <c r="AD220">
        <f>INDEX(id!L:L,MATCH('generated roster'!$E220,id!$B:$B,0))</f>
        <v>203099</v>
      </c>
      <c r="AE220">
        <f>INDEX(id!M:M,MATCH('generated roster'!$E220,id!$B:$B,0))</f>
        <v>2760</v>
      </c>
      <c r="AF220">
        <f>INDEX(id!N:N,MATCH('generated roster'!$E220,id!$B:$B,0))</f>
        <v>2592</v>
      </c>
      <c r="AG220">
        <f>INDEX(id!O:O,MATCH('generated roster'!$E220,id!$B:$B,0))</f>
        <v>203925</v>
      </c>
      <c r="AH220">
        <f>INDEX(id!P:P,MATCH('generated roster'!$E220,id!$B:$B,0))</f>
        <v>201619</v>
      </c>
    </row>
    <row r="221" spans="1:34" x14ac:dyDescent="0.45">
      <c r="A221">
        <v>21500220</v>
      </c>
      <c r="B221" t="str">
        <f t="shared" si="3"/>
        <v>0021500220</v>
      </c>
      <c r="C221">
        <f>INDEX('gameid lookup'!E:E,MATCH('generated roster'!A221,'gameid lookup'!A:A,0))</f>
        <v>1610612745</v>
      </c>
      <c r="D221" t="str">
        <f>INDEX('gameid lookup'!D:D,MATCH('generated roster'!A221,'gameid lookup'!A:A,0))</f>
        <v>HOU</v>
      </c>
      <c r="E221">
        <f>INDEX('gameid lookup'!G:G,MATCH('generated roster'!A221,'gameid lookup'!A:A,0))</f>
        <v>1610612763</v>
      </c>
      <c r="F221" t="str">
        <f>INDEX('gameid lookup'!F:F,MATCH('generated roster'!A221,'gameid lookup'!A:A,0))</f>
        <v>MEM</v>
      </c>
      <c r="G221">
        <f>INDEX(id!D:D,MATCH('generated roster'!$C221,id!$B:$B,0))</f>
        <v>2772</v>
      </c>
      <c r="H221">
        <f>INDEX(id!E:E,MATCH('generated roster'!$C221,id!$B:$B,0))</f>
        <v>203093</v>
      </c>
      <c r="I221">
        <f>INDEX(id!F:F,MATCH('generated roster'!$C221,id!$B:$B,0))</f>
        <v>203991</v>
      </c>
      <c r="J221">
        <f>INDEX(id!G:G,MATCH('generated roster'!$C221,id!$B:$B,0))</f>
        <v>201935</v>
      </c>
      <c r="K221">
        <f>INDEX(id!H:H,MATCH('generated roster'!$C221,id!$B:$B,0))</f>
        <v>201951</v>
      </c>
      <c r="L221">
        <f>INDEX(id!I:I,MATCH('generated roster'!$C221,id!$B:$B,0))</f>
        <v>1626149</v>
      </c>
      <c r="M221">
        <f>INDEX(id!J:J,MATCH('generated roster'!$C221,id!$B:$B,0))</f>
        <v>201147</v>
      </c>
      <c r="N221">
        <f>INDEX(id!K:K,MATCH('generated roster'!$C221,id!$B:$B,0))</f>
        <v>201976</v>
      </c>
      <c r="O221">
        <f>INDEX(id!L:L,MATCH('generated roster'!$C221,id!$B:$B,0))</f>
        <v>1891</v>
      </c>
      <c r="P221">
        <f>INDEX(id!M:M,MATCH('generated roster'!$C221,id!$B:$B,0))</f>
        <v>1626155</v>
      </c>
      <c r="Q221">
        <f>INDEX(id!N:N,MATCH('generated roster'!$C221,id!$B:$B,0))</f>
        <v>203909</v>
      </c>
      <c r="R221">
        <f>INDEX(id!O:O,MATCH('generated roster'!$C221,id!$B:$B,0))</f>
        <v>2730</v>
      </c>
      <c r="S221">
        <f>INDEX(id!P:P,MATCH('generated roster'!$C221,id!$B:$B,0))</f>
        <v>201977</v>
      </c>
      <c r="V221">
        <f>INDEX(id!D:D,MATCH('generated roster'!$E221,id!$B:$B,0))</f>
        <v>201145</v>
      </c>
      <c r="W221">
        <f>INDEX(id!E:E,MATCH('generated roster'!$E221,id!$B:$B,0))</f>
        <v>2216</v>
      </c>
      <c r="X221">
        <f>INDEX(id!F:F,MATCH('generated roster'!$E221,id!$B:$B,0))</f>
        <v>201188</v>
      </c>
      <c r="Y221">
        <f>INDEX(id!G:G,MATCH('generated roster'!$E221,id!$B:$B,0))</f>
        <v>201584</v>
      </c>
      <c r="Z221">
        <f>INDEX(id!H:H,MATCH('generated roster'!$E221,id!$B:$B,0))</f>
        <v>201144</v>
      </c>
      <c r="AA221">
        <f>INDEX(id!I:I,MATCH('generated roster'!$E221,id!$B:$B,0))</f>
        <v>2754</v>
      </c>
      <c r="AB221">
        <f>INDEX(id!J:J,MATCH('generated roster'!$E221,id!$B:$B,0))</f>
        <v>201148</v>
      </c>
      <c r="AC221">
        <f>INDEX(id!K:K,MATCH('generated roster'!$E221,id!$B:$B,0))</f>
        <v>2440</v>
      </c>
      <c r="AD221">
        <f>INDEX(id!L:L,MATCH('generated roster'!$E221,id!$B:$B,0))</f>
        <v>2757</v>
      </c>
      <c r="AE221">
        <f>INDEX(id!M:M,MATCH('generated roster'!$E221,id!$B:$B,0))</f>
        <v>203210</v>
      </c>
      <c r="AF221">
        <f>INDEX(id!N:N,MATCH('generated roster'!$E221,id!$B:$B,0))</f>
        <v>203919</v>
      </c>
      <c r="AG221">
        <f>INDEX(id!O:O,MATCH('generated roster'!$E221,id!$B:$B,0))</f>
        <v>203893</v>
      </c>
      <c r="AH221">
        <f>INDEX(id!P:P,MATCH('generated roster'!$E221,id!$B:$B,0))</f>
        <v>1713</v>
      </c>
    </row>
    <row r="222" spans="1:34" x14ac:dyDescent="0.45">
      <c r="A222">
        <v>21500221</v>
      </c>
      <c r="B222" t="str">
        <f t="shared" si="3"/>
        <v>0021500221</v>
      </c>
      <c r="C222">
        <f>INDEX('gameid lookup'!E:E,MATCH('generated roster'!A222,'gameid lookup'!A:A,0))</f>
        <v>1610612749</v>
      </c>
      <c r="D222" t="str">
        <f>INDEX('gameid lookup'!D:D,MATCH('generated roster'!A222,'gameid lookup'!A:A,0))</f>
        <v>MIL</v>
      </c>
      <c r="E222">
        <f>INDEX('gameid lookup'!G:G,MATCH('generated roster'!A222,'gameid lookup'!A:A,0))</f>
        <v>1610612758</v>
      </c>
      <c r="F222" t="str">
        <f>INDEX('gameid lookup'!F:F,MATCH('generated roster'!A222,'gameid lookup'!A:A,0))</f>
        <v>SAC</v>
      </c>
      <c r="G222">
        <f>INDEX(id!D:D,MATCH('generated roster'!$C222,id!$B:$B,0))</f>
        <v>203114</v>
      </c>
      <c r="H222">
        <f>INDEX(id!E:E,MATCH('generated roster'!$C222,id!$B:$B,0))</f>
        <v>203142</v>
      </c>
      <c r="I222">
        <f>INDEX(id!F:F,MATCH('generated roster'!$C222,id!$B:$B,0))</f>
        <v>202328</v>
      </c>
      <c r="J222">
        <f>INDEX(id!G:G,MATCH('generated roster'!$C222,id!$B:$B,0))</f>
        <v>201573</v>
      </c>
      <c r="K222">
        <f>INDEX(id!H:H,MATCH('generated roster'!$C222,id!$B:$B,0))</f>
        <v>203487</v>
      </c>
      <c r="L222">
        <f>INDEX(id!I:I,MATCH('generated roster'!$C222,id!$B:$B,0))</f>
        <v>202349</v>
      </c>
      <c r="M222">
        <f>INDEX(id!J:J,MATCH('generated roster'!$C222,id!$B:$B,0))</f>
        <v>203948</v>
      </c>
      <c r="N222">
        <f>INDEX(id!K:K,MATCH('generated roster'!$C222,id!$B:$B,0))</f>
        <v>203089</v>
      </c>
      <c r="O222">
        <f>INDEX(id!L:L,MATCH('generated roster'!$C222,id!$B:$B,0))</f>
        <v>1626173</v>
      </c>
      <c r="P222">
        <f>INDEX(id!M:M,MATCH('generated roster'!$C222,id!$B:$B,0))</f>
        <v>203101</v>
      </c>
      <c r="Q222">
        <f>INDEX(id!N:N,MATCH('generated roster'!$C222,id!$B:$B,0))</f>
        <v>203996</v>
      </c>
      <c r="R222">
        <f>INDEX(id!O:O,MATCH('generated roster'!$C222,id!$B:$B,0))</f>
        <v>203507</v>
      </c>
      <c r="S222">
        <f>INDEX(id!P:P,MATCH('generated roster'!$C222,id!$B:$B,0))</f>
        <v>201564</v>
      </c>
      <c r="V222">
        <f>INDEX(id!D:D,MATCH('generated roster'!$E222,id!$B:$B,0))</f>
        <v>200752</v>
      </c>
      <c r="W222">
        <f>INDEX(id!E:E,MATCH('generated roster'!$E222,id!$B:$B,0))</f>
        <v>202326</v>
      </c>
      <c r="X222">
        <f>INDEX(id!F:F,MATCH('generated roster'!$E222,id!$B:$B,0))</f>
        <v>201585</v>
      </c>
      <c r="Y222">
        <f>INDEX(id!G:G,MATCH('generated roster'!$E222,id!$B:$B,0))</f>
        <v>203463</v>
      </c>
      <c r="Z222">
        <f>INDEX(id!H:H,MATCH('generated roster'!$E222,id!$B:$B,0))</f>
        <v>200765</v>
      </c>
      <c r="AA222">
        <f>INDEX(id!I:I,MATCH('generated roster'!$E222,id!$B:$B,0))</f>
        <v>201956</v>
      </c>
      <c r="AB222">
        <f>INDEX(id!J:J,MATCH('generated roster'!$E222,id!$B:$B,0))</f>
        <v>1626161</v>
      </c>
      <c r="AC222">
        <f>INDEX(id!K:K,MATCH('generated roster'!$E222,id!$B:$B,0))</f>
        <v>201158</v>
      </c>
      <c r="AD222">
        <f>INDEX(id!L:L,MATCH('generated roster'!$E222,id!$B:$B,0))</f>
        <v>201954</v>
      </c>
      <c r="AE222">
        <f>INDEX(id!M:M,MATCH('generated roster'!$E222,id!$B:$B,0))</f>
        <v>2406</v>
      </c>
      <c r="AF222">
        <f>INDEX(id!N:N,MATCH('generated roster'!$E222,id!$B:$B,0))</f>
        <v>202341</v>
      </c>
      <c r="AG222">
        <f>INDEX(id!O:O,MATCH('generated roster'!$E222,id!$B:$B,0))</f>
        <v>203112</v>
      </c>
      <c r="AH222">
        <f>INDEX(id!P:P,MATCH('generated roster'!$E222,id!$B:$B,0))</f>
        <v>203552</v>
      </c>
    </row>
    <row r="223" spans="1:34" x14ac:dyDescent="0.45">
      <c r="A223">
        <v>21500222</v>
      </c>
      <c r="B223" t="str">
        <f t="shared" si="3"/>
        <v>0021500222</v>
      </c>
      <c r="C223">
        <f>INDEX('gameid lookup'!E:E,MATCH('generated roster'!A223,'gameid lookup'!A:A,0))</f>
        <v>1610612750</v>
      </c>
      <c r="D223" t="str">
        <f>INDEX('gameid lookup'!D:D,MATCH('generated roster'!A223,'gameid lookup'!A:A,0))</f>
        <v>MIN</v>
      </c>
      <c r="E223">
        <f>INDEX('gameid lookup'!G:G,MATCH('generated roster'!A223,'gameid lookup'!A:A,0))</f>
        <v>1610612737</v>
      </c>
      <c r="F223" t="str">
        <f>INDEX('gameid lookup'!F:F,MATCH('generated roster'!A223,'gameid lookup'!A:A,0))</f>
        <v>ATL</v>
      </c>
      <c r="G223">
        <f>INDEX(id!D:D,MATCH('generated roster'!$C223,id!$B:$B,0))</f>
        <v>2419</v>
      </c>
      <c r="H223">
        <f>INDEX(id!E:E,MATCH('generated roster'!$C223,id!$B:$B,0))</f>
        <v>708</v>
      </c>
      <c r="I223">
        <f>INDEX(id!F:F,MATCH('generated roster'!$C223,id!$B:$B,0))</f>
        <v>1626157</v>
      </c>
      <c r="J223">
        <f>INDEX(id!G:G,MATCH('generated roster'!$C223,id!$B:$B,0))</f>
        <v>203952</v>
      </c>
      <c r="K223">
        <f>INDEX(id!H:H,MATCH('generated roster'!$C223,id!$B:$B,0))</f>
        <v>201937</v>
      </c>
      <c r="L223">
        <f>INDEX(id!I:I,MATCH('generated roster'!$C223,id!$B:$B,0))</f>
        <v>2755</v>
      </c>
      <c r="M223">
        <f>INDEX(id!J:J,MATCH('generated roster'!$C223,id!$B:$B,0))</f>
        <v>202357</v>
      </c>
      <c r="N223">
        <f>INDEX(id!K:K,MATCH('generated roster'!$C223,id!$B:$B,0))</f>
        <v>203476</v>
      </c>
      <c r="O223">
        <f>INDEX(id!L:L,MATCH('generated roster'!$C223,id!$B:$B,0))</f>
        <v>203897</v>
      </c>
      <c r="P223">
        <f>INDEX(id!M:M,MATCH('generated roster'!$C223,id!$B:$B,0))</f>
        <v>203498</v>
      </c>
      <c r="Q223">
        <f>INDEX(id!N:N,MATCH('generated roster'!$C223,id!$B:$B,0))</f>
        <v>1889</v>
      </c>
      <c r="R223">
        <f>INDEX(id!O:O,MATCH('generated roster'!$C223,id!$B:$B,0))</f>
        <v>203940</v>
      </c>
      <c r="S223">
        <f>INDEX(id!P:P,MATCH('generated roster'!$C223,id!$B:$B,0))</f>
        <v>204014</v>
      </c>
      <c r="V223">
        <f>INDEX(id!D:D,MATCH('generated roster'!$E223,id!$B:$B,0))</f>
        <v>203145</v>
      </c>
      <c r="W223">
        <f>INDEX(id!E:E,MATCH('generated roster'!$E223,id!$B:$B,0))</f>
        <v>200794</v>
      </c>
      <c r="X223">
        <f>INDEX(id!F:F,MATCH('generated roster'!$E223,id!$B:$B,0))</f>
        <v>201143</v>
      </c>
      <c r="Y223">
        <f>INDEX(id!G:G,MATCH('generated roster'!$E223,id!$B:$B,0))</f>
        <v>2594</v>
      </c>
      <c r="Z223">
        <f>INDEX(id!H:H,MATCH('generated roster'!$E223,id!$B:$B,0))</f>
        <v>201952</v>
      </c>
      <c r="AA223">
        <f>INDEX(id!I:I,MATCH('generated roster'!$E223,id!$B:$B,0))</f>
        <v>200757</v>
      </c>
      <c r="AB223">
        <f>INDEX(id!J:J,MATCH('generated roster'!$E223,id!$B:$B,0))</f>
        <v>201168</v>
      </c>
      <c r="AC223">
        <f>INDEX(id!K:K,MATCH('generated roster'!$E223,id!$B:$B,0))</f>
        <v>203934</v>
      </c>
      <c r="AD223">
        <f>INDEX(id!L:L,MATCH('generated roster'!$E223,id!$B:$B,0))</f>
        <v>203471</v>
      </c>
      <c r="AE223">
        <f>INDEX(id!M:M,MATCH('generated roster'!$E223,id!$B:$B,0))</f>
        <v>203488</v>
      </c>
      <c r="AF223">
        <f>INDEX(id!N:N,MATCH('generated roster'!$E223,id!$B:$B,0))</f>
        <v>203118</v>
      </c>
      <c r="AG223">
        <f>INDEX(id!O:O,MATCH('generated roster'!$E223,id!$B:$B,0))</f>
        <v>203200</v>
      </c>
      <c r="AH223">
        <f>INDEX(id!P:P,MATCH('generated roster'!$E223,id!$B:$B,0))</f>
        <v>202714</v>
      </c>
    </row>
    <row r="224" spans="1:34" x14ac:dyDescent="0.45">
      <c r="A224">
        <v>21500223</v>
      </c>
      <c r="B224" t="str">
        <f t="shared" si="3"/>
        <v>0021500223</v>
      </c>
      <c r="C224">
        <f>INDEX('gameid lookup'!E:E,MATCH('generated roster'!A224,'gameid lookup'!A:A,0))</f>
        <v>1610612760</v>
      </c>
      <c r="D224" t="str">
        <f>INDEX('gameid lookup'!D:D,MATCH('generated roster'!A224,'gameid lookup'!A:A,0))</f>
        <v>OKC</v>
      </c>
      <c r="E224">
        <f>INDEX('gameid lookup'!G:G,MATCH('generated roster'!A224,'gameid lookup'!A:A,0))</f>
        <v>1610612751</v>
      </c>
      <c r="F224" t="str">
        <f>INDEX('gameid lookup'!F:F,MATCH('generated roster'!A224,'gameid lookup'!A:A,0))</f>
        <v>BKN</v>
      </c>
      <c r="G224">
        <f>INDEX(id!D:D,MATCH('generated roster'!$C224,id!$B:$B,0))</f>
        <v>201142</v>
      </c>
      <c r="H224">
        <f>INDEX(id!E:E,MATCH('generated roster'!$C224,id!$B:$B,0))</f>
        <v>201586</v>
      </c>
      <c r="I224">
        <f>INDEX(id!F:F,MATCH('generated roster'!$C224,id!$B:$B,0))</f>
        <v>203500</v>
      </c>
      <c r="J224">
        <f>INDEX(id!G:G,MATCH('generated roster'!$C224,id!$B:$B,0))</f>
        <v>203460</v>
      </c>
      <c r="K224">
        <f>INDEX(id!H:H,MATCH('generated roster'!$C224,id!$B:$B,0))</f>
        <v>201566</v>
      </c>
      <c r="L224">
        <f>INDEX(id!I:I,MATCH('generated roster'!$C224,id!$B:$B,0))</f>
        <v>201627</v>
      </c>
      <c r="M224">
        <f>INDEX(id!J:J,MATCH('generated roster'!$C224,id!$B:$B,0))</f>
        <v>202683</v>
      </c>
      <c r="N224">
        <f>INDEX(id!K:K,MATCH('generated roster'!$C224,id!$B:$B,0))</f>
        <v>203079</v>
      </c>
      <c r="O224">
        <f>INDEX(id!L:L,MATCH('generated roster'!$C224,id!$B:$B,0))</f>
        <v>201571</v>
      </c>
      <c r="P224">
        <f>INDEX(id!M:M,MATCH('generated roster'!$C224,id!$B:$B,0))</f>
        <v>2555</v>
      </c>
      <c r="Q224">
        <f>INDEX(id!N:N,MATCH('generated roster'!$C224,id!$B:$B,0))</f>
        <v>203956</v>
      </c>
      <c r="R224">
        <f>INDEX(id!O:O,MATCH('generated roster'!$C224,id!$B:$B,0))</f>
        <v>200779</v>
      </c>
      <c r="S224">
        <f>INDEX(id!P:P,MATCH('generated roster'!$C224,id!$B:$B,0))</f>
        <v>202713</v>
      </c>
      <c r="V224">
        <f>INDEX(id!D:D,MATCH('generated roster'!$E224,id!$B:$B,0))</f>
        <v>2207</v>
      </c>
      <c r="W224">
        <f>INDEX(id!E:E,MATCH('generated roster'!$E224,id!$B:$B,0))</f>
        <v>201152</v>
      </c>
      <c r="X224">
        <f>INDEX(id!F:F,MATCH('generated roster'!$E224,id!$B:$B,0))</f>
        <v>201572</v>
      </c>
      <c r="Y224">
        <f>INDEX(id!G:G,MATCH('generated roster'!$E224,id!$B:$B,0))</f>
        <v>201961</v>
      </c>
      <c r="Z224">
        <f>INDEX(id!H:H,MATCH('generated roster'!$E224,id!$B:$B,0))</f>
        <v>203499</v>
      </c>
      <c r="AA224">
        <f>INDEX(id!I:I,MATCH('generated roster'!$E224,id!$B:$B,0))</f>
        <v>202388</v>
      </c>
      <c r="AB224">
        <f>INDEX(id!J:J,MATCH('generated roster'!$E224,id!$B:$B,0))</f>
        <v>202711</v>
      </c>
      <c r="AC224">
        <f>INDEX(id!K:K,MATCH('generated roster'!$E224,id!$B:$B,0))</f>
        <v>200745</v>
      </c>
      <c r="AD224">
        <f>INDEX(id!L:L,MATCH('generated roster'!$E224,id!$B:$B,0))</f>
        <v>1626178</v>
      </c>
      <c r="AE224">
        <f>INDEX(id!M:M,MATCH('generated roster'!$E224,id!$B:$B,0))</f>
        <v>203080</v>
      </c>
      <c r="AF224">
        <f>INDEX(id!N:N,MATCH('generated roster'!$E224,id!$B:$B,0))</f>
        <v>203900</v>
      </c>
      <c r="AG224">
        <f>INDEX(id!O:O,MATCH('generated roster'!$E224,id!$B:$B,0))</f>
        <v>101127</v>
      </c>
      <c r="AH224">
        <f>INDEX(id!P:P,MATCH('generated roster'!$E224,id!$B:$B,0))</f>
        <v>203508</v>
      </c>
    </row>
    <row r="225" spans="1:34" x14ac:dyDescent="0.45">
      <c r="A225">
        <v>21500224</v>
      </c>
      <c r="B225" t="str">
        <f t="shared" si="3"/>
        <v>0021500224</v>
      </c>
      <c r="C225">
        <f>INDEX('gameid lookup'!E:E,MATCH('generated roster'!A225,'gameid lookup'!A:A,0))</f>
        <v>1610612759</v>
      </c>
      <c r="D225" t="str">
        <f>INDEX('gameid lookup'!D:D,MATCH('generated roster'!A225,'gameid lookup'!A:A,0))</f>
        <v>SAS</v>
      </c>
      <c r="E225">
        <f>INDEX('gameid lookup'!G:G,MATCH('generated roster'!A225,'gameid lookup'!A:A,0))</f>
        <v>1610612742</v>
      </c>
      <c r="F225" t="str">
        <f>INDEX('gameid lookup'!F:F,MATCH('generated roster'!A225,'gameid lookup'!A:A,0))</f>
        <v>DAL</v>
      </c>
      <c r="G225">
        <f>INDEX(id!D:D,MATCH('generated roster'!$C225,id!$B:$B,0))</f>
        <v>202695</v>
      </c>
      <c r="H225">
        <f>INDEX(id!E:E,MATCH('generated roster'!$C225,id!$B:$B,0))</f>
        <v>200746</v>
      </c>
      <c r="I225">
        <f>INDEX(id!F:F,MATCH('generated roster'!$C225,id!$B:$B,0))</f>
        <v>1495</v>
      </c>
      <c r="J225">
        <f>INDEX(id!G:G,MATCH('generated roster'!$C225,id!$B:$B,0))</f>
        <v>201980</v>
      </c>
      <c r="K225">
        <f>INDEX(id!H:H,MATCH('generated roster'!$C225,id!$B:$B,0))</f>
        <v>2225</v>
      </c>
      <c r="L225">
        <f>INDEX(id!I:I,MATCH('generated roster'!$C225,id!$B:$B,0))</f>
        <v>201988</v>
      </c>
      <c r="M225">
        <f>INDEX(id!J:J,MATCH('generated roster'!$C225,id!$B:$B,0))</f>
        <v>1938</v>
      </c>
      <c r="N225">
        <f>INDEX(id!K:K,MATCH('generated roster'!$C225,id!$B:$B,0))</f>
        <v>2564</v>
      </c>
      <c r="O225">
        <f>INDEX(id!L:L,MATCH('generated roster'!$C225,id!$B:$B,0))</f>
        <v>203937</v>
      </c>
      <c r="P225">
        <f>INDEX(id!M:M,MATCH('generated roster'!$C225,id!$B:$B,0))</f>
        <v>2561</v>
      </c>
      <c r="Q225">
        <f>INDEX(id!N:N,MATCH('generated roster'!$C225,id!$B:$B,0))</f>
        <v>2446</v>
      </c>
      <c r="R225">
        <f>INDEX(id!O:O,MATCH('generated roster'!$C225,id!$B:$B,0))</f>
        <v>203492</v>
      </c>
      <c r="S225">
        <f>INDEX(id!P:P,MATCH('generated roster'!$C225,id!$B:$B,0))</f>
        <v>1626246</v>
      </c>
      <c r="V225">
        <f>INDEX(id!D:D,MATCH('generated roster'!$E225,id!$B:$B,0))</f>
        <v>202718</v>
      </c>
      <c r="W225">
        <f>INDEX(id!E:E,MATCH('generated roster'!$E225,id!$B:$B,0))</f>
        <v>1717</v>
      </c>
      <c r="X225">
        <f>INDEX(id!F:F,MATCH('generated roster'!$E225,id!$B:$B,0))</f>
        <v>2585</v>
      </c>
      <c r="Y225">
        <f>INDEX(id!G:G,MATCH('generated roster'!$E225,id!$B:$B,0))</f>
        <v>202083</v>
      </c>
      <c r="Z225">
        <f>INDEX(id!H:H,MATCH('generated roster'!$E225,id!$B:$B,0))</f>
        <v>101114</v>
      </c>
      <c r="AA225">
        <f>INDEX(id!I:I,MATCH('generated roster'!$E225,id!$B:$B,0))</f>
        <v>101109</v>
      </c>
      <c r="AB225">
        <f>INDEX(id!J:J,MATCH('generated roster'!$E225,id!$B:$B,0))</f>
        <v>203939</v>
      </c>
      <c r="AC225">
        <f>INDEX(id!K:K,MATCH('generated roster'!$E225,id!$B:$B,0))</f>
        <v>2734</v>
      </c>
      <c r="AD225">
        <f>INDEX(id!L:L,MATCH('generated roster'!$E225,id!$B:$B,0))</f>
        <v>101111</v>
      </c>
      <c r="AE225">
        <f>INDEX(id!M:M,MATCH('generated roster'!$E225,id!$B:$B,0))</f>
        <v>200826</v>
      </c>
      <c r="AF225">
        <f>INDEX(id!N:N,MATCH('generated roster'!$E225,id!$B:$B,0))</f>
        <v>1626257</v>
      </c>
      <c r="AG225">
        <f>INDEX(id!O:O,MATCH('generated roster'!$E225,id!$B:$B,0))</f>
        <v>1626147</v>
      </c>
      <c r="AH225">
        <f>INDEX(id!P:P,MATCH('generated roster'!$E225,id!$B:$B,0))</f>
        <v>202379</v>
      </c>
    </row>
    <row r="226" spans="1:34" x14ac:dyDescent="0.45">
      <c r="A226">
        <v>21500225</v>
      </c>
      <c r="B226" t="str">
        <f t="shared" si="3"/>
        <v>0021500225</v>
      </c>
      <c r="C226">
        <f>INDEX('gameid lookup'!E:E,MATCH('generated roster'!A226,'gameid lookup'!A:A,0))</f>
        <v>1610612756</v>
      </c>
      <c r="D226" t="str">
        <f>INDEX('gameid lookup'!D:D,MATCH('generated roster'!A226,'gameid lookup'!A:A,0))</f>
        <v>PHX</v>
      </c>
      <c r="E226">
        <f>INDEX('gameid lookup'!G:G,MATCH('generated roster'!A226,'gameid lookup'!A:A,0))</f>
        <v>1610612740</v>
      </c>
      <c r="F226" t="str">
        <f>INDEX('gameid lookup'!F:F,MATCH('generated roster'!A226,'gameid lookup'!A:A,0))</f>
        <v>NOP</v>
      </c>
      <c r="G226">
        <f>INDEX(id!D:D,MATCH('generated roster'!$C226,id!$B:$B,0))</f>
        <v>200782</v>
      </c>
      <c r="H226">
        <f>INDEX(id!E:E,MATCH('generated roster'!$C226,id!$B:$B,0))</f>
        <v>202693</v>
      </c>
      <c r="I226">
        <f>INDEX(id!F:F,MATCH('generated roster'!$C226,id!$B:$B,0))</f>
        <v>2199</v>
      </c>
      <c r="J226">
        <f>INDEX(id!G:G,MATCH('generated roster'!$C226,id!$B:$B,0))</f>
        <v>202688</v>
      </c>
      <c r="K226">
        <f>INDEX(id!H:H,MATCH('generated roster'!$C226,id!$B:$B,0))</f>
        <v>202339</v>
      </c>
      <c r="L226">
        <f>INDEX(id!I:I,MATCH('generated roster'!$C226,id!$B:$B,0))</f>
        <v>203933</v>
      </c>
      <c r="M226">
        <f>INDEX(id!J:J,MATCH('generated roster'!$C226,id!$B:$B,0))</f>
        <v>203141</v>
      </c>
      <c r="N226">
        <f>INDEX(id!K:K,MATCH('generated roster'!$C226,id!$B:$B,0))</f>
        <v>203458</v>
      </c>
      <c r="O226">
        <f>INDEX(id!L:L,MATCH('generated roster'!$C226,id!$B:$B,0))</f>
        <v>201603</v>
      </c>
      <c r="P226">
        <f>INDEX(id!M:M,MATCH('generated roster'!$C226,id!$B:$B,0))</f>
        <v>202720</v>
      </c>
      <c r="Q226">
        <f>INDEX(id!N:N,MATCH('generated roster'!$C226,id!$B:$B,0))</f>
        <v>101179</v>
      </c>
      <c r="R226">
        <f>INDEX(id!O:O,MATCH('generated roster'!$C226,id!$B:$B,0))</f>
        <v>203462</v>
      </c>
      <c r="S226">
        <f>INDEX(id!P:P,MATCH('generated roster'!$C226,id!$B:$B,0))</f>
        <v>1626164</v>
      </c>
      <c r="V226">
        <f>INDEX(id!D:D,MATCH('generated roster'!$E226,id!$B:$B,0))</f>
        <v>201967</v>
      </c>
      <c r="W226">
        <f>INDEX(id!E:E,MATCH('generated roster'!$E226,id!$B:$B,0))</f>
        <v>203076</v>
      </c>
      <c r="X226">
        <f>INDEX(id!F:F,MATCH('generated roster'!$E226,id!$B:$B,0))</f>
        <v>2570</v>
      </c>
      <c r="Y226">
        <f>INDEX(id!G:G,MATCH('generated roster'!$E226,id!$B:$B,0))</f>
        <v>201569</v>
      </c>
      <c r="Z226">
        <f>INDEX(id!H:H,MATCH('generated roster'!$E226,id!$B:$B,0))</f>
        <v>201950</v>
      </c>
      <c r="AA226">
        <f>INDEX(id!I:I,MATCH('generated roster'!$E226,id!$B:$B,0))</f>
        <v>201600</v>
      </c>
      <c r="AB226">
        <f>INDEX(id!J:J,MATCH('generated roster'!$E226,id!$B:$B,0))</f>
        <v>202397</v>
      </c>
      <c r="AC226">
        <f>INDEX(id!K:K,MATCH('generated roster'!$E226,id!$B:$B,0))</f>
        <v>201962</v>
      </c>
      <c r="AD226">
        <f>INDEX(id!L:L,MATCH('generated roster'!$E226,id!$B:$B,0))</f>
        <v>202337</v>
      </c>
      <c r="AE226">
        <f>INDEX(id!M:M,MATCH('generated roster'!$E226,id!$B:$B,0))</f>
        <v>201583</v>
      </c>
      <c r="AF226">
        <f>INDEX(id!N:N,MATCH('generated roster'!$E226,id!$B:$B,0))</f>
        <v>201582</v>
      </c>
      <c r="AG226">
        <f>INDEX(id!O:O,MATCH('generated roster'!$E226,id!$B:$B,0))</f>
        <v>202087</v>
      </c>
      <c r="AH226">
        <f>INDEX(id!P:P,MATCH('generated roster'!$E226,id!$B:$B,0))</f>
        <v>0</v>
      </c>
    </row>
    <row r="227" spans="1:34" x14ac:dyDescent="0.45">
      <c r="A227">
        <v>21500226</v>
      </c>
      <c r="B227" t="str">
        <f t="shared" si="3"/>
        <v>0021500226</v>
      </c>
      <c r="C227">
        <f>INDEX('gameid lookup'!E:E,MATCH('generated roster'!A227,'gameid lookup'!A:A,0))</f>
        <v>1610612746</v>
      </c>
      <c r="D227" t="str">
        <f>INDEX('gameid lookup'!D:D,MATCH('generated roster'!A227,'gameid lookup'!A:A,0))</f>
        <v>LAC</v>
      </c>
      <c r="E227">
        <f>INDEX('gameid lookup'!G:G,MATCH('generated roster'!A227,'gameid lookup'!A:A,0))</f>
        <v>1610612762</v>
      </c>
      <c r="F227" t="str">
        <f>INDEX('gameid lookup'!F:F,MATCH('generated roster'!A227,'gameid lookup'!A:A,0))</f>
        <v>UTA</v>
      </c>
      <c r="G227">
        <f>INDEX(id!D:D,MATCH('generated roster'!$C227,id!$B:$B,0))</f>
        <v>202362</v>
      </c>
      <c r="H227">
        <f>INDEX(id!E:E,MATCH('generated roster'!$C227,id!$B:$B,0))</f>
        <v>201933</v>
      </c>
      <c r="I227">
        <f>INDEX(id!F:F,MATCH('generated roster'!$C227,id!$B:$B,0))</f>
        <v>201599</v>
      </c>
      <c r="J227">
        <f>INDEX(id!G:G,MATCH('generated roster'!$C227,id!$B:$B,0))</f>
        <v>200755</v>
      </c>
      <c r="K227">
        <f>INDEX(id!H:H,MATCH('generated roster'!$C227,id!$B:$B,0))</f>
        <v>101108</v>
      </c>
      <c r="L227">
        <f>INDEX(id!I:I,MATCH('generated roster'!$C227,id!$B:$B,0))</f>
        <v>1718</v>
      </c>
      <c r="M227">
        <f>INDEX(id!J:J,MATCH('generated roster'!$C227,id!$B:$B,0))</f>
        <v>2746</v>
      </c>
      <c r="N227">
        <f>INDEX(id!K:K,MATCH('generated roster'!$C227,id!$B:$B,0))</f>
        <v>203085</v>
      </c>
      <c r="O227">
        <f>INDEX(id!L:L,MATCH('generated roster'!$C227,id!$B:$B,0))</f>
        <v>2037</v>
      </c>
      <c r="P227">
        <f>INDEX(id!M:M,MATCH('generated roster'!$C227,id!$B:$B,0))</f>
        <v>202325</v>
      </c>
      <c r="Q227">
        <f>INDEX(id!N:N,MATCH('generated roster'!$C227,id!$B:$B,0))</f>
        <v>203143</v>
      </c>
      <c r="R227">
        <f>INDEX(id!O:O,MATCH('generated roster'!$C227,id!$B:$B,0))</f>
        <v>201601</v>
      </c>
      <c r="S227">
        <f>INDEX(id!P:P,MATCH('generated roster'!$C227,id!$B:$B,0))</f>
        <v>202332</v>
      </c>
      <c r="V227">
        <f>INDEX(id!D:D,MATCH('generated roster'!$E227,id!$B:$B,0))</f>
        <v>202330</v>
      </c>
      <c r="W227">
        <f>INDEX(id!E:E,MATCH('generated roster'!$E227,id!$B:$B,0))</f>
        <v>202324</v>
      </c>
      <c r="X227">
        <f>INDEX(id!F:F,MATCH('generated roster'!$E227,id!$B:$B,0))</f>
        <v>203497</v>
      </c>
      <c r="Y227">
        <f>INDEX(id!G:G,MATCH('generated roster'!$E227,id!$B:$B,0))</f>
        <v>203918</v>
      </c>
      <c r="Z227">
        <f>INDEX(id!H:H,MATCH('generated roster'!$E227,id!$B:$B,0))</f>
        <v>203526</v>
      </c>
      <c r="AA227">
        <f>INDEX(id!I:I,MATCH('generated roster'!$E227,id!$B:$B,0))</f>
        <v>203504</v>
      </c>
      <c r="AB227">
        <f>INDEX(id!J:J,MATCH('generated roster'!$E227,id!$B:$B,0))</f>
        <v>202344</v>
      </c>
      <c r="AC227">
        <f>INDEX(id!K:K,MATCH('generated roster'!$E227,id!$B:$B,0))</f>
        <v>202692</v>
      </c>
      <c r="AD227">
        <f>INDEX(id!L:L,MATCH('generated roster'!$E227,id!$B:$B,0))</f>
        <v>1626168</v>
      </c>
      <c r="AE227">
        <f>INDEX(id!M:M,MATCH('generated roster'!$E227,id!$B:$B,0))</f>
        <v>204060</v>
      </c>
      <c r="AF227">
        <f>INDEX(id!N:N,MATCH('generated roster'!$E227,id!$B:$B,0))</f>
        <v>202407</v>
      </c>
      <c r="AG227">
        <f>INDEX(id!O:O,MATCH('generated roster'!$E227,id!$B:$B,0))</f>
        <v>203187</v>
      </c>
      <c r="AH227">
        <f>INDEX(id!P:P,MATCH('generated roster'!$E227,id!$B:$B,0))</f>
        <v>202353</v>
      </c>
    </row>
    <row r="228" spans="1:34" x14ac:dyDescent="0.45">
      <c r="A228">
        <v>21500227</v>
      </c>
      <c r="B228" t="str">
        <f t="shared" si="3"/>
        <v>0021500227</v>
      </c>
      <c r="C228">
        <f>INDEX('gameid lookup'!E:E,MATCH('generated roster'!A228,'gameid lookup'!A:A,0))</f>
        <v>1610612766</v>
      </c>
      <c r="D228" t="str">
        <f>INDEX('gameid lookup'!D:D,MATCH('generated roster'!A228,'gameid lookup'!A:A,0))</f>
        <v>CHA</v>
      </c>
      <c r="E228">
        <f>INDEX('gameid lookup'!G:G,MATCH('generated roster'!A228,'gameid lookup'!A:A,0))</f>
        <v>1610612739</v>
      </c>
      <c r="F228" t="str">
        <f>INDEX('gameid lookup'!F:F,MATCH('generated roster'!A228,'gameid lookup'!A:A,0))</f>
        <v>CLE</v>
      </c>
      <c r="G228">
        <f>INDEX(id!D:D,MATCH('generated roster'!$C228,id!$B:$B,0))</f>
        <v>203798</v>
      </c>
      <c r="H228">
        <f>INDEX(id!E:E,MATCH('generated roster'!$C228,id!$B:$B,0))</f>
        <v>101107</v>
      </c>
      <c r="I228">
        <f>INDEX(id!F:F,MATCH('generated roster'!$C228,id!$B:$B,0))</f>
        <v>2744</v>
      </c>
      <c r="J228">
        <f>INDEX(id!G:G,MATCH('generated roster'!$C228,id!$B:$B,0))</f>
        <v>201587</v>
      </c>
      <c r="K228">
        <f>INDEX(id!H:H,MATCH('generated roster'!$C228,id!$B:$B,0))</f>
        <v>202689</v>
      </c>
      <c r="L228">
        <f>INDEX(id!I:I,MATCH('generated roster'!$C228,id!$B:$B,0))</f>
        <v>203469</v>
      </c>
      <c r="M228">
        <f>INDEX(id!J:J,MATCH('generated roster'!$C228,id!$B:$B,0))</f>
        <v>201150</v>
      </c>
      <c r="N228">
        <f>INDEX(id!K:K,MATCH('generated roster'!$C228,id!$B:$B,0))</f>
        <v>202391</v>
      </c>
      <c r="O228">
        <f>INDEX(id!L:L,MATCH('generated roster'!$C228,id!$B:$B,0))</f>
        <v>203087</v>
      </c>
      <c r="P228">
        <f>INDEX(id!M:M,MATCH('generated roster'!$C228,id!$B:$B,0))</f>
        <v>1626163</v>
      </c>
      <c r="Q228">
        <f>INDEX(id!N:N,MATCH('generated roster'!$C228,id!$B:$B,0))</f>
        <v>203584</v>
      </c>
      <c r="R228">
        <f>INDEX(id!O:O,MATCH('generated roster'!$C228,id!$B:$B,0))</f>
        <v>201946</v>
      </c>
      <c r="S228">
        <f>INDEX(id!P:P,MATCH('generated roster'!$C228,id!$B:$B,0))</f>
        <v>203148</v>
      </c>
      <c r="V228">
        <f>INDEX(id!D:D,MATCH('generated roster'!$E228,id!$B:$B,0))</f>
        <v>2544</v>
      </c>
      <c r="W228">
        <f>INDEX(id!E:E,MATCH('generated roster'!$E228,id!$B:$B,0))</f>
        <v>201567</v>
      </c>
      <c r="X228">
        <f>INDEX(id!F:F,MATCH('generated roster'!$E228,id!$B:$B,0))</f>
        <v>202389</v>
      </c>
      <c r="Y228">
        <f>INDEX(id!G:G,MATCH('generated roster'!$E228,id!$B:$B,0))</f>
        <v>2747</v>
      </c>
      <c r="Z228">
        <f>INDEX(id!H:H,MATCH('generated roster'!$E228,id!$B:$B,0))</f>
        <v>2590</v>
      </c>
      <c r="AA228">
        <f>INDEX(id!I:I,MATCH('generated roster'!$E228,id!$B:$B,0))</f>
        <v>203521</v>
      </c>
      <c r="AB228">
        <f>INDEX(id!J:J,MATCH('generated roster'!$E228,id!$B:$B,0))</f>
        <v>2210</v>
      </c>
      <c r="AC228">
        <f>INDEX(id!K:K,MATCH('generated roster'!$E228,id!$B:$B,0))</f>
        <v>202684</v>
      </c>
      <c r="AD228">
        <f>INDEX(id!L:L,MATCH('generated roster'!$E228,id!$B:$B,0))</f>
        <v>203099</v>
      </c>
      <c r="AE228">
        <f>INDEX(id!M:M,MATCH('generated roster'!$E228,id!$B:$B,0))</f>
        <v>2760</v>
      </c>
      <c r="AF228">
        <f>INDEX(id!N:N,MATCH('generated roster'!$E228,id!$B:$B,0))</f>
        <v>2592</v>
      </c>
      <c r="AG228">
        <f>INDEX(id!O:O,MATCH('generated roster'!$E228,id!$B:$B,0))</f>
        <v>203925</v>
      </c>
      <c r="AH228">
        <f>INDEX(id!P:P,MATCH('generated roster'!$E228,id!$B:$B,0))</f>
        <v>201619</v>
      </c>
    </row>
    <row r="229" spans="1:34" x14ac:dyDescent="0.45">
      <c r="A229">
        <v>21500228</v>
      </c>
      <c r="B229" t="str">
        <f t="shared" si="3"/>
        <v>0021500228</v>
      </c>
      <c r="C229">
        <f>INDEX('gameid lookup'!E:E,MATCH('generated roster'!A229,'gameid lookup'!A:A,0))</f>
        <v>1610612753</v>
      </c>
      <c r="D229" t="str">
        <f>INDEX('gameid lookup'!D:D,MATCH('generated roster'!A229,'gameid lookup'!A:A,0))</f>
        <v>ORL</v>
      </c>
      <c r="E229">
        <f>INDEX('gameid lookup'!G:G,MATCH('generated roster'!A229,'gameid lookup'!A:A,0))</f>
        <v>1610612749</v>
      </c>
      <c r="F229" t="str">
        <f>INDEX('gameid lookup'!F:F,MATCH('generated roster'!A229,'gameid lookup'!A:A,0))</f>
        <v>MIL</v>
      </c>
      <c r="G229">
        <f>INDEX(id!D:D,MATCH('generated roster'!$C229,id!$B:$B,0))</f>
        <v>203095</v>
      </c>
      <c r="H229">
        <f>INDEX(id!E:E,MATCH('generated roster'!$C229,id!$B:$B,0))</f>
        <v>202699</v>
      </c>
      <c r="I229">
        <f>INDEX(id!F:F,MATCH('generated roster'!$C229,id!$B:$B,0))</f>
        <v>202696</v>
      </c>
      <c r="J229">
        <f>INDEX(id!G:G,MATCH('generated roster'!$C229,id!$B:$B,0))</f>
        <v>203506</v>
      </c>
      <c r="K229">
        <f>INDEX(id!H:H,MATCH('generated roster'!$C229,id!$B:$B,0))</f>
        <v>203901</v>
      </c>
      <c r="L229">
        <f>INDEX(id!I:I,MATCH('generated roster'!$C229,id!$B:$B,0))</f>
        <v>203932</v>
      </c>
      <c r="M229">
        <f>INDEX(id!J:J,MATCH('generated roster'!$C229,id!$B:$B,0))</f>
        <v>201228</v>
      </c>
      <c r="N229">
        <f>INDEX(id!K:K,MATCH('generated roster'!$C229,id!$B:$B,0))</f>
        <v>1626209</v>
      </c>
      <c r="O229">
        <f>INDEX(id!L:L,MATCH('generated roster'!$C229,id!$B:$B,0))</f>
        <v>203473</v>
      </c>
      <c r="P229">
        <f>INDEX(id!M:M,MATCH('generated roster'!$C229,id!$B:$B,0))</f>
        <v>201160</v>
      </c>
      <c r="Q229">
        <f>INDEX(id!N:N,MATCH('generated roster'!$C229,id!$B:$B,0))</f>
        <v>101112</v>
      </c>
      <c r="R229">
        <f>INDEX(id!O:O,MATCH('generated roster'!$C229,id!$B:$B,0))</f>
        <v>203894</v>
      </c>
      <c r="S229">
        <f>INDEX(id!P:P,MATCH('generated roster'!$C229,id!$B:$B,0))</f>
        <v>203094</v>
      </c>
      <c r="V229">
        <f>INDEX(id!D:D,MATCH('generated roster'!$E229,id!$B:$B,0))</f>
        <v>203114</v>
      </c>
      <c r="W229">
        <f>INDEX(id!E:E,MATCH('generated roster'!$E229,id!$B:$B,0))</f>
        <v>203142</v>
      </c>
      <c r="X229">
        <f>INDEX(id!F:F,MATCH('generated roster'!$E229,id!$B:$B,0))</f>
        <v>202328</v>
      </c>
      <c r="Y229">
        <f>INDEX(id!G:G,MATCH('generated roster'!$E229,id!$B:$B,0))</f>
        <v>201573</v>
      </c>
      <c r="Z229">
        <f>INDEX(id!H:H,MATCH('generated roster'!$E229,id!$B:$B,0))</f>
        <v>203487</v>
      </c>
      <c r="AA229">
        <f>INDEX(id!I:I,MATCH('generated roster'!$E229,id!$B:$B,0))</f>
        <v>202349</v>
      </c>
      <c r="AB229">
        <f>INDEX(id!J:J,MATCH('generated roster'!$E229,id!$B:$B,0))</f>
        <v>203948</v>
      </c>
      <c r="AC229">
        <f>INDEX(id!K:K,MATCH('generated roster'!$E229,id!$B:$B,0))</f>
        <v>203089</v>
      </c>
      <c r="AD229">
        <f>INDEX(id!L:L,MATCH('generated roster'!$E229,id!$B:$B,0))</f>
        <v>1626173</v>
      </c>
      <c r="AE229">
        <f>INDEX(id!M:M,MATCH('generated roster'!$E229,id!$B:$B,0))</f>
        <v>203101</v>
      </c>
      <c r="AF229">
        <f>INDEX(id!N:N,MATCH('generated roster'!$E229,id!$B:$B,0))</f>
        <v>203996</v>
      </c>
      <c r="AG229">
        <f>INDEX(id!O:O,MATCH('generated roster'!$E229,id!$B:$B,0))</f>
        <v>203507</v>
      </c>
      <c r="AH229">
        <f>INDEX(id!P:P,MATCH('generated roster'!$E229,id!$B:$B,0))</f>
        <v>201564</v>
      </c>
    </row>
    <row r="230" spans="1:34" x14ac:dyDescent="0.45">
      <c r="A230">
        <v>21500229</v>
      </c>
      <c r="B230" t="str">
        <f t="shared" si="3"/>
        <v>0021500229</v>
      </c>
      <c r="C230">
        <f>INDEX('gameid lookup'!E:E,MATCH('generated roster'!A230,'gameid lookup'!A:A,0))</f>
        <v>1610612738</v>
      </c>
      <c r="D230" t="str">
        <f>INDEX('gameid lookup'!D:D,MATCH('generated roster'!A230,'gameid lookup'!A:A,0))</f>
        <v>BOS</v>
      </c>
      <c r="E230">
        <f>INDEX('gameid lookup'!G:G,MATCH('generated roster'!A230,'gameid lookup'!A:A,0))</f>
        <v>1610612764</v>
      </c>
      <c r="F230" t="str">
        <f>INDEX('gameid lookup'!F:F,MATCH('generated roster'!A230,'gameid lookup'!A:A,0))</f>
        <v>WAS</v>
      </c>
      <c r="G230">
        <f>INDEX(id!D:D,MATCH('generated roster'!$C230,id!$B:$B,0))</f>
        <v>203109</v>
      </c>
      <c r="H230">
        <f>INDEX(id!E:E,MATCH('generated roster'!$C230,id!$B:$B,0))</f>
        <v>101135</v>
      </c>
      <c r="I230">
        <f>INDEX(id!F:F,MATCH('generated roster'!$C230,id!$B:$B,0))</f>
        <v>203092</v>
      </c>
      <c r="J230">
        <f>INDEX(id!G:G,MATCH('generated roster'!$C230,id!$B:$B,0))</f>
        <v>202340</v>
      </c>
      <c r="K230">
        <f>INDEX(id!H:H,MATCH('generated roster'!$C230,id!$B:$B,0))</f>
        <v>203935</v>
      </c>
      <c r="L230">
        <f>INDEX(id!I:I,MATCH('generated roster'!$C230,id!$B:$B,0))</f>
        <v>203096</v>
      </c>
      <c r="M230">
        <f>INDEX(id!J:J,MATCH('generated roster'!$C230,id!$B:$B,0))</f>
        <v>202738</v>
      </c>
      <c r="N230">
        <f>INDEX(id!K:K,MATCH('generated roster'!$C230,id!$B:$B,0))</f>
        <v>202323</v>
      </c>
      <c r="O230">
        <f>INDEX(id!L:L,MATCH('generated roster'!$C230,id!$B:$B,0))</f>
        <v>101161</v>
      </c>
      <c r="P230">
        <f>INDEX(id!M:M,MATCH('generated roster'!$C230,id!$B:$B,0))</f>
        <v>201973</v>
      </c>
      <c r="Q230">
        <f>INDEX(id!N:N,MATCH('generated roster'!$C230,id!$B:$B,0))</f>
        <v>1626179</v>
      </c>
      <c r="R230">
        <f>INDEX(id!O:O,MATCH('generated roster'!$C230,id!$B:$B,0))</f>
        <v>1626175</v>
      </c>
      <c r="S230">
        <f>INDEX(id!P:P,MATCH('generated roster'!$C230,id!$B:$B,0))</f>
        <v>203482</v>
      </c>
      <c r="V230">
        <f>INDEX(id!D:D,MATCH('generated roster'!$E230,id!$B:$B,0))</f>
        <v>203490</v>
      </c>
      <c r="W230">
        <f>INDEX(id!E:E,MATCH('generated roster'!$E230,id!$B:$B,0))</f>
        <v>2743</v>
      </c>
      <c r="X230">
        <f>INDEX(id!F:F,MATCH('generated roster'!$E230,id!$B:$B,0))</f>
        <v>101162</v>
      </c>
      <c r="Y230">
        <f>INDEX(id!G:G,MATCH('generated roster'!$E230,id!$B:$B,0))</f>
        <v>203078</v>
      </c>
      <c r="Z230">
        <f>INDEX(id!H:H,MATCH('generated roster'!$E230,id!$B:$B,0))</f>
        <v>202322</v>
      </c>
      <c r="AA230">
        <f>INDEX(id!I:I,MATCH('generated roster'!$E230,id!$B:$B,0))</f>
        <v>2400</v>
      </c>
      <c r="AB230">
        <f>INDEX(id!J:J,MATCH('generated roster'!$E230,id!$B:$B,0))</f>
        <v>2403</v>
      </c>
      <c r="AC230">
        <f>INDEX(id!K:K,MATCH('generated roster'!$E230,id!$B:$B,0))</f>
        <v>202390</v>
      </c>
      <c r="AD230">
        <f>INDEX(id!L:L,MATCH('generated roster'!$E230,id!$B:$B,0))</f>
        <v>201196</v>
      </c>
      <c r="AE230">
        <f>INDEX(id!M:M,MATCH('generated roster'!$E230,id!$B:$B,0))</f>
        <v>201162</v>
      </c>
      <c r="AF230">
        <f>INDEX(id!N:N,MATCH('generated roster'!$E230,id!$B:$B,0))</f>
        <v>201971</v>
      </c>
      <c r="AG230">
        <f>INDEX(id!O:O,MATCH('generated roster'!$E230,id!$B:$B,0))</f>
        <v>1626162</v>
      </c>
      <c r="AH230">
        <f>INDEX(id!P:P,MATCH('generated roster'!$E230,id!$B:$B,0))</f>
        <v>202066</v>
      </c>
    </row>
    <row r="231" spans="1:34" x14ac:dyDescent="0.45">
      <c r="A231">
        <v>21500230</v>
      </c>
      <c r="B231" t="str">
        <f t="shared" si="3"/>
        <v>0021500230</v>
      </c>
      <c r="C231">
        <f>INDEX('gameid lookup'!E:E,MATCH('generated roster'!A231,'gameid lookup'!A:A,0))</f>
        <v>1610612752</v>
      </c>
      <c r="D231" t="str">
        <f>INDEX('gameid lookup'!D:D,MATCH('generated roster'!A231,'gameid lookup'!A:A,0))</f>
        <v>NYK</v>
      </c>
      <c r="E231">
        <f>INDEX('gameid lookup'!G:G,MATCH('generated roster'!A231,'gameid lookup'!A:A,0))</f>
        <v>1610612748</v>
      </c>
      <c r="F231" t="str">
        <f>INDEX('gameid lookup'!F:F,MATCH('generated roster'!A231,'gameid lookup'!A:A,0))</f>
        <v>MIA</v>
      </c>
      <c r="G231">
        <f>INDEX(id!D:D,MATCH('generated roster'!$C231,id!$B:$B,0))</f>
        <v>2546</v>
      </c>
      <c r="H231">
        <f>INDEX(id!E:E,MATCH('generated roster'!$C231,id!$B:$B,0))</f>
        <v>204001</v>
      </c>
      <c r="I231">
        <f>INDEX(id!F:F,MATCH('generated roster'!$C231,id!$B:$B,0))</f>
        <v>201577</v>
      </c>
      <c r="J231">
        <f>INDEX(id!G:G,MATCH('generated roster'!$C231,id!$B:$B,0))</f>
        <v>101181</v>
      </c>
      <c r="K231">
        <f>INDEX(id!H:H,MATCH('generated roster'!$C231,id!$B:$B,0))</f>
        <v>2756</v>
      </c>
      <c r="L231">
        <f>INDEX(id!I:I,MATCH('generated roster'!$C231,id!$B:$B,0))</f>
        <v>203124</v>
      </c>
      <c r="M231">
        <f>INDEX(id!J:J,MATCH('generated roster'!$C231,id!$B:$B,0))</f>
        <v>204038</v>
      </c>
      <c r="N231">
        <f>INDEX(id!K:K,MATCH('generated roster'!$C231,id!$B:$B,0))</f>
        <v>202682</v>
      </c>
      <c r="O231">
        <f>INDEX(id!L:L,MATCH('generated roster'!$C231,id!$B:$B,0))</f>
        <v>1626170</v>
      </c>
      <c r="P231">
        <f>INDEX(id!M:M,MATCH('generated roster'!$C231,id!$B:$B,0))</f>
        <v>202498</v>
      </c>
      <c r="Q231">
        <f>INDEX(id!N:N,MATCH('generated roster'!$C231,id!$B:$B,0))</f>
        <v>203921</v>
      </c>
      <c r="R231">
        <f>INDEX(id!O:O,MATCH('generated roster'!$C231,id!$B:$B,0))</f>
        <v>201167</v>
      </c>
      <c r="S231">
        <f>INDEX(id!P:P,MATCH('generated roster'!$C231,id!$B:$B,0))</f>
        <v>202338</v>
      </c>
      <c r="V231">
        <f>INDEX(id!D:D,MATCH('generated roster'!$E231,id!$B:$B,0))</f>
        <v>2736</v>
      </c>
      <c r="W231">
        <f>INDEX(id!E:E,MATCH('generated roster'!$E231,id!$B:$B,0))</f>
        <v>2547</v>
      </c>
      <c r="X231">
        <f>INDEX(id!F:F,MATCH('generated roster'!$E231,id!$B:$B,0))</f>
        <v>202355</v>
      </c>
      <c r="Y231">
        <f>INDEX(id!G:G,MATCH('generated roster'!$E231,id!$B:$B,0))</f>
        <v>2548</v>
      </c>
      <c r="Z231">
        <f>INDEX(id!H:H,MATCH('generated roster'!$E231,id!$B:$B,0))</f>
        <v>201609</v>
      </c>
      <c r="AA231">
        <f>INDEX(id!I:I,MATCH('generated roster'!$E231,id!$B:$B,0))</f>
        <v>2617</v>
      </c>
      <c r="AB231">
        <f>INDEX(id!J:J,MATCH('generated roster'!$E231,id!$B:$B,0))</f>
        <v>1626159</v>
      </c>
      <c r="AC231">
        <f>INDEX(id!K:K,MATCH('generated roster'!$E231,id!$B:$B,0))</f>
        <v>201596</v>
      </c>
      <c r="AD231">
        <f>INDEX(id!L:L,MATCH('generated roster'!$E231,id!$B:$B,0))</f>
        <v>101123</v>
      </c>
      <c r="AE231">
        <f>INDEX(id!M:M,MATCH('generated roster'!$E231,id!$B:$B,0))</f>
        <v>201177</v>
      </c>
      <c r="AF231">
        <f>INDEX(id!N:N,MATCH('generated roster'!$E231,id!$B:$B,0))</f>
        <v>2365</v>
      </c>
      <c r="AG231">
        <f>INDEX(id!O:O,MATCH('generated roster'!$E231,id!$B:$B,0))</f>
        <v>203516</v>
      </c>
      <c r="AH231">
        <f>INDEX(id!P:P,MATCH('generated roster'!$E231,id!$B:$B,0))</f>
        <v>204020</v>
      </c>
    </row>
    <row r="232" spans="1:34" x14ac:dyDescent="0.45">
      <c r="A232">
        <v>21500231</v>
      </c>
      <c r="B232" t="str">
        <f t="shared" si="3"/>
        <v>0021500231</v>
      </c>
      <c r="C232">
        <f>INDEX('gameid lookup'!E:E,MATCH('generated roster'!A232,'gameid lookup'!A:A,0))</f>
        <v>1610612754</v>
      </c>
      <c r="D232" t="str">
        <f>INDEX('gameid lookup'!D:D,MATCH('generated roster'!A232,'gameid lookup'!A:A,0))</f>
        <v>IND</v>
      </c>
      <c r="E232">
        <f>INDEX('gameid lookup'!G:G,MATCH('generated roster'!A232,'gameid lookup'!A:A,0))</f>
        <v>1610612741</v>
      </c>
      <c r="F232" t="str">
        <f>INDEX('gameid lookup'!F:F,MATCH('generated roster'!A232,'gameid lookup'!A:A,0))</f>
        <v>CHI</v>
      </c>
      <c r="G232">
        <f>INDEX(id!D:D,MATCH('generated roster'!$C232,id!$B:$B,0))</f>
        <v>202331</v>
      </c>
      <c r="H232">
        <f>INDEX(id!E:E,MATCH('generated roster'!$C232,id!$B:$B,0))</f>
        <v>201941</v>
      </c>
      <c r="I232">
        <f>INDEX(id!F:F,MATCH('generated roster'!$C232,id!$B:$B,0))</f>
        <v>101133</v>
      </c>
      <c r="J232">
        <f>INDEX(id!G:G,MATCH('generated roster'!$C232,id!$B:$B,0))</f>
        <v>101145</v>
      </c>
      <c r="K232">
        <f>INDEX(id!H:H,MATCH('generated roster'!$C232,id!$B:$B,0))</f>
        <v>201588</v>
      </c>
      <c r="L232">
        <f>INDEX(id!I:I,MATCH('generated roster'!$C232,id!$B:$B,0))</f>
        <v>201978</v>
      </c>
      <c r="M232">
        <f>INDEX(id!J:J,MATCH('generated roster'!$C232,id!$B:$B,0))</f>
        <v>201155</v>
      </c>
      <c r="N232">
        <f>INDEX(id!K:K,MATCH('generated roster'!$C232,id!$B:$B,0))</f>
        <v>1626167</v>
      </c>
      <c r="O232">
        <f>INDEX(id!L:L,MATCH('generated roster'!$C232,id!$B:$B,0))</f>
        <v>101139</v>
      </c>
      <c r="P232">
        <f>INDEX(id!M:M,MATCH('generated roster'!$C232,id!$B:$B,0))</f>
        <v>202730</v>
      </c>
      <c r="Q232">
        <f>INDEX(id!N:N,MATCH('generated roster'!$C232,id!$B:$B,0))</f>
        <v>203524</v>
      </c>
      <c r="R232">
        <f>INDEX(id!O:O,MATCH('generated roster'!$C232,id!$B:$B,0))</f>
        <v>203963</v>
      </c>
      <c r="S232">
        <f>INDEX(id!P:P,MATCH('generated roster'!$C232,id!$B:$B,0))</f>
        <v>1626202</v>
      </c>
      <c r="V232">
        <f>INDEX(id!D:D,MATCH('generated roster'!$E232,id!$B:$B,0))</f>
        <v>203503</v>
      </c>
      <c r="W232">
        <f>INDEX(id!E:E,MATCH('generated roster'!$E232,id!$B:$B,0))</f>
        <v>202703</v>
      </c>
      <c r="X232">
        <f>INDEX(id!F:F,MATCH('generated roster'!$E232,id!$B:$B,0))</f>
        <v>2200</v>
      </c>
      <c r="Y232">
        <f>INDEX(id!G:G,MATCH('generated roster'!$E232,id!$B:$B,0))</f>
        <v>202710</v>
      </c>
      <c r="Z232">
        <f>INDEX(id!H:H,MATCH('generated roster'!$E232,id!$B:$B,0))</f>
        <v>201565</v>
      </c>
      <c r="AA232">
        <f>INDEX(id!I:I,MATCH('generated roster'!$E232,id!$B:$B,0))</f>
        <v>201166</v>
      </c>
      <c r="AB232">
        <f>INDEX(id!J:J,MATCH('generated roster'!$E232,id!$B:$B,0))</f>
        <v>203926</v>
      </c>
      <c r="AC232">
        <f>INDEX(id!K:K,MATCH('generated roster'!$E232,id!$B:$B,0))</f>
        <v>201149</v>
      </c>
      <c r="AD232">
        <f>INDEX(id!L:L,MATCH('generated roster'!$E232,id!$B:$B,0))</f>
        <v>202734</v>
      </c>
      <c r="AE232">
        <f>INDEX(id!M:M,MATCH('generated roster'!$E232,id!$B:$B,0))</f>
        <v>201959</v>
      </c>
      <c r="AF232">
        <f>INDEX(id!N:N,MATCH('generated roster'!$E232,id!$B:$B,0))</f>
        <v>203946</v>
      </c>
      <c r="AG232">
        <f>INDEX(id!O:O,MATCH('generated roster'!$E232,id!$B:$B,0))</f>
        <v>2550</v>
      </c>
      <c r="AH232">
        <f>INDEX(id!P:P,MATCH('generated roster'!$E232,id!$B:$B,0))</f>
        <v>1626171</v>
      </c>
    </row>
    <row r="233" spans="1:34" x14ac:dyDescent="0.45">
      <c r="A233">
        <v>21500232</v>
      </c>
      <c r="B233" t="str">
        <f t="shared" si="3"/>
        <v>0021500232</v>
      </c>
      <c r="C233">
        <f>INDEX('gameid lookup'!E:E,MATCH('generated roster'!A233,'gameid lookup'!A:A,0))</f>
        <v>1610612745</v>
      </c>
      <c r="D233" t="str">
        <f>INDEX('gameid lookup'!D:D,MATCH('generated roster'!A233,'gameid lookup'!A:A,0))</f>
        <v>HOU</v>
      </c>
      <c r="E233">
        <f>INDEX('gameid lookup'!G:G,MATCH('generated roster'!A233,'gameid lookup'!A:A,0))</f>
        <v>1610612755</v>
      </c>
      <c r="F233" t="str">
        <f>INDEX('gameid lookup'!F:F,MATCH('generated roster'!A233,'gameid lookup'!A:A,0))</f>
        <v>PHI</v>
      </c>
      <c r="G233">
        <f>INDEX(id!D:D,MATCH('generated roster'!$C233,id!$B:$B,0))</f>
        <v>2772</v>
      </c>
      <c r="H233">
        <f>INDEX(id!E:E,MATCH('generated roster'!$C233,id!$B:$B,0))</f>
        <v>203093</v>
      </c>
      <c r="I233">
        <f>INDEX(id!F:F,MATCH('generated roster'!$C233,id!$B:$B,0))</f>
        <v>203991</v>
      </c>
      <c r="J233">
        <f>INDEX(id!G:G,MATCH('generated roster'!$C233,id!$B:$B,0))</f>
        <v>201935</v>
      </c>
      <c r="K233">
        <f>INDEX(id!H:H,MATCH('generated roster'!$C233,id!$B:$B,0))</f>
        <v>201951</v>
      </c>
      <c r="L233">
        <f>INDEX(id!I:I,MATCH('generated roster'!$C233,id!$B:$B,0))</f>
        <v>1626149</v>
      </c>
      <c r="M233">
        <f>INDEX(id!J:J,MATCH('generated roster'!$C233,id!$B:$B,0))</f>
        <v>201147</v>
      </c>
      <c r="N233">
        <f>INDEX(id!K:K,MATCH('generated roster'!$C233,id!$B:$B,0))</f>
        <v>201976</v>
      </c>
      <c r="O233">
        <f>INDEX(id!L:L,MATCH('generated roster'!$C233,id!$B:$B,0))</f>
        <v>1891</v>
      </c>
      <c r="P233">
        <f>INDEX(id!M:M,MATCH('generated roster'!$C233,id!$B:$B,0))</f>
        <v>1626155</v>
      </c>
      <c r="Q233">
        <f>INDEX(id!N:N,MATCH('generated roster'!$C233,id!$B:$B,0))</f>
        <v>203909</v>
      </c>
      <c r="R233">
        <f>INDEX(id!O:O,MATCH('generated roster'!$C233,id!$B:$B,0))</f>
        <v>2730</v>
      </c>
      <c r="S233">
        <f>INDEX(id!P:P,MATCH('generated roster'!$C233,id!$B:$B,0))</f>
        <v>201977</v>
      </c>
      <c r="V233">
        <f>INDEX(id!D:D,MATCH('generated roster'!$E233,id!$B:$B,0))</f>
        <v>203960</v>
      </c>
      <c r="W233">
        <f>INDEX(id!E:E,MATCH('generated roster'!$E233,id!$B:$B,0))</f>
        <v>203457</v>
      </c>
      <c r="X233">
        <f>INDEX(id!F:F,MATCH('generated roster'!$E233,id!$B:$B,0))</f>
        <v>1626143</v>
      </c>
      <c r="Y233">
        <f>INDEX(id!G:G,MATCH('generated roster'!$E233,id!$B:$B,0))</f>
        <v>203138</v>
      </c>
      <c r="Z233">
        <f>INDEX(id!H:H,MATCH('generated roster'!$E233,id!$B:$B,0))</f>
        <v>203477</v>
      </c>
      <c r="AA233">
        <f>INDEX(id!I:I,MATCH('generated roster'!$E233,id!$B:$B,0))</f>
        <v>203917</v>
      </c>
      <c r="AB233">
        <f>INDEX(id!J:J,MATCH('generated roster'!$E233,id!$B:$B,0))</f>
        <v>203924</v>
      </c>
      <c r="AC233">
        <f>INDEX(id!K:K,MATCH('generated roster'!$E233,id!$B:$B,0))</f>
        <v>204456</v>
      </c>
      <c r="AD233">
        <f>INDEX(id!L:L,MATCH('generated roster'!$E233,id!$B:$B,0))</f>
        <v>1626158</v>
      </c>
      <c r="AE233">
        <f>INDEX(id!M:M,MATCH('generated roster'!$E233,id!$B:$B,0))</f>
        <v>1626174</v>
      </c>
      <c r="AF233">
        <f>INDEX(id!N:N,MATCH('generated roster'!$E233,id!$B:$B,0))</f>
        <v>203496</v>
      </c>
      <c r="AG233">
        <f>INDEX(id!O:O,MATCH('generated roster'!$E233,id!$B:$B,0))</f>
        <v>203088</v>
      </c>
      <c r="AH233">
        <f>INDEX(id!P:P,MATCH('generated roster'!$E233,id!$B:$B,0))</f>
        <v>0</v>
      </c>
    </row>
    <row r="234" spans="1:34" x14ac:dyDescent="0.45">
      <c r="A234">
        <v>21500233</v>
      </c>
      <c r="B234" t="str">
        <f t="shared" si="3"/>
        <v>0021500233</v>
      </c>
      <c r="C234">
        <f>INDEX('gameid lookup'!E:E,MATCH('generated roster'!A234,'gameid lookup'!A:A,0))</f>
        <v>1610612763</v>
      </c>
      <c r="D234" t="str">
        <f>INDEX('gameid lookup'!D:D,MATCH('generated roster'!A234,'gameid lookup'!A:A,0))</f>
        <v>MEM</v>
      </c>
      <c r="E234">
        <f>INDEX('gameid lookup'!G:G,MATCH('generated roster'!A234,'gameid lookup'!A:A,0))</f>
        <v>1610612737</v>
      </c>
      <c r="F234" t="str">
        <f>INDEX('gameid lookup'!F:F,MATCH('generated roster'!A234,'gameid lookup'!A:A,0))</f>
        <v>ATL</v>
      </c>
      <c r="G234">
        <f>INDEX(id!D:D,MATCH('generated roster'!$C234,id!$B:$B,0))</f>
        <v>201145</v>
      </c>
      <c r="H234">
        <f>INDEX(id!E:E,MATCH('generated roster'!$C234,id!$B:$B,0))</f>
        <v>2216</v>
      </c>
      <c r="I234">
        <f>INDEX(id!F:F,MATCH('generated roster'!$C234,id!$B:$B,0))</f>
        <v>201188</v>
      </c>
      <c r="J234">
        <f>INDEX(id!G:G,MATCH('generated roster'!$C234,id!$B:$B,0))</f>
        <v>201584</v>
      </c>
      <c r="K234">
        <f>INDEX(id!H:H,MATCH('generated roster'!$C234,id!$B:$B,0))</f>
        <v>201144</v>
      </c>
      <c r="L234">
        <f>INDEX(id!I:I,MATCH('generated roster'!$C234,id!$B:$B,0))</f>
        <v>2754</v>
      </c>
      <c r="M234">
        <f>INDEX(id!J:J,MATCH('generated roster'!$C234,id!$B:$B,0))</f>
        <v>201148</v>
      </c>
      <c r="N234">
        <f>INDEX(id!K:K,MATCH('generated roster'!$C234,id!$B:$B,0))</f>
        <v>2440</v>
      </c>
      <c r="O234">
        <f>INDEX(id!L:L,MATCH('generated roster'!$C234,id!$B:$B,0))</f>
        <v>2757</v>
      </c>
      <c r="P234">
        <f>INDEX(id!M:M,MATCH('generated roster'!$C234,id!$B:$B,0))</f>
        <v>203210</v>
      </c>
      <c r="Q234">
        <f>INDEX(id!N:N,MATCH('generated roster'!$C234,id!$B:$B,0))</f>
        <v>203919</v>
      </c>
      <c r="R234">
        <f>INDEX(id!O:O,MATCH('generated roster'!$C234,id!$B:$B,0))</f>
        <v>203893</v>
      </c>
      <c r="S234">
        <f>INDEX(id!P:P,MATCH('generated roster'!$C234,id!$B:$B,0))</f>
        <v>1713</v>
      </c>
      <c r="V234">
        <f>INDEX(id!D:D,MATCH('generated roster'!$E234,id!$B:$B,0))</f>
        <v>203145</v>
      </c>
      <c r="W234">
        <f>INDEX(id!E:E,MATCH('generated roster'!$E234,id!$B:$B,0))</f>
        <v>200794</v>
      </c>
      <c r="X234">
        <f>INDEX(id!F:F,MATCH('generated roster'!$E234,id!$B:$B,0))</f>
        <v>201143</v>
      </c>
      <c r="Y234">
        <f>INDEX(id!G:G,MATCH('generated roster'!$E234,id!$B:$B,0))</f>
        <v>2594</v>
      </c>
      <c r="Z234">
        <f>INDEX(id!H:H,MATCH('generated roster'!$E234,id!$B:$B,0))</f>
        <v>201952</v>
      </c>
      <c r="AA234">
        <f>INDEX(id!I:I,MATCH('generated roster'!$E234,id!$B:$B,0))</f>
        <v>200757</v>
      </c>
      <c r="AB234">
        <f>INDEX(id!J:J,MATCH('generated roster'!$E234,id!$B:$B,0))</f>
        <v>201168</v>
      </c>
      <c r="AC234">
        <f>INDEX(id!K:K,MATCH('generated roster'!$E234,id!$B:$B,0))</f>
        <v>203934</v>
      </c>
      <c r="AD234">
        <f>INDEX(id!L:L,MATCH('generated roster'!$E234,id!$B:$B,0))</f>
        <v>203471</v>
      </c>
      <c r="AE234">
        <f>INDEX(id!M:M,MATCH('generated roster'!$E234,id!$B:$B,0))</f>
        <v>203488</v>
      </c>
      <c r="AF234">
        <f>INDEX(id!N:N,MATCH('generated roster'!$E234,id!$B:$B,0))</f>
        <v>203118</v>
      </c>
      <c r="AG234">
        <f>INDEX(id!O:O,MATCH('generated roster'!$E234,id!$B:$B,0))</f>
        <v>203200</v>
      </c>
      <c r="AH234">
        <f>INDEX(id!P:P,MATCH('generated roster'!$E234,id!$B:$B,0))</f>
        <v>202714</v>
      </c>
    </row>
    <row r="235" spans="1:34" x14ac:dyDescent="0.45">
      <c r="A235">
        <v>21500234</v>
      </c>
      <c r="B235" t="str">
        <f t="shared" si="3"/>
        <v>0021500234</v>
      </c>
      <c r="C235">
        <f>INDEX('gameid lookup'!E:E,MATCH('generated roster'!A235,'gameid lookup'!A:A,0))</f>
        <v>1610612760</v>
      </c>
      <c r="D235" t="str">
        <f>INDEX('gameid lookup'!D:D,MATCH('generated roster'!A235,'gameid lookup'!A:A,0))</f>
        <v>OKC</v>
      </c>
      <c r="E235">
        <f>INDEX('gameid lookup'!G:G,MATCH('generated roster'!A235,'gameid lookup'!A:A,0))</f>
        <v>1610612765</v>
      </c>
      <c r="F235" t="str">
        <f>INDEX('gameid lookup'!F:F,MATCH('generated roster'!A235,'gameid lookup'!A:A,0))</f>
        <v>DET</v>
      </c>
      <c r="G235">
        <f>INDEX(id!D:D,MATCH('generated roster'!$C235,id!$B:$B,0))</f>
        <v>201142</v>
      </c>
      <c r="H235">
        <f>INDEX(id!E:E,MATCH('generated roster'!$C235,id!$B:$B,0))</f>
        <v>201586</v>
      </c>
      <c r="I235">
        <f>INDEX(id!F:F,MATCH('generated roster'!$C235,id!$B:$B,0))</f>
        <v>203500</v>
      </c>
      <c r="J235">
        <f>INDEX(id!G:G,MATCH('generated roster'!$C235,id!$B:$B,0))</f>
        <v>203460</v>
      </c>
      <c r="K235">
        <f>INDEX(id!H:H,MATCH('generated roster'!$C235,id!$B:$B,0))</f>
        <v>201566</v>
      </c>
      <c r="L235">
        <f>INDEX(id!I:I,MATCH('generated roster'!$C235,id!$B:$B,0))</f>
        <v>201627</v>
      </c>
      <c r="M235">
        <f>INDEX(id!J:J,MATCH('generated roster'!$C235,id!$B:$B,0))</f>
        <v>202683</v>
      </c>
      <c r="N235">
        <f>INDEX(id!K:K,MATCH('generated roster'!$C235,id!$B:$B,0))</f>
        <v>203079</v>
      </c>
      <c r="O235">
        <f>INDEX(id!L:L,MATCH('generated roster'!$C235,id!$B:$B,0))</f>
        <v>201571</v>
      </c>
      <c r="P235">
        <f>INDEX(id!M:M,MATCH('generated roster'!$C235,id!$B:$B,0))</f>
        <v>2555</v>
      </c>
      <c r="Q235">
        <f>INDEX(id!N:N,MATCH('generated roster'!$C235,id!$B:$B,0))</f>
        <v>203956</v>
      </c>
      <c r="R235">
        <f>INDEX(id!O:O,MATCH('generated roster'!$C235,id!$B:$B,0))</f>
        <v>200779</v>
      </c>
      <c r="S235">
        <f>INDEX(id!P:P,MATCH('generated roster'!$C235,id!$B:$B,0))</f>
        <v>202713</v>
      </c>
      <c r="V235">
        <f>INDEX(id!D:D,MATCH('generated roster'!$E235,id!$B:$B,0))</f>
        <v>202694</v>
      </c>
      <c r="W235">
        <f>INDEX(id!E:E,MATCH('generated roster'!$E235,id!$B:$B,0))</f>
        <v>101141</v>
      </c>
      <c r="X235">
        <f>INDEX(id!F:F,MATCH('generated roster'!$E235,id!$B:$B,0))</f>
        <v>203083</v>
      </c>
      <c r="Y235">
        <f>INDEX(id!G:G,MATCH('generated roster'!$E235,id!$B:$B,0))</f>
        <v>203484</v>
      </c>
      <c r="Z235">
        <f>INDEX(id!H:H,MATCH('generated roster'!$E235,id!$B:$B,0))</f>
        <v>202704</v>
      </c>
      <c r="AA235">
        <f>INDEX(id!I:I,MATCH('generated roster'!$E235,id!$B:$B,0))</f>
        <v>201975</v>
      </c>
      <c r="AB235">
        <f>INDEX(id!J:J,MATCH('generated roster'!$E235,id!$B:$B,0))</f>
        <v>2581</v>
      </c>
      <c r="AC235">
        <f>INDEX(id!K:K,MATCH('generated roster'!$E235,id!$B:$B,0))</f>
        <v>201229</v>
      </c>
      <c r="AD235">
        <f>INDEX(id!L:L,MATCH('generated roster'!$E235,id!$B:$B,0))</f>
        <v>203382</v>
      </c>
      <c r="AE235">
        <f>INDEX(id!M:M,MATCH('generated roster'!$E235,id!$B:$B,0))</f>
        <v>1626169</v>
      </c>
      <c r="AF235">
        <f>INDEX(id!N:N,MATCH('generated roster'!$E235,id!$B:$B,0))</f>
        <v>203493</v>
      </c>
      <c r="AG235">
        <f>INDEX(id!O:O,MATCH('generated roster'!$E235,id!$B:$B,0))</f>
        <v>201202</v>
      </c>
      <c r="AH235">
        <f>INDEX(id!P:P,MATCH('generated roster'!$E235,id!$B:$B,0))</f>
        <v>203915</v>
      </c>
    </row>
    <row r="236" spans="1:34" x14ac:dyDescent="0.45">
      <c r="A236">
        <v>21500235</v>
      </c>
      <c r="B236" t="str">
        <f t="shared" si="3"/>
        <v>0021500235</v>
      </c>
      <c r="C236">
        <f>INDEX('gameid lookup'!E:E,MATCH('generated roster'!A236,'gameid lookup'!A:A,0))</f>
        <v>1610612743</v>
      </c>
      <c r="D236" t="str">
        <f>INDEX('gameid lookup'!D:D,MATCH('generated roster'!A236,'gameid lookup'!A:A,0))</f>
        <v>DEN</v>
      </c>
      <c r="E236">
        <f>INDEX('gameid lookup'!G:G,MATCH('generated roster'!A236,'gameid lookup'!A:A,0))</f>
        <v>1610612759</v>
      </c>
      <c r="F236" t="str">
        <f>INDEX('gameid lookup'!F:F,MATCH('generated roster'!A236,'gameid lookup'!A:A,0))</f>
        <v>SAS</v>
      </c>
      <c r="G236">
        <f>INDEX(id!D:D,MATCH('generated roster'!$C236,id!$B:$B,0))</f>
        <v>201568</v>
      </c>
      <c r="H236">
        <f>INDEX(id!E:E,MATCH('generated roster'!$C236,id!$B:$B,0))</f>
        <v>202702</v>
      </c>
      <c r="I236">
        <f>INDEX(id!F:F,MATCH('generated roster'!$C236,id!$B:$B,0))</f>
        <v>203530</v>
      </c>
      <c r="J236">
        <f>INDEX(id!G:G,MATCH('generated roster'!$C236,id!$B:$B,0))</f>
        <v>203914</v>
      </c>
      <c r="K236">
        <f>INDEX(id!H:H,MATCH('generated roster'!$C236,id!$B:$B,0))</f>
        <v>1626144</v>
      </c>
      <c r="L236">
        <f>INDEX(id!I:I,MATCH('generated roster'!$C236,id!$B:$B,0))</f>
        <v>203115</v>
      </c>
      <c r="M236">
        <f>INDEX(id!J:J,MATCH('generated roster'!$C236,id!$B:$B,0))</f>
        <v>200751</v>
      </c>
      <c r="N236">
        <f>INDEX(id!K:K,MATCH('generated roster'!$C236,id!$B:$B,0))</f>
        <v>2749</v>
      </c>
      <c r="O236">
        <f>INDEX(id!L:L,MATCH('generated roster'!$C236,id!$B:$B,0))</f>
        <v>201589</v>
      </c>
      <c r="P236">
        <f>INDEX(id!M:M,MATCH('generated roster'!$C236,id!$B:$B,0))</f>
        <v>203999</v>
      </c>
      <c r="Q236">
        <f>INDEX(id!N:N,MATCH('generated roster'!$C236,id!$B:$B,0))</f>
        <v>2034</v>
      </c>
      <c r="R236">
        <f>INDEX(id!O:O,MATCH('generated roster'!$C236,id!$B:$B,0))</f>
        <v>203475</v>
      </c>
      <c r="S236">
        <f>INDEX(id!P:P,MATCH('generated roster'!$C236,id!$B:$B,0))</f>
        <v>201581</v>
      </c>
      <c r="V236">
        <f>INDEX(id!D:D,MATCH('generated roster'!$E236,id!$B:$B,0))</f>
        <v>202695</v>
      </c>
      <c r="W236">
        <f>INDEX(id!E:E,MATCH('generated roster'!$E236,id!$B:$B,0))</f>
        <v>200746</v>
      </c>
      <c r="X236">
        <f>INDEX(id!F:F,MATCH('generated roster'!$E236,id!$B:$B,0))</f>
        <v>1495</v>
      </c>
      <c r="Y236">
        <f>INDEX(id!G:G,MATCH('generated roster'!$E236,id!$B:$B,0))</f>
        <v>201980</v>
      </c>
      <c r="Z236">
        <f>INDEX(id!H:H,MATCH('generated roster'!$E236,id!$B:$B,0))</f>
        <v>2225</v>
      </c>
      <c r="AA236">
        <f>INDEX(id!I:I,MATCH('generated roster'!$E236,id!$B:$B,0))</f>
        <v>201988</v>
      </c>
      <c r="AB236">
        <f>INDEX(id!J:J,MATCH('generated roster'!$E236,id!$B:$B,0))</f>
        <v>1938</v>
      </c>
      <c r="AC236">
        <f>INDEX(id!K:K,MATCH('generated roster'!$E236,id!$B:$B,0))</f>
        <v>2564</v>
      </c>
      <c r="AD236">
        <f>INDEX(id!L:L,MATCH('generated roster'!$E236,id!$B:$B,0))</f>
        <v>203937</v>
      </c>
      <c r="AE236">
        <f>INDEX(id!M:M,MATCH('generated roster'!$E236,id!$B:$B,0))</f>
        <v>2561</v>
      </c>
      <c r="AF236">
        <f>INDEX(id!N:N,MATCH('generated roster'!$E236,id!$B:$B,0))</f>
        <v>2446</v>
      </c>
      <c r="AG236">
        <f>INDEX(id!O:O,MATCH('generated roster'!$E236,id!$B:$B,0))</f>
        <v>203492</v>
      </c>
      <c r="AH236">
        <f>INDEX(id!P:P,MATCH('generated roster'!$E236,id!$B:$B,0))</f>
        <v>1626246</v>
      </c>
    </row>
    <row r="237" spans="1:34" x14ac:dyDescent="0.45">
      <c r="A237">
        <v>21500236</v>
      </c>
      <c r="B237" t="str">
        <f t="shared" si="3"/>
        <v>0021500236</v>
      </c>
      <c r="C237">
        <f>INDEX('gameid lookup'!E:E,MATCH('generated roster'!A237,'gameid lookup'!A:A,0))</f>
        <v>1610612756</v>
      </c>
      <c r="D237" t="str">
        <f>INDEX('gameid lookup'!D:D,MATCH('generated roster'!A237,'gameid lookup'!A:A,0))</f>
        <v>PHX</v>
      </c>
      <c r="E237">
        <f>INDEX('gameid lookup'!G:G,MATCH('generated roster'!A237,'gameid lookup'!A:A,0))</f>
        <v>1610612744</v>
      </c>
      <c r="F237" t="str">
        <f>INDEX('gameid lookup'!F:F,MATCH('generated roster'!A237,'gameid lookup'!A:A,0))</f>
        <v>GSW</v>
      </c>
      <c r="G237">
        <f>INDEX(id!D:D,MATCH('generated roster'!$C237,id!$B:$B,0))</f>
        <v>200782</v>
      </c>
      <c r="H237">
        <f>INDEX(id!E:E,MATCH('generated roster'!$C237,id!$B:$B,0))</f>
        <v>202693</v>
      </c>
      <c r="I237">
        <f>INDEX(id!F:F,MATCH('generated roster'!$C237,id!$B:$B,0))</f>
        <v>2199</v>
      </c>
      <c r="J237">
        <f>INDEX(id!G:G,MATCH('generated roster'!$C237,id!$B:$B,0))</f>
        <v>202688</v>
      </c>
      <c r="K237">
        <f>INDEX(id!H:H,MATCH('generated roster'!$C237,id!$B:$B,0))</f>
        <v>202339</v>
      </c>
      <c r="L237">
        <f>INDEX(id!I:I,MATCH('generated roster'!$C237,id!$B:$B,0))</f>
        <v>203933</v>
      </c>
      <c r="M237">
        <f>INDEX(id!J:J,MATCH('generated roster'!$C237,id!$B:$B,0))</f>
        <v>203141</v>
      </c>
      <c r="N237">
        <f>INDEX(id!K:K,MATCH('generated roster'!$C237,id!$B:$B,0))</f>
        <v>203458</v>
      </c>
      <c r="O237">
        <f>INDEX(id!L:L,MATCH('generated roster'!$C237,id!$B:$B,0))</f>
        <v>201603</v>
      </c>
      <c r="P237">
        <f>INDEX(id!M:M,MATCH('generated roster'!$C237,id!$B:$B,0))</f>
        <v>202720</v>
      </c>
      <c r="Q237">
        <f>INDEX(id!N:N,MATCH('generated roster'!$C237,id!$B:$B,0))</f>
        <v>101179</v>
      </c>
      <c r="R237">
        <f>INDEX(id!O:O,MATCH('generated roster'!$C237,id!$B:$B,0))</f>
        <v>203462</v>
      </c>
      <c r="S237">
        <f>INDEX(id!P:P,MATCH('generated roster'!$C237,id!$B:$B,0))</f>
        <v>1626164</v>
      </c>
      <c r="V237">
        <f>INDEX(id!D:D,MATCH('generated roster'!$E237,id!$B:$B,0))</f>
        <v>203084</v>
      </c>
      <c r="W237">
        <f>INDEX(id!E:E,MATCH('generated roster'!$E237,id!$B:$B,0))</f>
        <v>203110</v>
      </c>
      <c r="X237">
        <f>INDEX(id!F:F,MATCH('generated roster'!$E237,id!$B:$B,0))</f>
        <v>101106</v>
      </c>
      <c r="Y237">
        <f>INDEX(id!G:G,MATCH('generated roster'!$E237,id!$B:$B,0))</f>
        <v>202691</v>
      </c>
      <c r="Z237">
        <f>INDEX(id!H:H,MATCH('generated roster'!$E237,id!$B:$B,0))</f>
        <v>201939</v>
      </c>
      <c r="AA237">
        <f>INDEX(id!I:I,MATCH('generated roster'!$E237,id!$B:$B,0))</f>
        <v>2738</v>
      </c>
      <c r="AB237">
        <f>INDEX(id!J:J,MATCH('generated roster'!$E237,id!$B:$B,0))</f>
        <v>2571</v>
      </c>
      <c r="AC237">
        <f>INDEX(id!K:K,MATCH('generated roster'!$E237,id!$B:$B,0))</f>
        <v>203105</v>
      </c>
      <c r="AD237">
        <f>INDEX(id!L:L,MATCH('generated roster'!$E237,id!$B:$B,0))</f>
        <v>203949</v>
      </c>
      <c r="AE237">
        <f>INDEX(id!M:M,MATCH('generated roster'!$E237,id!$B:$B,0))</f>
        <v>201578</v>
      </c>
      <c r="AF237">
        <f>INDEX(id!N:N,MATCH('generated roster'!$E237,id!$B:$B,0))</f>
        <v>2733</v>
      </c>
      <c r="AG237">
        <f>INDEX(id!O:O,MATCH('generated roster'!$E237,id!$B:$B,0))</f>
        <v>201575</v>
      </c>
      <c r="AH237">
        <f>INDEX(id!P:P,MATCH('generated roster'!$E237,id!$B:$B,0))</f>
        <v>201574</v>
      </c>
    </row>
    <row r="238" spans="1:34" x14ac:dyDescent="0.45">
      <c r="A238">
        <v>21500237</v>
      </c>
      <c r="B238" t="str">
        <f t="shared" si="3"/>
        <v>0021500237</v>
      </c>
      <c r="C238">
        <f>INDEX('gameid lookup'!E:E,MATCH('generated roster'!A238,'gameid lookup'!A:A,0))</f>
        <v>1610612758</v>
      </c>
      <c r="D238" t="str">
        <f>INDEX('gameid lookup'!D:D,MATCH('generated roster'!A238,'gameid lookup'!A:A,0))</f>
        <v>SAC</v>
      </c>
      <c r="E238">
        <f>INDEX('gameid lookup'!G:G,MATCH('generated roster'!A238,'gameid lookup'!A:A,0))</f>
        <v>1610612750</v>
      </c>
      <c r="F238" t="str">
        <f>INDEX('gameid lookup'!F:F,MATCH('generated roster'!A238,'gameid lookup'!A:A,0))</f>
        <v>MIN</v>
      </c>
      <c r="G238">
        <f>INDEX(id!D:D,MATCH('generated roster'!$C238,id!$B:$B,0))</f>
        <v>200752</v>
      </c>
      <c r="H238">
        <f>INDEX(id!E:E,MATCH('generated roster'!$C238,id!$B:$B,0))</f>
        <v>202326</v>
      </c>
      <c r="I238">
        <f>INDEX(id!F:F,MATCH('generated roster'!$C238,id!$B:$B,0))</f>
        <v>201585</v>
      </c>
      <c r="J238">
        <f>INDEX(id!G:G,MATCH('generated roster'!$C238,id!$B:$B,0))</f>
        <v>203463</v>
      </c>
      <c r="K238">
        <f>INDEX(id!H:H,MATCH('generated roster'!$C238,id!$B:$B,0))</f>
        <v>200765</v>
      </c>
      <c r="L238">
        <f>INDEX(id!I:I,MATCH('generated roster'!$C238,id!$B:$B,0))</f>
        <v>201956</v>
      </c>
      <c r="M238">
        <f>INDEX(id!J:J,MATCH('generated roster'!$C238,id!$B:$B,0))</f>
        <v>1626161</v>
      </c>
      <c r="N238">
        <f>INDEX(id!K:K,MATCH('generated roster'!$C238,id!$B:$B,0))</f>
        <v>201158</v>
      </c>
      <c r="O238">
        <f>INDEX(id!L:L,MATCH('generated roster'!$C238,id!$B:$B,0))</f>
        <v>201954</v>
      </c>
      <c r="P238">
        <f>INDEX(id!M:M,MATCH('generated roster'!$C238,id!$B:$B,0))</f>
        <v>2406</v>
      </c>
      <c r="Q238">
        <f>INDEX(id!N:N,MATCH('generated roster'!$C238,id!$B:$B,0))</f>
        <v>202341</v>
      </c>
      <c r="R238">
        <f>INDEX(id!O:O,MATCH('generated roster'!$C238,id!$B:$B,0))</f>
        <v>203112</v>
      </c>
      <c r="S238">
        <f>INDEX(id!P:P,MATCH('generated roster'!$C238,id!$B:$B,0))</f>
        <v>203552</v>
      </c>
      <c r="V238">
        <f>INDEX(id!D:D,MATCH('generated roster'!$E238,id!$B:$B,0))</f>
        <v>2419</v>
      </c>
      <c r="W238">
        <f>INDEX(id!E:E,MATCH('generated roster'!$E238,id!$B:$B,0))</f>
        <v>708</v>
      </c>
      <c r="X238">
        <f>INDEX(id!F:F,MATCH('generated roster'!$E238,id!$B:$B,0))</f>
        <v>1626157</v>
      </c>
      <c r="Y238">
        <f>INDEX(id!G:G,MATCH('generated roster'!$E238,id!$B:$B,0))</f>
        <v>203952</v>
      </c>
      <c r="Z238">
        <f>INDEX(id!H:H,MATCH('generated roster'!$E238,id!$B:$B,0))</f>
        <v>201937</v>
      </c>
      <c r="AA238">
        <f>INDEX(id!I:I,MATCH('generated roster'!$E238,id!$B:$B,0))</f>
        <v>2755</v>
      </c>
      <c r="AB238">
        <f>INDEX(id!J:J,MATCH('generated roster'!$E238,id!$B:$B,0))</f>
        <v>202357</v>
      </c>
      <c r="AC238">
        <f>INDEX(id!K:K,MATCH('generated roster'!$E238,id!$B:$B,0))</f>
        <v>203476</v>
      </c>
      <c r="AD238">
        <f>INDEX(id!L:L,MATCH('generated roster'!$E238,id!$B:$B,0))</f>
        <v>203897</v>
      </c>
      <c r="AE238">
        <f>INDEX(id!M:M,MATCH('generated roster'!$E238,id!$B:$B,0))</f>
        <v>203498</v>
      </c>
      <c r="AF238">
        <f>INDEX(id!N:N,MATCH('generated roster'!$E238,id!$B:$B,0))</f>
        <v>1889</v>
      </c>
      <c r="AG238">
        <f>INDEX(id!O:O,MATCH('generated roster'!$E238,id!$B:$B,0))</f>
        <v>203940</v>
      </c>
      <c r="AH238">
        <f>INDEX(id!P:P,MATCH('generated roster'!$E238,id!$B:$B,0))</f>
        <v>204014</v>
      </c>
    </row>
    <row r="239" spans="1:34" x14ac:dyDescent="0.45">
      <c r="A239">
        <v>21500238</v>
      </c>
      <c r="B239" t="str">
        <f t="shared" si="3"/>
        <v>0021500238</v>
      </c>
      <c r="C239">
        <f>INDEX('gameid lookup'!E:E,MATCH('generated roster'!A239,'gameid lookup'!A:A,0))</f>
        <v>1610612746</v>
      </c>
      <c r="D239" t="str">
        <f>INDEX('gameid lookup'!D:D,MATCH('generated roster'!A239,'gameid lookup'!A:A,0))</f>
        <v>LAC</v>
      </c>
      <c r="E239">
        <f>INDEX('gameid lookup'!G:G,MATCH('generated roster'!A239,'gameid lookup'!A:A,0))</f>
        <v>1610612740</v>
      </c>
      <c r="F239" t="str">
        <f>INDEX('gameid lookup'!F:F,MATCH('generated roster'!A239,'gameid lookup'!A:A,0))</f>
        <v>NOP</v>
      </c>
      <c r="G239">
        <f>INDEX(id!D:D,MATCH('generated roster'!$C239,id!$B:$B,0))</f>
        <v>202362</v>
      </c>
      <c r="H239">
        <f>INDEX(id!E:E,MATCH('generated roster'!$C239,id!$B:$B,0))</f>
        <v>201933</v>
      </c>
      <c r="I239">
        <f>INDEX(id!F:F,MATCH('generated roster'!$C239,id!$B:$B,0))</f>
        <v>201599</v>
      </c>
      <c r="J239">
        <f>INDEX(id!G:G,MATCH('generated roster'!$C239,id!$B:$B,0))</f>
        <v>200755</v>
      </c>
      <c r="K239">
        <f>INDEX(id!H:H,MATCH('generated roster'!$C239,id!$B:$B,0))</f>
        <v>101108</v>
      </c>
      <c r="L239">
        <f>INDEX(id!I:I,MATCH('generated roster'!$C239,id!$B:$B,0))</f>
        <v>1718</v>
      </c>
      <c r="M239">
        <f>INDEX(id!J:J,MATCH('generated roster'!$C239,id!$B:$B,0))</f>
        <v>2746</v>
      </c>
      <c r="N239">
        <f>INDEX(id!K:K,MATCH('generated roster'!$C239,id!$B:$B,0))</f>
        <v>203085</v>
      </c>
      <c r="O239">
        <f>INDEX(id!L:L,MATCH('generated roster'!$C239,id!$B:$B,0))</f>
        <v>2037</v>
      </c>
      <c r="P239">
        <f>INDEX(id!M:M,MATCH('generated roster'!$C239,id!$B:$B,0))</f>
        <v>202325</v>
      </c>
      <c r="Q239">
        <f>INDEX(id!N:N,MATCH('generated roster'!$C239,id!$B:$B,0))</f>
        <v>203143</v>
      </c>
      <c r="R239">
        <f>INDEX(id!O:O,MATCH('generated roster'!$C239,id!$B:$B,0))</f>
        <v>201601</v>
      </c>
      <c r="S239">
        <f>INDEX(id!P:P,MATCH('generated roster'!$C239,id!$B:$B,0))</f>
        <v>202332</v>
      </c>
      <c r="V239">
        <f>INDEX(id!D:D,MATCH('generated roster'!$E239,id!$B:$B,0))</f>
        <v>201967</v>
      </c>
      <c r="W239">
        <f>INDEX(id!E:E,MATCH('generated roster'!$E239,id!$B:$B,0))</f>
        <v>203076</v>
      </c>
      <c r="X239">
        <f>INDEX(id!F:F,MATCH('generated roster'!$E239,id!$B:$B,0))</f>
        <v>2570</v>
      </c>
      <c r="Y239">
        <f>INDEX(id!G:G,MATCH('generated roster'!$E239,id!$B:$B,0))</f>
        <v>201569</v>
      </c>
      <c r="Z239">
        <f>INDEX(id!H:H,MATCH('generated roster'!$E239,id!$B:$B,0))</f>
        <v>201950</v>
      </c>
      <c r="AA239">
        <f>INDEX(id!I:I,MATCH('generated roster'!$E239,id!$B:$B,0))</f>
        <v>201600</v>
      </c>
      <c r="AB239">
        <f>INDEX(id!J:J,MATCH('generated roster'!$E239,id!$B:$B,0))</f>
        <v>202397</v>
      </c>
      <c r="AC239">
        <f>INDEX(id!K:K,MATCH('generated roster'!$E239,id!$B:$B,0))</f>
        <v>201962</v>
      </c>
      <c r="AD239">
        <f>INDEX(id!L:L,MATCH('generated roster'!$E239,id!$B:$B,0))</f>
        <v>202337</v>
      </c>
      <c r="AE239">
        <f>INDEX(id!M:M,MATCH('generated roster'!$E239,id!$B:$B,0))</f>
        <v>201583</v>
      </c>
      <c r="AF239">
        <f>INDEX(id!N:N,MATCH('generated roster'!$E239,id!$B:$B,0))</f>
        <v>201582</v>
      </c>
      <c r="AG239">
        <f>INDEX(id!O:O,MATCH('generated roster'!$E239,id!$B:$B,0))</f>
        <v>202087</v>
      </c>
      <c r="AH239">
        <f>INDEX(id!P:P,MATCH('generated roster'!$E239,id!$B:$B,0))</f>
        <v>0</v>
      </c>
    </row>
    <row r="240" spans="1:34" x14ac:dyDescent="0.45">
      <c r="A240">
        <v>21500239</v>
      </c>
      <c r="B240" t="str">
        <f t="shared" si="3"/>
        <v>0021500239</v>
      </c>
      <c r="C240">
        <f>INDEX('gameid lookup'!E:E,MATCH('generated roster'!A240,'gameid lookup'!A:A,0))</f>
        <v>1610612764</v>
      </c>
      <c r="D240" t="str">
        <f>INDEX('gameid lookup'!D:D,MATCH('generated roster'!A240,'gameid lookup'!A:A,0))</f>
        <v>WAS</v>
      </c>
      <c r="E240">
        <f>INDEX('gameid lookup'!G:G,MATCH('generated roster'!A240,'gameid lookup'!A:A,0))</f>
        <v>1610612761</v>
      </c>
      <c r="F240" t="str">
        <f>INDEX('gameid lookup'!F:F,MATCH('generated roster'!A240,'gameid lookup'!A:A,0))</f>
        <v>TOR</v>
      </c>
      <c r="G240">
        <f>INDEX(id!D:D,MATCH('generated roster'!$C240,id!$B:$B,0))</f>
        <v>203490</v>
      </c>
      <c r="H240">
        <f>INDEX(id!E:E,MATCH('generated roster'!$C240,id!$B:$B,0))</f>
        <v>2743</v>
      </c>
      <c r="I240">
        <f>INDEX(id!F:F,MATCH('generated roster'!$C240,id!$B:$B,0))</f>
        <v>101162</v>
      </c>
      <c r="J240">
        <f>INDEX(id!G:G,MATCH('generated roster'!$C240,id!$B:$B,0))</f>
        <v>203078</v>
      </c>
      <c r="K240">
        <f>INDEX(id!H:H,MATCH('generated roster'!$C240,id!$B:$B,0))</f>
        <v>202322</v>
      </c>
      <c r="L240">
        <f>INDEX(id!I:I,MATCH('generated roster'!$C240,id!$B:$B,0))</f>
        <v>2400</v>
      </c>
      <c r="M240">
        <f>INDEX(id!J:J,MATCH('generated roster'!$C240,id!$B:$B,0))</f>
        <v>2403</v>
      </c>
      <c r="N240">
        <f>INDEX(id!K:K,MATCH('generated roster'!$C240,id!$B:$B,0))</f>
        <v>202390</v>
      </c>
      <c r="O240">
        <f>INDEX(id!L:L,MATCH('generated roster'!$C240,id!$B:$B,0))</f>
        <v>201196</v>
      </c>
      <c r="P240">
        <f>INDEX(id!M:M,MATCH('generated roster'!$C240,id!$B:$B,0))</f>
        <v>201162</v>
      </c>
      <c r="Q240">
        <f>INDEX(id!N:N,MATCH('generated roster'!$C240,id!$B:$B,0))</f>
        <v>201971</v>
      </c>
      <c r="R240">
        <f>INDEX(id!O:O,MATCH('generated roster'!$C240,id!$B:$B,0))</f>
        <v>1626162</v>
      </c>
      <c r="S240">
        <f>INDEX(id!P:P,MATCH('generated roster'!$C240,id!$B:$B,0))</f>
        <v>202066</v>
      </c>
      <c r="V240">
        <f>INDEX(id!D:D,MATCH('generated roster'!$E240,id!$B:$B,0))</f>
        <v>201960</v>
      </c>
      <c r="W240">
        <f>INDEX(id!E:E,MATCH('generated roster'!$E240,id!$B:$B,0))</f>
        <v>2449</v>
      </c>
      <c r="X240">
        <f>INDEX(id!F:F,MATCH('generated roster'!$E240,id!$B:$B,0))</f>
        <v>202685</v>
      </c>
      <c r="Y240">
        <f>INDEX(id!G:G,MATCH('generated roster'!$E240,id!$B:$B,0))</f>
        <v>201942</v>
      </c>
      <c r="Z240">
        <f>INDEX(id!H:H,MATCH('generated roster'!$E240,id!$B:$B,0))</f>
        <v>200768</v>
      </c>
      <c r="AA240">
        <f>INDEX(id!I:I,MATCH('generated roster'!$E240,id!$B:$B,0))</f>
        <v>202687</v>
      </c>
      <c r="AB240">
        <f>INDEX(id!J:J,MATCH('generated roster'!$E240,id!$B:$B,0))</f>
        <v>202335</v>
      </c>
      <c r="AC240">
        <f>INDEX(id!K:K,MATCH('generated roster'!$E240,id!$B:$B,0))</f>
        <v>203082</v>
      </c>
      <c r="AD240">
        <f>INDEX(id!L:L,MATCH('generated roster'!$E240,id!$B:$B,0))</f>
        <v>202709</v>
      </c>
      <c r="AE240">
        <f>INDEX(id!M:M,MATCH('generated roster'!$E240,id!$B:$B,0))</f>
        <v>201949</v>
      </c>
      <c r="AF240">
        <f>INDEX(id!N:N,MATCH('generated roster'!$E240,id!$B:$B,0))</f>
        <v>203461</v>
      </c>
      <c r="AG240">
        <f>INDEX(id!O:O,MATCH('generated roster'!$E240,id!$B:$B,0))</f>
        <v>1626181</v>
      </c>
      <c r="AH240">
        <f>INDEX(id!P:P,MATCH('generated roster'!$E240,id!$B:$B,0))</f>
        <v>1626153</v>
      </c>
    </row>
    <row r="241" spans="1:34" x14ac:dyDescent="0.45">
      <c r="A241">
        <v>21500240</v>
      </c>
      <c r="B241" t="str">
        <f t="shared" si="3"/>
        <v>0021500240</v>
      </c>
      <c r="C241">
        <f>INDEX('gameid lookup'!E:E,MATCH('generated roster'!A241,'gameid lookup'!A:A,0))</f>
        <v>1610612739</v>
      </c>
      <c r="D241" t="str">
        <f>INDEX('gameid lookup'!D:D,MATCH('generated roster'!A241,'gameid lookup'!A:A,0))</f>
        <v>CLE</v>
      </c>
      <c r="E241">
        <f>INDEX('gameid lookup'!G:G,MATCH('generated roster'!A241,'gameid lookup'!A:A,0))</f>
        <v>1610612751</v>
      </c>
      <c r="F241" t="str">
        <f>INDEX('gameid lookup'!F:F,MATCH('generated roster'!A241,'gameid lookup'!A:A,0))</f>
        <v>BKN</v>
      </c>
      <c r="G241">
        <f>INDEX(id!D:D,MATCH('generated roster'!$C241,id!$B:$B,0))</f>
        <v>2544</v>
      </c>
      <c r="H241">
        <f>INDEX(id!E:E,MATCH('generated roster'!$C241,id!$B:$B,0))</f>
        <v>201567</v>
      </c>
      <c r="I241">
        <f>INDEX(id!F:F,MATCH('generated roster'!$C241,id!$B:$B,0))</f>
        <v>202389</v>
      </c>
      <c r="J241">
        <f>INDEX(id!G:G,MATCH('generated roster'!$C241,id!$B:$B,0))</f>
        <v>2747</v>
      </c>
      <c r="K241">
        <f>INDEX(id!H:H,MATCH('generated roster'!$C241,id!$B:$B,0))</f>
        <v>2590</v>
      </c>
      <c r="L241">
        <f>INDEX(id!I:I,MATCH('generated roster'!$C241,id!$B:$B,0))</f>
        <v>203521</v>
      </c>
      <c r="M241">
        <f>INDEX(id!J:J,MATCH('generated roster'!$C241,id!$B:$B,0))</f>
        <v>2210</v>
      </c>
      <c r="N241">
        <f>INDEX(id!K:K,MATCH('generated roster'!$C241,id!$B:$B,0))</f>
        <v>202684</v>
      </c>
      <c r="O241">
        <f>INDEX(id!L:L,MATCH('generated roster'!$C241,id!$B:$B,0))</f>
        <v>203099</v>
      </c>
      <c r="P241">
        <f>INDEX(id!M:M,MATCH('generated roster'!$C241,id!$B:$B,0))</f>
        <v>2760</v>
      </c>
      <c r="Q241">
        <f>INDEX(id!N:N,MATCH('generated roster'!$C241,id!$B:$B,0))</f>
        <v>2592</v>
      </c>
      <c r="R241">
        <f>INDEX(id!O:O,MATCH('generated roster'!$C241,id!$B:$B,0))</f>
        <v>203925</v>
      </c>
      <c r="S241">
        <f>INDEX(id!P:P,MATCH('generated roster'!$C241,id!$B:$B,0))</f>
        <v>201619</v>
      </c>
      <c r="V241">
        <f>INDEX(id!D:D,MATCH('generated roster'!$E241,id!$B:$B,0))</f>
        <v>2207</v>
      </c>
      <c r="W241">
        <f>INDEX(id!E:E,MATCH('generated roster'!$E241,id!$B:$B,0))</f>
        <v>201152</v>
      </c>
      <c r="X241">
        <f>INDEX(id!F:F,MATCH('generated roster'!$E241,id!$B:$B,0))</f>
        <v>201572</v>
      </c>
      <c r="Y241">
        <f>INDEX(id!G:G,MATCH('generated roster'!$E241,id!$B:$B,0))</f>
        <v>201961</v>
      </c>
      <c r="Z241">
        <f>INDEX(id!H:H,MATCH('generated roster'!$E241,id!$B:$B,0))</f>
        <v>203499</v>
      </c>
      <c r="AA241">
        <f>INDEX(id!I:I,MATCH('generated roster'!$E241,id!$B:$B,0))</f>
        <v>202388</v>
      </c>
      <c r="AB241">
        <f>INDEX(id!J:J,MATCH('generated roster'!$E241,id!$B:$B,0))</f>
        <v>202711</v>
      </c>
      <c r="AC241">
        <f>INDEX(id!K:K,MATCH('generated roster'!$E241,id!$B:$B,0))</f>
        <v>200745</v>
      </c>
      <c r="AD241">
        <f>INDEX(id!L:L,MATCH('generated roster'!$E241,id!$B:$B,0))</f>
        <v>1626178</v>
      </c>
      <c r="AE241">
        <f>INDEX(id!M:M,MATCH('generated roster'!$E241,id!$B:$B,0))</f>
        <v>203080</v>
      </c>
      <c r="AF241">
        <f>INDEX(id!N:N,MATCH('generated roster'!$E241,id!$B:$B,0))</f>
        <v>203900</v>
      </c>
      <c r="AG241">
        <f>INDEX(id!O:O,MATCH('generated roster'!$E241,id!$B:$B,0))</f>
        <v>101127</v>
      </c>
      <c r="AH241">
        <f>INDEX(id!P:P,MATCH('generated roster'!$E241,id!$B:$B,0))</f>
        <v>203508</v>
      </c>
    </row>
    <row r="242" spans="1:34" x14ac:dyDescent="0.45">
      <c r="A242">
        <v>21500241</v>
      </c>
      <c r="B242" t="str">
        <f t="shared" si="3"/>
        <v>0021500241</v>
      </c>
      <c r="C242">
        <f>INDEX('gameid lookup'!E:E,MATCH('generated roster'!A242,'gameid lookup'!A:A,0))</f>
        <v>1610612742</v>
      </c>
      <c r="D242" t="str">
        <f>INDEX('gameid lookup'!D:D,MATCH('generated roster'!A242,'gameid lookup'!A:A,0))</f>
        <v>DAL</v>
      </c>
      <c r="E242">
        <f>INDEX('gameid lookup'!G:G,MATCH('generated roster'!A242,'gameid lookup'!A:A,0))</f>
        <v>1610612743</v>
      </c>
      <c r="F242" t="str">
        <f>INDEX('gameid lookup'!F:F,MATCH('generated roster'!A242,'gameid lookup'!A:A,0))</f>
        <v>DEN</v>
      </c>
      <c r="G242">
        <f>INDEX(id!D:D,MATCH('generated roster'!$C242,id!$B:$B,0))</f>
        <v>202718</v>
      </c>
      <c r="H242">
        <f>INDEX(id!E:E,MATCH('generated roster'!$C242,id!$B:$B,0))</f>
        <v>1717</v>
      </c>
      <c r="I242">
        <f>INDEX(id!F:F,MATCH('generated roster'!$C242,id!$B:$B,0))</f>
        <v>2585</v>
      </c>
      <c r="J242">
        <f>INDEX(id!G:G,MATCH('generated roster'!$C242,id!$B:$B,0))</f>
        <v>202083</v>
      </c>
      <c r="K242">
        <f>INDEX(id!H:H,MATCH('generated roster'!$C242,id!$B:$B,0))</f>
        <v>101114</v>
      </c>
      <c r="L242">
        <f>INDEX(id!I:I,MATCH('generated roster'!$C242,id!$B:$B,0))</f>
        <v>101109</v>
      </c>
      <c r="M242">
        <f>INDEX(id!J:J,MATCH('generated roster'!$C242,id!$B:$B,0))</f>
        <v>203939</v>
      </c>
      <c r="N242">
        <f>INDEX(id!K:K,MATCH('generated roster'!$C242,id!$B:$B,0))</f>
        <v>2734</v>
      </c>
      <c r="O242">
        <f>INDEX(id!L:L,MATCH('generated roster'!$C242,id!$B:$B,0))</f>
        <v>101111</v>
      </c>
      <c r="P242">
        <f>INDEX(id!M:M,MATCH('generated roster'!$C242,id!$B:$B,0))</f>
        <v>200826</v>
      </c>
      <c r="Q242">
        <f>INDEX(id!N:N,MATCH('generated roster'!$C242,id!$B:$B,0))</f>
        <v>1626257</v>
      </c>
      <c r="R242">
        <f>INDEX(id!O:O,MATCH('generated roster'!$C242,id!$B:$B,0))</f>
        <v>1626147</v>
      </c>
      <c r="S242">
        <f>INDEX(id!P:P,MATCH('generated roster'!$C242,id!$B:$B,0))</f>
        <v>202379</v>
      </c>
      <c r="V242">
        <f>INDEX(id!D:D,MATCH('generated roster'!$E242,id!$B:$B,0))</f>
        <v>201568</v>
      </c>
      <c r="W242">
        <f>INDEX(id!E:E,MATCH('generated roster'!$E242,id!$B:$B,0))</f>
        <v>202702</v>
      </c>
      <c r="X242">
        <f>INDEX(id!F:F,MATCH('generated roster'!$E242,id!$B:$B,0))</f>
        <v>203530</v>
      </c>
      <c r="Y242">
        <f>INDEX(id!G:G,MATCH('generated roster'!$E242,id!$B:$B,0))</f>
        <v>203914</v>
      </c>
      <c r="Z242">
        <f>INDEX(id!H:H,MATCH('generated roster'!$E242,id!$B:$B,0))</f>
        <v>1626144</v>
      </c>
      <c r="AA242">
        <f>INDEX(id!I:I,MATCH('generated roster'!$E242,id!$B:$B,0))</f>
        <v>203115</v>
      </c>
      <c r="AB242">
        <f>INDEX(id!J:J,MATCH('generated roster'!$E242,id!$B:$B,0))</f>
        <v>200751</v>
      </c>
      <c r="AC242">
        <f>INDEX(id!K:K,MATCH('generated roster'!$E242,id!$B:$B,0))</f>
        <v>2749</v>
      </c>
      <c r="AD242">
        <f>INDEX(id!L:L,MATCH('generated roster'!$E242,id!$B:$B,0))</f>
        <v>201589</v>
      </c>
      <c r="AE242">
        <f>INDEX(id!M:M,MATCH('generated roster'!$E242,id!$B:$B,0))</f>
        <v>203999</v>
      </c>
      <c r="AF242">
        <f>INDEX(id!N:N,MATCH('generated roster'!$E242,id!$B:$B,0))</f>
        <v>2034</v>
      </c>
      <c r="AG242">
        <f>INDEX(id!O:O,MATCH('generated roster'!$E242,id!$B:$B,0))</f>
        <v>203475</v>
      </c>
      <c r="AH242">
        <f>INDEX(id!P:P,MATCH('generated roster'!$E242,id!$B:$B,0))</f>
        <v>201581</v>
      </c>
    </row>
    <row r="243" spans="1:34" x14ac:dyDescent="0.45">
      <c r="A243">
        <v>21500242</v>
      </c>
      <c r="B243" t="str">
        <f t="shared" si="3"/>
        <v>0021500242</v>
      </c>
      <c r="C243">
        <f>INDEX('gameid lookup'!E:E,MATCH('generated roster'!A243,'gameid lookup'!A:A,0))</f>
        <v>1610612759</v>
      </c>
      <c r="D243" t="str">
        <f>INDEX('gameid lookup'!D:D,MATCH('generated roster'!A243,'gameid lookup'!A:A,0))</f>
        <v>SAS</v>
      </c>
      <c r="E243">
        <f>INDEX('gameid lookup'!G:G,MATCH('generated roster'!A243,'gameid lookup'!A:A,0))</f>
        <v>1610612737</v>
      </c>
      <c r="F243" t="str">
        <f>INDEX('gameid lookup'!F:F,MATCH('generated roster'!A243,'gameid lookup'!A:A,0))</f>
        <v>ATL</v>
      </c>
      <c r="G243">
        <f>INDEX(id!D:D,MATCH('generated roster'!$C243,id!$B:$B,0))</f>
        <v>202695</v>
      </c>
      <c r="H243">
        <f>INDEX(id!E:E,MATCH('generated roster'!$C243,id!$B:$B,0))</f>
        <v>200746</v>
      </c>
      <c r="I243">
        <f>INDEX(id!F:F,MATCH('generated roster'!$C243,id!$B:$B,0))</f>
        <v>1495</v>
      </c>
      <c r="J243">
        <f>INDEX(id!G:G,MATCH('generated roster'!$C243,id!$B:$B,0))</f>
        <v>201980</v>
      </c>
      <c r="K243">
        <f>INDEX(id!H:H,MATCH('generated roster'!$C243,id!$B:$B,0))</f>
        <v>2225</v>
      </c>
      <c r="L243">
        <f>INDEX(id!I:I,MATCH('generated roster'!$C243,id!$B:$B,0))</f>
        <v>201988</v>
      </c>
      <c r="M243">
        <f>INDEX(id!J:J,MATCH('generated roster'!$C243,id!$B:$B,0))</f>
        <v>1938</v>
      </c>
      <c r="N243">
        <f>INDEX(id!K:K,MATCH('generated roster'!$C243,id!$B:$B,0))</f>
        <v>2564</v>
      </c>
      <c r="O243">
        <f>INDEX(id!L:L,MATCH('generated roster'!$C243,id!$B:$B,0))</f>
        <v>203937</v>
      </c>
      <c r="P243">
        <f>INDEX(id!M:M,MATCH('generated roster'!$C243,id!$B:$B,0))</f>
        <v>2561</v>
      </c>
      <c r="Q243">
        <f>INDEX(id!N:N,MATCH('generated roster'!$C243,id!$B:$B,0))</f>
        <v>2446</v>
      </c>
      <c r="R243">
        <f>INDEX(id!O:O,MATCH('generated roster'!$C243,id!$B:$B,0))</f>
        <v>203492</v>
      </c>
      <c r="S243">
        <f>INDEX(id!P:P,MATCH('generated roster'!$C243,id!$B:$B,0))</f>
        <v>1626246</v>
      </c>
      <c r="V243">
        <f>INDEX(id!D:D,MATCH('generated roster'!$E243,id!$B:$B,0))</f>
        <v>203145</v>
      </c>
      <c r="W243">
        <f>INDEX(id!E:E,MATCH('generated roster'!$E243,id!$B:$B,0))</f>
        <v>200794</v>
      </c>
      <c r="X243">
        <f>INDEX(id!F:F,MATCH('generated roster'!$E243,id!$B:$B,0))</f>
        <v>201143</v>
      </c>
      <c r="Y243">
        <f>INDEX(id!G:G,MATCH('generated roster'!$E243,id!$B:$B,0))</f>
        <v>2594</v>
      </c>
      <c r="Z243">
        <f>INDEX(id!H:H,MATCH('generated roster'!$E243,id!$B:$B,0))</f>
        <v>201952</v>
      </c>
      <c r="AA243">
        <f>INDEX(id!I:I,MATCH('generated roster'!$E243,id!$B:$B,0))</f>
        <v>200757</v>
      </c>
      <c r="AB243">
        <f>INDEX(id!J:J,MATCH('generated roster'!$E243,id!$B:$B,0))</f>
        <v>201168</v>
      </c>
      <c r="AC243">
        <f>INDEX(id!K:K,MATCH('generated roster'!$E243,id!$B:$B,0))</f>
        <v>203934</v>
      </c>
      <c r="AD243">
        <f>INDEX(id!L:L,MATCH('generated roster'!$E243,id!$B:$B,0))</f>
        <v>203471</v>
      </c>
      <c r="AE243">
        <f>INDEX(id!M:M,MATCH('generated roster'!$E243,id!$B:$B,0))</f>
        <v>203488</v>
      </c>
      <c r="AF243">
        <f>INDEX(id!N:N,MATCH('generated roster'!$E243,id!$B:$B,0))</f>
        <v>203118</v>
      </c>
      <c r="AG243">
        <f>INDEX(id!O:O,MATCH('generated roster'!$E243,id!$B:$B,0))</f>
        <v>203200</v>
      </c>
      <c r="AH243">
        <f>INDEX(id!P:P,MATCH('generated roster'!$E243,id!$B:$B,0))</f>
        <v>202714</v>
      </c>
    </row>
    <row r="244" spans="1:34" x14ac:dyDescent="0.45">
      <c r="A244">
        <v>21500243</v>
      </c>
      <c r="B244" t="str">
        <f t="shared" si="3"/>
        <v>0021500243</v>
      </c>
      <c r="C244">
        <f>INDEX('gameid lookup'!E:E,MATCH('generated roster'!A244,'gameid lookup'!A:A,0))</f>
        <v>1610612762</v>
      </c>
      <c r="D244" t="str">
        <f>INDEX('gameid lookup'!D:D,MATCH('generated roster'!A244,'gameid lookup'!A:A,0))</f>
        <v>UTA</v>
      </c>
      <c r="E244">
        <f>INDEX('gameid lookup'!G:G,MATCH('generated roster'!A244,'gameid lookup'!A:A,0))</f>
        <v>1610612740</v>
      </c>
      <c r="F244" t="str">
        <f>INDEX('gameid lookup'!F:F,MATCH('generated roster'!A244,'gameid lookup'!A:A,0))</f>
        <v>NOP</v>
      </c>
      <c r="G244">
        <f>INDEX(id!D:D,MATCH('generated roster'!$C244,id!$B:$B,0))</f>
        <v>202330</v>
      </c>
      <c r="H244">
        <f>INDEX(id!E:E,MATCH('generated roster'!$C244,id!$B:$B,0))</f>
        <v>202324</v>
      </c>
      <c r="I244">
        <f>INDEX(id!F:F,MATCH('generated roster'!$C244,id!$B:$B,0))</f>
        <v>203497</v>
      </c>
      <c r="J244">
        <f>INDEX(id!G:G,MATCH('generated roster'!$C244,id!$B:$B,0))</f>
        <v>203918</v>
      </c>
      <c r="K244">
        <f>INDEX(id!H:H,MATCH('generated roster'!$C244,id!$B:$B,0))</f>
        <v>203526</v>
      </c>
      <c r="L244">
        <f>INDEX(id!I:I,MATCH('generated roster'!$C244,id!$B:$B,0))</f>
        <v>203504</v>
      </c>
      <c r="M244">
        <f>INDEX(id!J:J,MATCH('generated roster'!$C244,id!$B:$B,0))</f>
        <v>202344</v>
      </c>
      <c r="N244">
        <f>INDEX(id!K:K,MATCH('generated roster'!$C244,id!$B:$B,0))</f>
        <v>202692</v>
      </c>
      <c r="O244">
        <f>INDEX(id!L:L,MATCH('generated roster'!$C244,id!$B:$B,0))</f>
        <v>1626168</v>
      </c>
      <c r="P244">
        <f>INDEX(id!M:M,MATCH('generated roster'!$C244,id!$B:$B,0))</f>
        <v>204060</v>
      </c>
      <c r="Q244">
        <f>INDEX(id!N:N,MATCH('generated roster'!$C244,id!$B:$B,0))</f>
        <v>202407</v>
      </c>
      <c r="R244">
        <f>INDEX(id!O:O,MATCH('generated roster'!$C244,id!$B:$B,0))</f>
        <v>203187</v>
      </c>
      <c r="S244">
        <f>INDEX(id!P:P,MATCH('generated roster'!$C244,id!$B:$B,0))</f>
        <v>202353</v>
      </c>
      <c r="V244">
        <f>INDEX(id!D:D,MATCH('generated roster'!$E244,id!$B:$B,0))</f>
        <v>201967</v>
      </c>
      <c r="W244">
        <f>INDEX(id!E:E,MATCH('generated roster'!$E244,id!$B:$B,0))</f>
        <v>203076</v>
      </c>
      <c r="X244">
        <f>INDEX(id!F:F,MATCH('generated roster'!$E244,id!$B:$B,0))</f>
        <v>2570</v>
      </c>
      <c r="Y244">
        <f>INDEX(id!G:G,MATCH('generated roster'!$E244,id!$B:$B,0))</f>
        <v>201569</v>
      </c>
      <c r="Z244">
        <f>INDEX(id!H:H,MATCH('generated roster'!$E244,id!$B:$B,0))</f>
        <v>201950</v>
      </c>
      <c r="AA244">
        <f>INDEX(id!I:I,MATCH('generated roster'!$E244,id!$B:$B,0))</f>
        <v>201600</v>
      </c>
      <c r="AB244">
        <f>INDEX(id!J:J,MATCH('generated roster'!$E244,id!$B:$B,0))</f>
        <v>202397</v>
      </c>
      <c r="AC244">
        <f>INDEX(id!K:K,MATCH('generated roster'!$E244,id!$B:$B,0))</f>
        <v>201962</v>
      </c>
      <c r="AD244">
        <f>INDEX(id!L:L,MATCH('generated roster'!$E244,id!$B:$B,0))</f>
        <v>202337</v>
      </c>
      <c r="AE244">
        <f>INDEX(id!M:M,MATCH('generated roster'!$E244,id!$B:$B,0))</f>
        <v>201583</v>
      </c>
      <c r="AF244">
        <f>INDEX(id!N:N,MATCH('generated roster'!$E244,id!$B:$B,0))</f>
        <v>201582</v>
      </c>
      <c r="AG244">
        <f>INDEX(id!O:O,MATCH('generated roster'!$E244,id!$B:$B,0))</f>
        <v>202087</v>
      </c>
      <c r="AH244">
        <f>INDEX(id!P:P,MATCH('generated roster'!$E244,id!$B:$B,0))</f>
        <v>0</v>
      </c>
    </row>
    <row r="245" spans="1:34" x14ac:dyDescent="0.45">
      <c r="A245">
        <v>21500244</v>
      </c>
      <c r="B245" t="str">
        <f t="shared" si="3"/>
        <v>0021500244</v>
      </c>
      <c r="C245">
        <f>INDEX('gameid lookup'!E:E,MATCH('generated roster'!A245,'gameid lookup'!A:A,0))</f>
        <v>1610612757</v>
      </c>
      <c r="D245" t="str">
        <f>INDEX('gameid lookup'!D:D,MATCH('generated roster'!A245,'gameid lookup'!A:A,0))</f>
        <v>POR</v>
      </c>
      <c r="E245">
        <f>INDEX('gameid lookup'!G:G,MATCH('generated roster'!A245,'gameid lookup'!A:A,0))</f>
        <v>1610612747</v>
      </c>
      <c r="F245" t="str">
        <f>INDEX('gameid lookup'!F:F,MATCH('generated roster'!A245,'gameid lookup'!A:A,0))</f>
        <v>LAL</v>
      </c>
      <c r="G245">
        <f>INDEX(id!D:D,MATCH('generated roster'!$C245,id!$B:$B,0))</f>
        <v>202329</v>
      </c>
      <c r="H245">
        <f>INDEX(id!E:E,MATCH('generated roster'!$C245,id!$B:$B,0))</f>
        <v>203086</v>
      </c>
      <c r="I245">
        <f>INDEX(id!F:F,MATCH('generated roster'!$C245,id!$B:$B,0))</f>
        <v>203486</v>
      </c>
      <c r="J245">
        <f>INDEX(id!G:G,MATCH('generated roster'!$C245,id!$B:$B,0))</f>
        <v>203468</v>
      </c>
      <c r="K245">
        <f>INDEX(id!H:H,MATCH('generated roster'!$C245,id!$B:$B,0))</f>
        <v>203081</v>
      </c>
      <c r="L245">
        <f>INDEX(id!I:I,MATCH('generated roster'!$C245,id!$B:$B,0))</f>
        <v>203459</v>
      </c>
      <c r="M245">
        <f>INDEX(id!J:J,MATCH('generated roster'!$C245,id!$B:$B,0))</f>
        <v>202334</v>
      </c>
      <c r="N245">
        <f>INDEX(id!K:K,MATCH('generated roster'!$C245,id!$B:$B,0))</f>
        <v>203943</v>
      </c>
      <c r="O245">
        <f>INDEX(id!L:L,MATCH('generated roster'!$C245,id!$B:$B,0))</f>
        <v>203090</v>
      </c>
      <c r="P245">
        <f>INDEX(id!M:M,MATCH('generated roster'!$C245,id!$B:$B,0))</f>
        <v>1626192</v>
      </c>
      <c r="Q245">
        <f>INDEX(id!N:N,MATCH('generated roster'!$C245,id!$B:$B,0))</f>
        <v>204025</v>
      </c>
      <c r="R245">
        <f>INDEX(id!O:O,MATCH('generated roster'!$C245,id!$B:$B,0))</f>
        <v>2549</v>
      </c>
      <c r="S245">
        <f>INDEX(id!P:P,MATCH('generated roster'!$C245,id!$B:$B,0))</f>
        <v>1626242</v>
      </c>
      <c r="V245">
        <f>INDEX(id!D:D,MATCH('generated roster'!$E245,id!$B:$B,0))</f>
        <v>977</v>
      </c>
      <c r="W245">
        <f>INDEX(id!E:E,MATCH('generated roster'!$E245,id!$B:$B,0))</f>
        <v>203944</v>
      </c>
      <c r="X245">
        <f>INDEX(id!F:F,MATCH('generated roster'!$E245,id!$B:$B,0))</f>
        <v>201579</v>
      </c>
      <c r="Y245">
        <f>INDEX(id!G:G,MATCH('generated roster'!$E245,id!$B:$B,0))</f>
        <v>203903</v>
      </c>
      <c r="Z245">
        <f>INDEX(id!H:H,MATCH('generated roster'!$E245,id!$B:$B,0))</f>
        <v>1626156</v>
      </c>
      <c r="AA245">
        <f>INDEX(id!I:I,MATCH('generated roster'!$E245,id!$B:$B,0))</f>
        <v>101150</v>
      </c>
      <c r="AB245">
        <f>INDEX(id!J:J,MATCH('generated roster'!$E245,id!$B:$B,0))</f>
        <v>201156</v>
      </c>
      <c r="AC245">
        <f>INDEX(id!K:K,MATCH('generated roster'!$E245,id!$B:$B,0))</f>
        <v>203527</v>
      </c>
      <c r="AD245">
        <f>INDEX(id!L:L,MATCH('generated roster'!$E245,id!$B:$B,0))</f>
        <v>101138</v>
      </c>
      <c r="AE245">
        <f>INDEX(id!M:M,MATCH('generated roster'!$E245,id!$B:$B,0))</f>
        <v>1626273</v>
      </c>
      <c r="AF245">
        <f>INDEX(id!N:N,MATCH('generated roster'!$E245,id!$B:$B,0))</f>
        <v>204028</v>
      </c>
      <c r="AG245">
        <f>INDEX(id!O:O,MATCH('generated roster'!$E245,id!$B:$B,0))</f>
        <v>1626148</v>
      </c>
      <c r="AH245">
        <f>INDEX(id!P:P,MATCH('generated roster'!$E245,id!$B:$B,0))</f>
        <v>203135</v>
      </c>
    </row>
    <row r="246" spans="1:34" x14ac:dyDescent="0.45">
      <c r="A246">
        <v>21500245</v>
      </c>
      <c r="B246" t="str">
        <f t="shared" si="3"/>
        <v>0021500245</v>
      </c>
      <c r="C246">
        <f>INDEX('gameid lookup'!E:E,MATCH('generated roster'!A246,'gameid lookup'!A:A,0))</f>
        <v>1610612744</v>
      </c>
      <c r="D246" t="str">
        <f>INDEX('gameid lookup'!D:D,MATCH('generated roster'!A246,'gameid lookup'!A:A,0))</f>
        <v>GSW</v>
      </c>
      <c r="E246">
        <f>INDEX('gameid lookup'!G:G,MATCH('generated roster'!A246,'gameid lookup'!A:A,0))</f>
        <v>1610612758</v>
      </c>
      <c r="F246" t="str">
        <f>INDEX('gameid lookup'!F:F,MATCH('generated roster'!A246,'gameid lookup'!A:A,0))</f>
        <v>SAC</v>
      </c>
      <c r="G246">
        <f>INDEX(id!D:D,MATCH('generated roster'!$C246,id!$B:$B,0))</f>
        <v>203084</v>
      </c>
      <c r="H246">
        <f>INDEX(id!E:E,MATCH('generated roster'!$C246,id!$B:$B,0))</f>
        <v>203110</v>
      </c>
      <c r="I246">
        <f>INDEX(id!F:F,MATCH('generated roster'!$C246,id!$B:$B,0))</f>
        <v>101106</v>
      </c>
      <c r="J246">
        <f>INDEX(id!G:G,MATCH('generated roster'!$C246,id!$B:$B,0))</f>
        <v>202691</v>
      </c>
      <c r="K246">
        <f>INDEX(id!H:H,MATCH('generated roster'!$C246,id!$B:$B,0))</f>
        <v>201939</v>
      </c>
      <c r="L246">
        <f>INDEX(id!I:I,MATCH('generated roster'!$C246,id!$B:$B,0))</f>
        <v>2738</v>
      </c>
      <c r="M246">
        <f>INDEX(id!J:J,MATCH('generated roster'!$C246,id!$B:$B,0))</f>
        <v>2571</v>
      </c>
      <c r="N246">
        <f>INDEX(id!K:K,MATCH('generated roster'!$C246,id!$B:$B,0))</f>
        <v>203105</v>
      </c>
      <c r="O246">
        <f>INDEX(id!L:L,MATCH('generated roster'!$C246,id!$B:$B,0))</f>
        <v>203949</v>
      </c>
      <c r="P246">
        <f>INDEX(id!M:M,MATCH('generated roster'!$C246,id!$B:$B,0))</f>
        <v>201578</v>
      </c>
      <c r="Q246">
        <f>INDEX(id!N:N,MATCH('generated roster'!$C246,id!$B:$B,0))</f>
        <v>2733</v>
      </c>
      <c r="R246">
        <f>INDEX(id!O:O,MATCH('generated roster'!$C246,id!$B:$B,0))</f>
        <v>201575</v>
      </c>
      <c r="S246">
        <f>INDEX(id!P:P,MATCH('generated roster'!$C246,id!$B:$B,0))</f>
        <v>201574</v>
      </c>
      <c r="V246">
        <f>INDEX(id!D:D,MATCH('generated roster'!$E246,id!$B:$B,0))</f>
        <v>200752</v>
      </c>
      <c r="W246">
        <f>INDEX(id!E:E,MATCH('generated roster'!$E246,id!$B:$B,0))</f>
        <v>202326</v>
      </c>
      <c r="X246">
        <f>INDEX(id!F:F,MATCH('generated roster'!$E246,id!$B:$B,0))</f>
        <v>201585</v>
      </c>
      <c r="Y246">
        <f>INDEX(id!G:G,MATCH('generated roster'!$E246,id!$B:$B,0))</f>
        <v>203463</v>
      </c>
      <c r="Z246">
        <f>INDEX(id!H:H,MATCH('generated roster'!$E246,id!$B:$B,0))</f>
        <v>200765</v>
      </c>
      <c r="AA246">
        <f>INDEX(id!I:I,MATCH('generated roster'!$E246,id!$B:$B,0))</f>
        <v>201956</v>
      </c>
      <c r="AB246">
        <f>INDEX(id!J:J,MATCH('generated roster'!$E246,id!$B:$B,0))</f>
        <v>1626161</v>
      </c>
      <c r="AC246">
        <f>INDEX(id!K:K,MATCH('generated roster'!$E246,id!$B:$B,0))</f>
        <v>201158</v>
      </c>
      <c r="AD246">
        <f>INDEX(id!L:L,MATCH('generated roster'!$E246,id!$B:$B,0))</f>
        <v>201954</v>
      </c>
      <c r="AE246">
        <f>INDEX(id!M:M,MATCH('generated roster'!$E246,id!$B:$B,0))</f>
        <v>2406</v>
      </c>
      <c r="AF246">
        <f>INDEX(id!N:N,MATCH('generated roster'!$E246,id!$B:$B,0))</f>
        <v>202341</v>
      </c>
      <c r="AG246">
        <f>INDEX(id!O:O,MATCH('generated roster'!$E246,id!$B:$B,0))</f>
        <v>203112</v>
      </c>
      <c r="AH246">
        <f>INDEX(id!P:P,MATCH('generated roster'!$E246,id!$B:$B,0))</f>
        <v>203552</v>
      </c>
    </row>
    <row r="247" spans="1:34" x14ac:dyDescent="0.45">
      <c r="A247">
        <v>21500246</v>
      </c>
      <c r="B247" t="str">
        <f t="shared" si="3"/>
        <v>0021500246</v>
      </c>
      <c r="C247">
        <f>INDEX('gameid lookup'!E:E,MATCH('generated roster'!A247,'gameid lookup'!A:A,0))</f>
        <v>1610612766</v>
      </c>
      <c r="D247" t="str">
        <f>INDEX('gameid lookup'!D:D,MATCH('generated roster'!A247,'gameid lookup'!A:A,0))</f>
        <v>CHA</v>
      </c>
      <c r="E247">
        <f>INDEX('gameid lookup'!G:G,MATCH('generated roster'!A247,'gameid lookup'!A:A,0))</f>
        <v>1610612749</v>
      </c>
      <c r="F247" t="str">
        <f>INDEX('gameid lookup'!F:F,MATCH('generated roster'!A247,'gameid lookup'!A:A,0))</f>
        <v>MIL</v>
      </c>
      <c r="G247">
        <f>INDEX(id!D:D,MATCH('generated roster'!$C247,id!$B:$B,0))</f>
        <v>203798</v>
      </c>
      <c r="H247">
        <f>INDEX(id!E:E,MATCH('generated roster'!$C247,id!$B:$B,0))</f>
        <v>101107</v>
      </c>
      <c r="I247">
        <f>INDEX(id!F:F,MATCH('generated roster'!$C247,id!$B:$B,0))</f>
        <v>2744</v>
      </c>
      <c r="J247">
        <f>INDEX(id!G:G,MATCH('generated roster'!$C247,id!$B:$B,0))</f>
        <v>201587</v>
      </c>
      <c r="K247">
        <f>INDEX(id!H:H,MATCH('generated roster'!$C247,id!$B:$B,0))</f>
        <v>202689</v>
      </c>
      <c r="L247">
        <f>INDEX(id!I:I,MATCH('generated roster'!$C247,id!$B:$B,0))</f>
        <v>203469</v>
      </c>
      <c r="M247">
        <f>INDEX(id!J:J,MATCH('generated roster'!$C247,id!$B:$B,0))</f>
        <v>201150</v>
      </c>
      <c r="N247">
        <f>INDEX(id!K:K,MATCH('generated roster'!$C247,id!$B:$B,0))</f>
        <v>202391</v>
      </c>
      <c r="O247">
        <f>INDEX(id!L:L,MATCH('generated roster'!$C247,id!$B:$B,0))</f>
        <v>203087</v>
      </c>
      <c r="P247">
        <f>INDEX(id!M:M,MATCH('generated roster'!$C247,id!$B:$B,0))</f>
        <v>1626163</v>
      </c>
      <c r="Q247">
        <f>INDEX(id!N:N,MATCH('generated roster'!$C247,id!$B:$B,0))</f>
        <v>203584</v>
      </c>
      <c r="R247">
        <f>INDEX(id!O:O,MATCH('generated roster'!$C247,id!$B:$B,0))</f>
        <v>201946</v>
      </c>
      <c r="S247">
        <f>INDEX(id!P:P,MATCH('generated roster'!$C247,id!$B:$B,0))</f>
        <v>203148</v>
      </c>
      <c r="V247">
        <f>INDEX(id!D:D,MATCH('generated roster'!$E247,id!$B:$B,0))</f>
        <v>203114</v>
      </c>
      <c r="W247">
        <f>INDEX(id!E:E,MATCH('generated roster'!$E247,id!$B:$B,0))</f>
        <v>203142</v>
      </c>
      <c r="X247">
        <f>INDEX(id!F:F,MATCH('generated roster'!$E247,id!$B:$B,0))</f>
        <v>202328</v>
      </c>
      <c r="Y247">
        <f>INDEX(id!G:G,MATCH('generated roster'!$E247,id!$B:$B,0))</f>
        <v>201573</v>
      </c>
      <c r="Z247">
        <f>INDEX(id!H:H,MATCH('generated roster'!$E247,id!$B:$B,0))</f>
        <v>203487</v>
      </c>
      <c r="AA247">
        <f>INDEX(id!I:I,MATCH('generated roster'!$E247,id!$B:$B,0))</f>
        <v>202349</v>
      </c>
      <c r="AB247">
        <f>INDEX(id!J:J,MATCH('generated roster'!$E247,id!$B:$B,0))</f>
        <v>203948</v>
      </c>
      <c r="AC247">
        <f>INDEX(id!K:K,MATCH('generated roster'!$E247,id!$B:$B,0))</f>
        <v>203089</v>
      </c>
      <c r="AD247">
        <f>INDEX(id!L:L,MATCH('generated roster'!$E247,id!$B:$B,0))</f>
        <v>1626173</v>
      </c>
      <c r="AE247">
        <f>INDEX(id!M:M,MATCH('generated roster'!$E247,id!$B:$B,0))</f>
        <v>203101</v>
      </c>
      <c r="AF247">
        <f>INDEX(id!N:N,MATCH('generated roster'!$E247,id!$B:$B,0))</f>
        <v>203996</v>
      </c>
      <c r="AG247">
        <f>INDEX(id!O:O,MATCH('generated roster'!$E247,id!$B:$B,0))</f>
        <v>203507</v>
      </c>
      <c r="AH247">
        <f>INDEX(id!P:P,MATCH('generated roster'!$E247,id!$B:$B,0))</f>
        <v>201564</v>
      </c>
    </row>
    <row r="248" spans="1:34" x14ac:dyDescent="0.45">
      <c r="A248">
        <v>21500247</v>
      </c>
      <c r="B248" t="str">
        <f t="shared" si="3"/>
        <v>0021500247</v>
      </c>
      <c r="C248">
        <f>INDEX('gameid lookup'!E:E,MATCH('generated roster'!A248,'gameid lookup'!A:A,0))</f>
        <v>1610612746</v>
      </c>
      <c r="D248" t="str">
        <f>INDEX('gameid lookup'!D:D,MATCH('generated roster'!A248,'gameid lookup'!A:A,0))</f>
        <v>LAC</v>
      </c>
      <c r="E248">
        <f>INDEX('gameid lookup'!G:G,MATCH('generated roster'!A248,'gameid lookup'!A:A,0))</f>
        <v>1610612750</v>
      </c>
      <c r="F248" t="str">
        <f>INDEX('gameid lookup'!F:F,MATCH('generated roster'!A248,'gameid lookup'!A:A,0))</f>
        <v>MIN</v>
      </c>
      <c r="G248">
        <f>INDEX(id!D:D,MATCH('generated roster'!$C248,id!$B:$B,0))</f>
        <v>202362</v>
      </c>
      <c r="H248">
        <f>INDEX(id!E:E,MATCH('generated roster'!$C248,id!$B:$B,0))</f>
        <v>201933</v>
      </c>
      <c r="I248">
        <f>INDEX(id!F:F,MATCH('generated roster'!$C248,id!$B:$B,0))</f>
        <v>201599</v>
      </c>
      <c r="J248">
        <f>INDEX(id!G:G,MATCH('generated roster'!$C248,id!$B:$B,0))</f>
        <v>200755</v>
      </c>
      <c r="K248">
        <f>INDEX(id!H:H,MATCH('generated roster'!$C248,id!$B:$B,0))</f>
        <v>101108</v>
      </c>
      <c r="L248">
        <f>INDEX(id!I:I,MATCH('generated roster'!$C248,id!$B:$B,0))</f>
        <v>1718</v>
      </c>
      <c r="M248">
        <f>INDEX(id!J:J,MATCH('generated roster'!$C248,id!$B:$B,0))</f>
        <v>2746</v>
      </c>
      <c r="N248">
        <f>INDEX(id!K:K,MATCH('generated roster'!$C248,id!$B:$B,0))</f>
        <v>203085</v>
      </c>
      <c r="O248">
        <f>INDEX(id!L:L,MATCH('generated roster'!$C248,id!$B:$B,0))</f>
        <v>2037</v>
      </c>
      <c r="P248">
        <f>INDEX(id!M:M,MATCH('generated roster'!$C248,id!$B:$B,0))</f>
        <v>202325</v>
      </c>
      <c r="Q248">
        <f>INDEX(id!N:N,MATCH('generated roster'!$C248,id!$B:$B,0))</f>
        <v>203143</v>
      </c>
      <c r="R248">
        <f>INDEX(id!O:O,MATCH('generated roster'!$C248,id!$B:$B,0))</f>
        <v>201601</v>
      </c>
      <c r="S248">
        <f>INDEX(id!P:P,MATCH('generated roster'!$C248,id!$B:$B,0))</f>
        <v>202332</v>
      </c>
      <c r="V248">
        <f>INDEX(id!D:D,MATCH('generated roster'!$E248,id!$B:$B,0))</f>
        <v>2419</v>
      </c>
      <c r="W248">
        <f>INDEX(id!E:E,MATCH('generated roster'!$E248,id!$B:$B,0))</f>
        <v>708</v>
      </c>
      <c r="X248">
        <f>INDEX(id!F:F,MATCH('generated roster'!$E248,id!$B:$B,0))</f>
        <v>1626157</v>
      </c>
      <c r="Y248">
        <f>INDEX(id!G:G,MATCH('generated roster'!$E248,id!$B:$B,0))</f>
        <v>203952</v>
      </c>
      <c r="Z248">
        <f>INDEX(id!H:H,MATCH('generated roster'!$E248,id!$B:$B,0))</f>
        <v>201937</v>
      </c>
      <c r="AA248">
        <f>INDEX(id!I:I,MATCH('generated roster'!$E248,id!$B:$B,0))</f>
        <v>2755</v>
      </c>
      <c r="AB248">
        <f>INDEX(id!J:J,MATCH('generated roster'!$E248,id!$B:$B,0))</f>
        <v>202357</v>
      </c>
      <c r="AC248">
        <f>INDEX(id!K:K,MATCH('generated roster'!$E248,id!$B:$B,0))</f>
        <v>203476</v>
      </c>
      <c r="AD248">
        <f>INDEX(id!L:L,MATCH('generated roster'!$E248,id!$B:$B,0))</f>
        <v>203897</v>
      </c>
      <c r="AE248">
        <f>INDEX(id!M:M,MATCH('generated roster'!$E248,id!$B:$B,0))</f>
        <v>203498</v>
      </c>
      <c r="AF248">
        <f>INDEX(id!N:N,MATCH('generated roster'!$E248,id!$B:$B,0))</f>
        <v>1889</v>
      </c>
      <c r="AG248">
        <f>INDEX(id!O:O,MATCH('generated roster'!$E248,id!$B:$B,0))</f>
        <v>203940</v>
      </c>
      <c r="AH248">
        <f>INDEX(id!P:P,MATCH('generated roster'!$E248,id!$B:$B,0))</f>
        <v>204014</v>
      </c>
    </row>
    <row r="249" spans="1:34" x14ac:dyDescent="0.45">
      <c r="A249">
        <v>21500248</v>
      </c>
      <c r="B249" t="str">
        <f t="shared" si="3"/>
        <v>0021500248</v>
      </c>
      <c r="C249">
        <f>INDEX('gameid lookup'!E:E,MATCH('generated roster'!A249,'gameid lookup'!A:A,0))</f>
        <v>1610612751</v>
      </c>
      <c r="D249" t="str">
        <f>INDEX('gameid lookup'!D:D,MATCH('generated roster'!A249,'gameid lookup'!A:A,0))</f>
        <v>BKN</v>
      </c>
      <c r="E249">
        <f>INDEX('gameid lookup'!G:G,MATCH('generated roster'!A249,'gameid lookup'!A:A,0))</f>
        <v>1610612765</v>
      </c>
      <c r="F249" t="str">
        <f>INDEX('gameid lookup'!F:F,MATCH('generated roster'!A249,'gameid lookup'!A:A,0))</f>
        <v>DET</v>
      </c>
      <c r="G249">
        <f>INDEX(id!D:D,MATCH('generated roster'!$C249,id!$B:$B,0))</f>
        <v>2207</v>
      </c>
      <c r="H249">
        <f>INDEX(id!E:E,MATCH('generated roster'!$C249,id!$B:$B,0))</f>
        <v>201152</v>
      </c>
      <c r="I249">
        <f>INDEX(id!F:F,MATCH('generated roster'!$C249,id!$B:$B,0))</f>
        <v>201572</v>
      </c>
      <c r="J249">
        <f>INDEX(id!G:G,MATCH('generated roster'!$C249,id!$B:$B,0))</f>
        <v>201961</v>
      </c>
      <c r="K249">
        <f>INDEX(id!H:H,MATCH('generated roster'!$C249,id!$B:$B,0))</f>
        <v>203499</v>
      </c>
      <c r="L249">
        <f>INDEX(id!I:I,MATCH('generated roster'!$C249,id!$B:$B,0))</f>
        <v>202388</v>
      </c>
      <c r="M249">
        <f>INDEX(id!J:J,MATCH('generated roster'!$C249,id!$B:$B,0))</f>
        <v>202711</v>
      </c>
      <c r="N249">
        <f>INDEX(id!K:K,MATCH('generated roster'!$C249,id!$B:$B,0))</f>
        <v>200745</v>
      </c>
      <c r="O249">
        <f>INDEX(id!L:L,MATCH('generated roster'!$C249,id!$B:$B,0))</f>
        <v>1626178</v>
      </c>
      <c r="P249">
        <f>INDEX(id!M:M,MATCH('generated roster'!$C249,id!$B:$B,0))</f>
        <v>203080</v>
      </c>
      <c r="Q249">
        <f>INDEX(id!N:N,MATCH('generated roster'!$C249,id!$B:$B,0))</f>
        <v>203900</v>
      </c>
      <c r="R249">
        <f>INDEX(id!O:O,MATCH('generated roster'!$C249,id!$B:$B,0))</f>
        <v>101127</v>
      </c>
      <c r="S249">
        <f>INDEX(id!P:P,MATCH('generated roster'!$C249,id!$B:$B,0))</f>
        <v>203508</v>
      </c>
      <c r="V249">
        <f>INDEX(id!D:D,MATCH('generated roster'!$E249,id!$B:$B,0))</f>
        <v>202694</v>
      </c>
      <c r="W249">
        <f>INDEX(id!E:E,MATCH('generated roster'!$E249,id!$B:$B,0))</f>
        <v>101141</v>
      </c>
      <c r="X249">
        <f>INDEX(id!F:F,MATCH('generated roster'!$E249,id!$B:$B,0))</f>
        <v>203083</v>
      </c>
      <c r="Y249">
        <f>INDEX(id!G:G,MATCH('generated roster'!$E249,id!$B:$B,0))</f>
        <v>203484</v>
      </c>
      <c r="Z249">
        <f>INDEX(id!H:H,MATCH('generated roster'!$E249,id!$B:$B,0))</f>
        <v>202704</v>
      </c>
      <c r="AA249">
        <f>INDEX(id!I:I,MATCH('generated roster'!$E249,id!$B:$B,0))</f>
        <v>201975</v>
      </c>
      <c r="AB249">
        <f>INDEX(id!J:J,MATCH('generated roster'!$E249,id!$B:$B,0))</f>
        <v>2581</v>
      </c>
      <c r="AC249">
        <f>INDEX(id!K:K,MATCH('generated roster'!$E249,id!$B:$B,0))</f>
        <v>201229</v>
      </c>
      <c r="AD249">
        <f>INDEX(id!L:L,MATCH('generated roster'!$E249,id!$B:$B,0))</f>
        <v>203382</v>
      </c>
      <c r="AE249">
        <f>INDEX(id!M:M,MATCH('generated roster'!$E249,id!$B:$B,0))</f>
        <v>1626169</v>
      </c>
      <c r="AF249">
        <f>INDEX(id!N:N,MATCH('generated roster'!$E249,id!$B:$B,0))</f>
        <v>203493</v>
      </c>
      <c r="AG249">
        <f>INDEX(id!O:O,MATCH('generated roster'!$E249,id!$B:$B,0))</f>
        <v>201202</v>
      </c>
      <c r="AH249">
        <f>INDEX(id!P:P,MATCH('generated roster'!$E249,id!$B:$B,0))</f>
        <v>203915</v>
      </c>
    </row>
    <row r="250" spans="1:34" x14ac:dyDescent="0.45">
      <c r="A250">
        <v>21500249</v>
      </c>
      <c r="B250" t="str">
        <f t="shared" si="3"/>
        <v>0021500249</v>
      </c>
      <c r="C250">
        <f>INDEX('gameid lookup'!E:E,MATCH('generated roster'!A250,'gameid lookup'!A:A,0))</f>
        <v>1610612753</v>
      </c>
      <c r="D250" t="str">
        <f>INDEX('gameid lookup'!D:D,MATCH('generated roster'!A250,'gameid lookup'!A:A,0))</f>
        <v>ORL</v>
      </c>
      <c r="E250">
        <f>INDEX('gameid lookup'!G:G,MATCH('generated roster'!A250,'gameid lookup'!A:A,0))</f>
        <v>1610612738</v>
      </c>
      <c r="F250" t="str">
        <f>INDEX('gameid lookup'!F:F,MATCH('generated roster'!A250,'gameid lookup'!A:A,0))</f>
        <v>BOS</v>
      </c>
      <c r="G250">
        <f>INDEX(id!D:D,MATCH('generated roster'!$C250,id!$B:$B,0))</f>
        <v>203095</v>
      </c>
      <c r="H250">
        <f>INDEX(id!E:E,MATCH('generated roster'!$C250,id!$B:$B,0))</f>
        <v>202699</v>
      </c>
      <c r="I250">
        <f>INDEX(id!F:F,MATCH('generated roster'!$C250,id!$B:$B,0))</f>
        <v>202696</v>
      </c>
      <c r="J250">
        <f>INDEX(id!G:G,MATCH('generated roster'!$C250,id!$B:$B,0))</f>
        <v>203506</v>
      </c>
      <c r="K250">
        <f>INDEX(id!H:H,MATCH('generated roster'!$C250,id!$B:$B,0))</f>
        <v>203901</v>
      </c>
      <c r="L250">
        <f>INDEX(id!I:I,MATCH('generated roster'!$C250,id!$B:$B,0))</f>
        <v>203932</v>
      </c>
      <c r="M250">
        <f>INDEX(id!J:J,MATCH('generated roster'!$C250,id!$B:$B,0))</f>
        <v>201228</v>
      </c>
      <c r="N250">
        <f>INDEX(id!K:K,MATCH('generated roster'!$C250,id!$B:$B,0))</f>
        <v>1626209</v>
      </c>
      <c r="O250">
        <f>INDEX(id!L:L,MATCH('generated roster'!$C250,id!$B:$B,0))</f>
        <v>203473</v>
      </c>
      <c r="P250">
        <f>INDEX(id!M:M,MATCH('generated roster'!$C250,id!$B:$B,0))</f>
        <v>201160</v>
      </c>
      <c r="Q250">
        <f>INDEX(id!N:N,MATCH('generated roster'!$C250,id!$B:$B,0))</f>
        <v>101112</v>
      </c>
      <c r="R250">
        <f>INDEX(id!O:O,MATCH('generated roster'!$C250,id!$B:$B,0))</f>
        <v>203894</v>
      </c>
      <c r="S250">
        <f>INDEX(id!P:P,MATCH('generated roster'!$C250,id!$B:$B,0))</f>
        <v>203094</v>
      </c>
      <c r="V250">
        <f>INDEX(id!D:D,MATCH('generated roster'!$E250,id!$B:$B,0))</f>
        <v>203109</v>
      </c>
      <c r="W250">
        <f>INDEX(id!E:E,MATCH('generated roster'!$E250,id!$B:$B,0))</f>
        <v>101135</v>
      </c>
      <c r="X250">
        <f>INDEX(id!F:F,MATCH('generated roster'!$E250,id!$B:$B,0))</f>
        <v>203092</v>
      </c>
      <c r="Y250">
        <f>INDEX(id!G:G,MATCH('generated roster'!$E250,id!$B:$B,0))</f>
        <v>202340</v>
      </c>
      <c r="Z250">
        <f>INDEX(id!H:H,MATCH('generated roster'!$E250,id!$B:$B,0))</f>
        <v>203935</v>
      </c>
      <c r="AA250">
        <f>INDEX(id!I:I,MATCH('generated roster'!$E250,id!$B:$B,0))</f>
        <v>203096</v>
      </c>
      <c r="AB250">
        <f>INDEX(id!J:J,MATCH('generated roster'!$E250,id!$B:$B,0))</f>
        <v>202738</v>
      </c>
      <c r="AC250">
        <f>INDEX(id!K:K,MATCH('generated roster'!$E250,id!$B:$B,0))</f>
        <v>202323</v>
      </c>
      <c r="AD250">
        <f>INDEX(id!L:L,MATCH('generated roster'!$E250,id!$B:$B,0))</f>
        <v>101161</v>
      </c>
      <c r="AE250">
        <f>INDEX(id!M:M,MATCH('generated roster'!$E250,id!$B:$B,0))</f>
        <v>201973</v>
      </c>
      <c r="AF250">
        <f>INDEX(id!N:N,MATCH('generated roster'!$E250,id!$B:$B,0))</f>
        <v>1626179</v>
      </c>
      <c r="AG250">
        <f>INDEX(id!O:O,MATCH('generated roster'!$E250,id!$B:$B,0))</f>
        <v>1626175</v>
      </c>
      <c r="AH250">
        <f>INDEX(id!P:P,MATCH('generated roster'!$E250,id!$B:$B,0))</f>
        <v>203482</v>
      </c>
    </row>
    <row r="251" spans="1:34" x14ac:dyDescent="0.45">
      <c r="A251">
        <v>21500250</v>
      </c>
      <c r="B251" t="str">
        <f t="shared" si="3"/>
        <v>0021500250</v>
      </c>
      <c r="C251">
        <f>INDEX('gameid lookup'!E:E,MATCH('generated roster'!A251,'gameid lookup'!A:A,0))</f>
        <v>1610612761</v>
      </c>
      <c r="D251" t="str">
        <f>INDEX('gameid lookup'!D:D,MATCH('generated roster'!A251,'gameid lookup'!A:A,0))</f>
        <v>TOR</v>
      </c>
      <c r="E251">
        <f>INDEX('gameid lookup'!G:G,MATCH('generated roster'!A251,'gameid lookup'!A:A,0))</f>
        <v>1610612756</v>
      </c>
      <c r="F251" t="str">
        <f>INDEX('gameid lookup'!F:F,MATCH('generated roster'!A251,'gameid lookup'!A:A,0))</f>
        <v>PHX</v>
      </c>
      <c r="G251">
        <f>INDEX(id!D:D,MATCH('generated roster'!$C251,id!$B:$B,0))</f>
        <v>201960</v>
      </c>
      <c r="H251">
        <f>INDEX(id!E:E,MATCH('generated roster'!$C251,id!$B:$B,0))</f>
        <v>2449</v>
      </c>
      <c r="I251">
        <f>INDEX(id!F:F,MATCH('generated roster'!$C251,id!$B:$B,0))</f>
        <v>202685</v>
      </c>
      <c r="J251">
        <f>INDEX(id!G:G,MATCH('generated roster'!$C251,id!$B:$B,0))</f>
        <v>201942</v>
      </c>
      <c r="K251">
        <f>INDEX(id!H:H,MATCH('generated roster'!$C251,id!$B:$B,0))</f>
        <v>200768</v>
      </c>
      <c r="L251">
        <f>INDEX(id!I:I,MATCH('generated roster'!$C251,id!$B:$B,0))</f>
        <v>202687</v>
      </c>
      <c r="M251">
        <f>INDEX(id!J:J,MATCH('generated roster'!$C251,id!$B:$B,0))</f>
        <v>202335</v>
      </c>
      <c r="N251">
        <f>INDEX(id!K:K,MATCH('generated roster'!$C251,id!$B:$B,0))</f>
        <v>203082</v>
      </c>
      <c r="O251">
        <f>INDEX(id!L:L,MATCH('generated roster'!$C251,id!$B:$B,0))</f>
        <v>202709</v>
      </c>
      <c r="P251">
        <f>INDEX(id!M:M,MATCH('generated roster'!$C251,id!$B:$B,0))</f>
        <v>201949</v>
      </c>
      <c r="Q251">
        <f>INDEX(id!N:N,MATCH('generated roster'!$C251,id!$B:$B,0))</f>
        <v>203461</v>
      </c>
      <c r="R251">
        <f>INDEX(id!O:O,MATCH('generated roster'!$C251,id!$B:$B,0))</f>
        <v>1626181</v>
      </c>
      <c r="S251">
        <f>INDEX(id!P:P,MATCH('generated roster'!$C251,id!$B:$B,0))</f>
        <v>1626153</v>
      </c>
      <c r="V251">
        <f>INDEX(id!D:D,MATCH('generated roster'!$E251,id!$B:$B,0))</f>
        <v>200782</v>
      </c>
      <c r="W251">
        <f>INDEX(id!E:E,MATCH('generated roster'!$E251,id!$B:$B,0))</f>
        <v>202693</v>
      </c>
      <c r="X251">
        <f>INDEX(id!F:F,MATCH('generated roster'!$E251,id!$B:$B,0))</f>
        <v>2199</v>
      </c>
      <c r="Y251">
        <f>INDEX(id!G:G,MATCH('generated roster'!$E251,id!$B:$B,0))</f>
        <v>202688</v>
      </c>
      <c r="Z251">
        <f>INDEX(id!H:H,MATCH('generated roster'!$E251,id!$B:$B,0))</f>
        <v>202339</v>
      </c>
      <c r="AA251">
        <f>INDEX(id!I:I,MATCH('generated roster'!$E251,id!$B:$B,0))</f>
        <v>203933</v>
      </c>
      <c r="AB251">
        <f>INDEX(id!J:J,MATCH('generated roster'!$E251,id!$B:$B,0))</f>
        <v>203141</v>
      </c>
      <c r="AC251">
        <f>INDEX(id!K:K,MATCH('generated roster'!$E251,id!$B:$B,0))</f>
        <v>203458</v>
      </c>
      <c r="AD251">
        <f>INDEX(id!L:L,MATCH('generated roster'!$E251,id!$B:$B,0))</f>
        <v>201603</v>
      </c>
      <c r="AE251">
        <f>INDEX(id!M:M,MATCH('generated roster'!$E251,id!$B:$B,0))</f>
        <v>202720</v>
      </c>
      <c r="AF251">
        <f>INDEX(id!N:N,MATCH('generated roster'!$E251,id!$B:$B,0))</f>
        <v>101179</v>
      </c>
      <c r="AG251">
        <f>INDEX(id!O:O,MATCH('generated roster'!$E251,id!$B:$B,0))</f>
        <v>203462</v>
      </c>
      <c r="AH251">
        <f>INDEX(id!P:P,MATCH('generated roster'!$E251,id!$B:$B,0))</f>
        <v>1626164</v>
      </c>
    </row>
    <row r="252" spans="1:34" x14ac:dyDescent="0.45">
      <c r="A252">
        <v>21500251</v>
      </c>
      <c r="B252" t="str">
        <f t="shared" si="3"/>
        <v>0021500251</v>
      </c>
      <c r="C252">
        <f>INDEX('gameid lookup'!E:E,MATCH('generated roster'!A252,'gameid lookup'!A:A,0))</f>
        <v>1610612763</v>
      </c>
      <c r="D252" t="str">
        <f>INDEX('gameid lookup'!D:D,MATCH('generated roster'!A252,'gameid lookup'!A:A,0))</f>
        <v>MEM</v>
      </c>
      <c r="E252">
        <f>INDEX('gameid lookup'!G:G,MATCH('generated roster'!A252,'gameid lookup'!A:A,0))</f>
        <v>1610612755</v>
      </c>
      <c r="F252" t="str">
        <f>INDEX('gameid lookup'!F:F,MATCH('generated roster'!A252,'gameid lookup'!A:A,0))</f>
        <v>PHI</v>
      </c>
      <c r="G252">
        <f>INDEX(id!D:D,MATCH('generated roster'!$C252,id!$B:$B,0))</f>
        <v>201145</v>
      </c>
      <c r="H252">
        <f>INDEX(id!E:E,MATCH('generated roster'!$C252,id!$B:$B,0))</f>
        <v>2216</v>
      </c>
      <c r="I252">
        <f>INDEX(id!F:F,MATCH('generated roster'!$C252,id!$B:$B,0))</f>
        <v>201188</v>
      </c>
      <c r="J252">
        <f>INDEX(id!G:G,MATCH('generated roster'!$C252,id!$B:$B,0))</f>
        <v>201584</v>
      </c>
      <c r="K252">
        <f>INDEX(id!H:H,MATCH('generated roster'!$C252,id!$B:$B,0))</f>
        <v>201144</v>
      </c>
      <c r="L252">
        <f>INDEX(id!I:I,MATCH('generated roster'!$C252,id!$B:$B,0))</f>
        <v>2754</v>
      </c>
      <c r="M252">
        <f>INDEX(id!J:J,MATCH('generated roster'!$C252,id!$B:$B,0))</f>
        <v>201148</v>
      </c>
      <c r="N252">
        <f>INDEX(id!K:K,MATCH('generated roster'!$C252,id!$B:$B,0))</f>
        <v>2440</v>
      </c>
      <c r="O252">
        <f>INDEX(id!L:L,MATCH('generated roster'!$C252,id!$B:$B,0))</f>
        <v>2757</v>
      </c>
      <c r="P252">
        <f>INDEX(id!M:M,MATCH('generated roster'!$C252,id!$B:$B,0))</f>
        <v>203210</v>
      </c>
      <c r="Q252">
        <f>INDEX(id!N:N,MATCH('generated roster'!$C252,id!$B:$B,0))</f>
        <v>203919</v>
      </c>
      <c r="R252">
        <f>INDEX(id!O:O,MATCH('generated roster'!$C252,id!$B:$B,0))</f>
        <v>203893</v>
      </c>
      <c r="S252">
        <f>INDEX(id!P:P,MATCH('generated roster'!$C252,id!$B:$B,0))</f>
        <v>1713</v>
      </c>
      <c r="V252">
        <f>INDEX(id!D:D,MATCH('generated roster'!$E252,id!$B:$B,0))</f>
        <v>203960</v>
      </c>
      <c r="W252">
        <f>INDEX(id!E:E,MATCH('generated roster'!$E252,id!$B:$B,0))</f>
        <v>203457</v>
      </c>
      <c r="X252">
        <f>INDEX(id!F:F,MATCH('generated roster'!$E252,id!$B:$B,0))</f>
        <v>1626143</v>
      </c>
      <c r="Y252">
        <f>INDEX(id!G:G,MATCH('generated roster'!$E252,id!$B:$B,0))</f>
        <v>203138</v>
      </c>
      <c r="Z252">
        <f>INDEX(id!H:H,MATCH('generated roster'!$E252,id!$B:$B,0))</f>
        <v>203477</v>
      </c>
      <c r="AA252">
        <f>INDEX(id!I:I,MATCH('generated roster'!$E252,id!$B:$B,0))</f>
        <v>203917</v>
      </c>
      <c r="AB252">
        <f>INDEX(id!J:J,MATCH('generated roster'!$E252,id!$B:$B,0))</f>
        <v>203924</v>
      </c>
      <c r="AC252">
        <f>INDEX(id!K:K,MATCH('generated roster'!$E252,id!$B:$B,0))</f>
        <v>204456</v>
      </c>
      <c r="AD252">
        <f>INDEX(id!L:L,MATCH('generated roster'!$E252,id!$B:$B,0))</f>
        <v>1626158</v>
      </c>
      <c r="AE252">
        <f>INDEX(id!M:M,MATCH('generated roster'!$E252,id!$B:$B,0))</f>
        <v>1626174</v>
      </c>
      <c r="AF252">
        <f>INDEX(id!N:N,MATCH('generated roster'!$E252,id!$B:$B,0))</f>
        <v>203496</v>
      </c>
      <c r="AG252">
        <f>INDEX(id!O:O,MATCH('generated roster'!$E252,id!$B:$B,0))</f>
        <v>203088</v>
      </c>
      <c r="AH252">
        <f>INDEX(id!P:P,MATCH('generated roster'!$E252,id!$B:$B,0))</f>
        <v>0</v>
      </c>
    </row>
    <row r="253" spans="1:34" x14ac:dyDescent="0.45">
      <c r="A253">
        <v>21500252</v>
      </c>
      <c r="B253" t="str">
        <f t="shared" si="3"/>
        <v>0021500252</v>
      </c>
      <c r="C253">
        <f>INDEX('gameid lookup'!E:E,MATCH('generated roster'!A253,'gameid lookup'!A:A,0))</f>
        <v>1610612752</v>
      </c>
      <c r="D253" t="str">
        <f>INDEX('gameid lookup'!D:D,MATCH('generated roster'!A253,'gameid lookup'!A:A,0))</f>
        <v>NYK</v>
      </c>
      <c r="E253">
        <f>INDEX('gameid lookup'!G:G,MATCH('generated roster'!A253,'gameid lookup'!A:A,0))</f>
        <v>1610612745</v>
      </c>
      <c r="F253" t="str">
        <f>INDEX('gameid lookup'!F:F,MATCH('generated roster'!A253,'gameid lookup'!A:A,0))</f>
        <v>HOU</v>
      </c>
      <c r="G253">
        <f>INDEX(id!D:D,MATCH('generated roster'!$C253,id!$B:$B,0))</f>
        <v>2546</v>
      </c>
      <c r="H253">
        <f>INDEX(id!E:E,MATCH('generated roster'!$C253,id!$B:$B,0))</f>
        <v>204001</v>
      </c>
      <c r="I253">
        <f>INDEX(id!F:F,MATCH('generated roster'!$C253,id!$B:$B,0))</f>
        <v>201577</v>
      </c>
      <c r="J253">
        <f>INDEX(id!G:G,MATCH('generated roster'!$C253,id!$B:$B,0))</f>
        <v>101181</v>
      </c>
      <c r="K253">
        <f>INDEX(id!H:H,MATCH('generated roster'!$C253,id!$B:$B,0))</f>
        <v>2756</v>
      </c>
      <c r="L253">
        <f>INDEX(id!I:I,MATCH('generated roster'!$C253,id!$B:$B,0))</f>
        <v>203124</v>
      </c>
      <c r="M253">
        <f>INDEX(id!J:J,MATCH('generated roster'!$C253,id!$B:$B,0))</f>
        <v>204038</v>
      </c>
      <c r="N253">
        <f>INDEX(id!K:K,MATCH('generated roster'!$C253,id!$B:$B,0))</f>
        <v>202682</v>
      </c>
      <c r="O253">
        <f>INDEX(id!L:L,MATCH('generated roster'!$C253,id!$B:$B,0))</f>
        <v>1626170</v>
      </c>
      <c r="P253">
        <f>INDEX(id!M:M,MATCH('generated roster'!$C253,id!$B:$B,0))</f>
        <v>202498</v>
      </c>
      <c r="Q253">
        <f>INDEX(id!N:N,MATCH('generated roster'!$C253,id!$B:$B,0))</f>
        <v>203921</v>
      </c>
      <c r="R253">
        <f>INDEX(id!O:O,MATCH('generated roster'!$C253,id!$B:$B,0))</f>
        <v>201167</v>
      </c>
      <c r="S253">
        <f>INDEX(id!P:P,MATCH('generated roster'!$C253,id!$B:$B,0))</f>
        <v>202338</v>
      </c>
      <c r="V253">
        <f>INDEX(id!D:D,MATCH('generated roster'!$E253,id!$B:$B,0))</f>
        <v>2772</v>
      </c>
      <c r="W253">
        <f>INDEX(id!E:E,MATCH('generated roster'!$E253,id!$B:$B,0))</f>
        <v>203093</v>
      </c>
      <c r="X253">
        <f>INDEX(id!F:F,MATCH('generated roster'!$E253,id!$B:$B,0))</f>
        <v>203991</v>
      </c>
      <c r="Y253">
        <f>INDEX(id!G:G,MATCH('generated roster'!$E253,id!$B:$B,0))</f>
        <v>201935</v>
      </c>
      <c r="Z253">
        <f>INDEX(id!H:H,MATCH('generated roster'!$E253,id!$B:$B,0))</f>
        <v>201951</v>
      </c>
      <c r="AA253">
        <f>INDEX(id!I:I,MATCH('generated roster'!$E253,id!$B:$B,0))</f>
        <v>1626149</v>
      </c>
      <c r="AB253">
        <f>INDEX(id!J:J,MATCH('generated roster'!$E253,id!$B:$B,0))</f>
        <v>201147</v>
      </c>
      <c r="AC253">
        <f>INDEX(id!K:K,MATCH('generated roster'!$E253,id!$B:$B,0))</f>
        <v>201976</v>
      </c>
      <c r="AD253">
        <f>INDEX(id!L:L,MATCH('generated roster'!$E253,id!$B:$B,0))</f>
        <v>1891</v>
      </c>
      <c r="AE253">
        <f>INDEX(id!M:M,MATCH('generated roster'!$E253,id!$B:$B,0))</f>
        <v>1626155</v>
      </c>
      <c r="AF253">
        <f>INDEX(id!N:N,MATCH('generated roster'!$E253,id!$B:$B,0))</f>
        <v>203909</v>
      </c>
      <c r="AG253">
        <f>INDEX(id!O:O,MATCH('generated roster'!$E253,id!$B:$B,0))</f>
        <v>2730</v>
      </c>
      <c r="AH253">
        <f>INDEX(id!P:P,MATCH('generated roster'!$E253,id!$B:$B,0))</f>
        <v>201977</v>
      </c>
    </row>
    <row r="254" spans="1:34" x14ac:dyDescent="0.45">
      <c r="A254">
        <v>21500253</v>
      </c>
      <c r="B254" t="str">
        <f t="shared" si="3"/>
        <v>0021500253</v>
      </c>
      <c r="C254">
        <f>INDEX('gameid lookup'!E:E,MATCH('generated roster'!A254,'gameid lookup'!A:A,0))</f>
        <v>1610612747</v>
      </c>
      <c r="D254" t="str">
        <f>INDEX('gameid lookup'!D:D,MATCH('generated roster'!A254,'gameid lookup'!A:A,0))</f>
        <v>LAL</v>
      </c>
      <c r="E254">
        <f>INDEX('gameid lookup'!G:G,MATCH('generated roster'!A254,'gameid lookup'!A:A,0))</f>
        <v>1610612754</v>
      </c>
      <c r="F254" t="str">
        <f>INDEX('gameid lookup'!F:F,MATCH('generated roster'!A254,'gameid lookup'!A:A,0))</f>
        <v>IND</v>
      </c>
      <c r="G254">
        <f>INDEX(id!D:D,MATCH('generated roster'!$C254,id!$B:$B,0))</f>
        <v>977</v>
      </c>
      <c r="H254">
        <f>INDEX(id!E:E,MATCH('generated roster'!$C254,id!$B:$B,0))</f>
        <v>203944</v>
      </c>
      <c r="I254">
        <f>INDEX(id!F:F,MATCH('generated roster'!$C254,id!$B:$B,0))</f>
        <v>201579</v>
      </c>
      <c r="J254">
        <f>INDEX(id!G:G,MATCH('generated roster'!$C254,id!$B:$B,0))</f>
        <v>203903</v>
      </c>
      <c r="K254">
        <f>INDEX(id!H:H,MATCH('generated roster'!$C254,id!$B:$B,0))</f>
        <v>1626156</v>
      </c>
      <c r="L254">
        <f>INDEX(id!I:I,MATCH('generated roster'!$C254,id!$B:$B,0))</f>
        <v>101150</v>
      </c>
      <c r="M254">
        <f>INDEX(id!J:J,MATCH('generated roster'!$C254,id!$B:$B,0))</f>
        <v>201156</v>
      </c>
      <c r="N254">
        <f>INDEX(id!K:K,MATCH('generated roster'!$C254,id!$B:$B,0))</f>
        <v>203527</v>
      </c>
      <c r="O254">
        <f>INDEX(id!L:L,MATCH('generated roster'!$C254,id!$B:$B,0))</f>
        <v>101138</v>
      </c>
      <c r="P254">
        <f>INDEX(id!M:M,MATCH('generated roster'!$C254,id!$B:$B,0))</f>
        <v>1626273</v>
      </c>
      <c r="Q254">
        <f>INDEX(id!N:N,MATCH('generated roster'!$C254,id!$B:$B,0))</f>
        <v>204028</v>
      </c>
      <c r="R254">
        <f>INDEX(id!O:O,MATCH('generated roster'!$C254,id!$B:$B,0))</f>
        <v>1626148</v>
      </c>
      <c r="S254">
        <f>INDEX(id!P:P,MATCH('generated roster'!$C254,id!$B:$B,0))</f>
        <v>203135</v>
      </c>
      <c r="V254">
        <f>INDEX(id!D:D,MATCH('generated roster'!$E254,id!$B:$B,0))</f>
        <v>202331</v>
      </c>
      <c r="W254">
        <f>INDEX(id!E:E,MATCH('generated roster'!$E254,id!$B:$B,0))</f>
        <v>201941</v>
      </c>
      <c r="X254">
        <f>INDEX(id!F:F,MATCH('generated roster'!$E254,id!$B:$B,0))</f>
        <v>101133</v>
      </c>
      <c r="Y254">
        <f>INDEX(id!G:G,MATCH('generated roster'!$E254,id!$B:$B,0))</f>
        <v>101145</v>
      </c>
      <c r="Z254">
        <f>INDEX(id!H:H,MATCH('generated roster'!$E254,id!$B:$B,0))</f>
        <v>201588</v>
      </c>
      <c r="AA254">
        <f>INDEX(id!I:I,MATCH('generated roster'!$E254,id!$B:$B,0))</f>
        <v>201978</v>
      </c>
      <c r="AB254">
        <f>INDEX(id!J:J,MATCH('generated roster'!$E254,id!$B:$B,0))</f>
        <v>201155</v>
      </c>
      <c r="AC254">
        <f>INDEX(id!K:K,MATCH('generated roster'!$E254,id!$B:$B,0))</f>
        <v>1626167</v>
      </c>
      <c r="AD254">
        <f>INDEX(id!L:L,MATCH('generated roster'!$E254,id!$B:$B,0))</f>
        <v>101139</v>
      </c>
      <c r="AE254">
        <f>INDEX(id!M:M,MATCH('generated roster'!$E254,id!$B:$B,0))</f>
        <v>202730</v>
      </c>
      <c r="AF254">
        <f>INDEX(id!N:N,MATCH('generated roster'!$E254,id!$B:$B,0))</f>
        <v>203524</v>
      </c>
      <c r="AG254">
        <f>INDEX(id!O:O,MATCH('generated roster'!$E254,id!$B:$B,0))</f>
        <v>203963</v>
      </c>
      <c r="AH254">
        <f>INDEX(id!P:P,MATCH('generated roster'!$E254,id!$B:$B,0))</f>
        <v>1626202</v>
      </c>
    </row>
    <row r="255" spans="1:34" x14ac:dyDescent="0.45">
      <c r="A255">
        <v>21500254</v>
      </c>
      <c r="B255" t="str">
        <f t="shared" si="3"/>
        <v>0021500254</v>
      </c>
      <c r="C255">
        <f>INDEX('gameid lookup'!E:E,MATCH('generated roster'!A255,'gameid lookup'!A:A,0))</f>
        <v>1610612765</v>
      </c>
      <c r="D255" t="str">
        <f>INDEX('gameid lookup'!D:D,MATCH('generated roster'!A255,'gameid lookup'!A:A,0))</f>
        <v>DET</v>
      </c>
      <c r="E255">
        <f>INDEX('gameid lookup'!G:G,MATCH('generated roster'!A255,'gameid lookup'!A:A,0))</f>
        <v>1610612745</v>
      </c>
      <c r="F255" t="str">
        <f>INDEX('gameid lookup'!F:F,MATCH('generated roster'!A255,'gameid lookup'!A:A,0))</f>
        <v>HOU</v>
      </c>
      <c r="G255">
        <f>INDEX(id!D:D,MATCH('generated roster'!$C255,id!$B:$B,0))</f>
        <v>202694</v>
      </c>
      <c r="H255">
        <f>INDEX(id!E:E,MATCH('generated roster'!$C255,id!$B:$B,0))</f>
        <v>101141</v>
      </c>
      <c r="I255">
        <f>INDEX(id!F:F,MATCH('generated roster'!$C255,id!$B:$B,0))</f>
        <v>203083</v>
      </c>
      <c r="J255">
        <f>INDEX(id!G:G,MATCH('generated roster'!$C255,id!$B:$B,0))</f>
        <v>203484</v>
      </c>
      <c r="K255">
        <f>INDEX(id!H:H,MATCH('generated roster'!$C255,id!$B:$B,0))</f>
        <v>202704</v>
      </c>
      <c r="L255">
        <f>INDEX(id!I:I,MATCH('generated roster'!$C255,id!$B:$B,0))</f>
        <v>201975</v>
      </c>
      <c r="M255">
        <f>INDEX(id!J:J,MATCH('generated roster'!$C255,id!$B:$B,0))</f>
        <v>2581</v>
      </c>
      <c r="N255">
        <f>INDEX(id!K:K,MATCH('generated roster'!$C255,id!$B:$B,0))</f>
        <v>201229</v>
      </c>
      <c r="O255">
        <f>INDEX(id!L:L,MATCH('generated roster'!$C255,id!$B:$B,0))</f>
        <v>203382</v>
      </c>
      <c r="P255">
        <f>INDEX(id!M:M,MATCH('generated roster'!$C255,id!$B:$B,0))</f>
        <v>1626169</v>
      </c>
      <c r="Q255">
        <f>INDEX(id!N:N,MATCH('generated roster'!$C255,id!$B:$B,0))</f>
        <v>203493</v>
      </c>
      <c r="R255">
        <f>INDEX(id!O:O,MATCH('generated roster'!$C255,id!$B:$B,0))</f>
        <v>201202</v>
      </c>
      <c r="S255">
        <f>INDEX(id!P:P,MATCH('generated roster'!$C255,id!$B:$B,0))</f>
        <v>203915</v>
      </c>
      <c r="V255">
        <f>INDEX(id!D:D,MATCH('generated roster'!$E255,id!$B:$B,0))</f>
        <v>2772</v>
      </c>
      <c r="W255">
        <f>INDEX(id!E:E,MATCH('generated roster'!$E255,id!$B:$B,0))</f>
        <v>203093</v>
      </c>
      <c r="X255">
        <f>INDEX(id!F:F,MATCH('generated roster'!$E255,id!$B:$B,0))</f>
        <v>203991</v>
      </c>
      <c r="Y255">
        <f>INDEX(id!G:G,MATCH('generated roster'!$E255,id!$B:$B,0))</f>
        <v>201935</v>
      </c>
      <c r="Z255">
        <f>INDEX(id!H:H,MATCH('generated roster'!$E255,id!$B:$B,0))</f>
        <v>201951</v>
      </c>
      <c r="AA255">
        <f>INDEX(id!I:I,MATCH('generated roster'!$E255,id!$B:$B,0))</f>
        <v>1626149</v>
      </c>
      <c r="AB255">
        <f>INDEX(id!J:J,MATCH('generated roster'!$E255,id!$B:$B,0))</f>
        <v>201147</v>
      </c>
      <c r="AC255">
        <f>INDEX(id!K:K,MATCH('generated roster'!$E255,id!$B:$B,0))</f>
        <v>201976</v>
      </c>
      <c r="AD255">
        <f>INDEX(id!L:L,MATCH('generated roster'!$E255,id!$B:$B,0))</f>
        <v>1891</v>
      </c>
      <c r="AE255">
        <f>INDEX(id!M:M,MATCH('generated roster'!$E255,id!$B:$B,0))</f>
        <v>1626155</v>
      </c>
      <c r="AF255">
        <f>INDEX(id!N:N,MATCH('generated roster'!$E255,id!$B:$B,0))</f>
        <v>203909</v>
      </c>
      <c r="AG255">
        <f>INDEX(id!O:O,MATCH('generated roster'!$E255,id!$B:$B,0))</f>
        <v>2730</v>
      </c>
      <c r="AH255">
        <f>INDEX(id!P:P,MATCH('generated roster'!$E255,id!$B:$B,0))</f>
        <v>201977</v>
      </c>
    </row>
    <row r="256" spans="1:34" x14ac:dyDescent="0.45">
      <c r="A256">
        <v>21500255</v>
      </c>
      <c r="B256" t="str">
        <f t="shared" si="3"/>
        <v>0021500255</v>
      </c>
      <c r="C256">
        <f>INDEX('gameid lookup'!E:E,MATCH('generated roster'!A256,'gameid lookup'!A:A,0))</f>
        <v>1610612748</v>
      </c>
      <c r="D256" t="str">
        <f>INDEX('gameid lookup'!D:D,MATCH('generated roster'!A256,'gameid lookup'!A:A,0))</f>
        <v>MIA</v>
      </c>
      <c r="E256">
        <f>INDEX('gameid lookup'!G:G,MATCH('generated roster'!A256,'gameid lookup'!A:A,0))</f>
        <v>1610612738</v>
      </c>
      <c r="F256" t="str">
        <f>INDEX('gameid lookup'!F:F,MATCH('generated roster'!A256,'gameid lookup'!A:A,0))</f>
        <v>BOS</v>
      </c>
      <c r="G256">
        <f>INDEX(id!D:D,MATCH('generated roster'!$C256,id!$B:$B,0))</f>
        <v>2736</v>
      </c>
      <c r="H256">
        <f>INDEX(id!E:E,MATCH('generated roster'!$C256,id!$B:$B,0))</f>
        <v>2547</v>
      </c>
      <c r="I256">
        <f>INDEX(id!F:F,MATCH('generated roster'!$C256,id!$B:$B,0))</f>
        <v>202355</v>
      </c>
      <c r="J256">
        <f>INDEX(id!G:G,MATCH('generated roster'!$C256,id!$B:$B,0))</f>
        <v>2548</v>
      </c>
      <c r="K256">
        <f>INDEX(id!H:H,MATCH('generated roster'!$C256,id!$B:$B,0))</f>
        <v>201609</v>
      </c>
      <c r="L256">
        <f>INDEX(id!I:I,MATCH('generated roster'!$C256,id!$B:$B,0))</f>
        <v>2617</v>
      </c>
      <c r="M256">
        <f>INDEX(id!J:J,MATCH('generated roster'!$C256,id!$B:$B,0))</f>
        <v>1626159</v>
      </c>
      <c r="N256">
        <f>INDEX(id!K:K,MATCH('generated roster'!$C256,id!$B:$B,0))</f>
        <v>201596</v>
      </c>
      <c r="O256">
        <f>INDEX(id!L:L,MATCH('generated roster'!$C256,id!$B:$B,0))</f>
        <v>101123</v>
      </c>
      <c r="P256">
        <f>INDEX(id!M:M,MATCH('generated roster'!$C256,id!$B:$B,0))</f>
        <v>201177</v>
      </c>
      <c r="Q256">
        <f>INDEX(id!N:N,MATCH('generated roster'!$C256,id!$B:$B,0))</f>
        <v>2365</v>
      </c>
      <c r="R256">
        <f>INDEX(id!O:O,MATCH('generated roster'!$C256,id!$B:$B,0))</f>
        <v>203516</v>
      </c>
      <c r="S256">
        <f>INDEX(id!P:P,MATCH('generated roster'!$C256,id!$B:$B,0))</f>
        <v>204020</v>
      </c>
      <c r="V256">
        <f>INDEX(id!D:D,MATCH('generated roster'!$E256,id!$B:$B,0))</f>
        <v>203109</v>
      </c>
      <c r="W256">
        <f>INDEX(id!E:E,MATCH('generated roster'!$E256,id!$B:$B,0))</f>
        <v>101135</v>
      </c>
      <c r="X256">
        <f>INDEX(id!F:F,MATCH('generated roster'!$E256,id!$B:$B,0))</f>
        <v>203092</v>
      </c>
      <c r="Y256">
        <f>INDEX(id!G:G,MATCH('generated roster'!$E256,id!$B:$B,0))</f>
        <v>202340</v>
      </c>
      <c r="Z256">
        <f>INDEX(id!H:H,MATCH('generated roster'!$E256,id!$B:$B,0))</f>
        <v>203935</v>
      </c>
      <c r="AA256">
        <f>INDEX(id!I:I,MATCH('generated roster'!$E256,id!$B:$B,0))</f>
        <v>203096</v>
      </c>
      <c r="AB256">
        <f>INDEX(id!J:J,MATCH('generated roster'!$E256,id!$B:$B,0))</f>
        <v>202738</v>
      </c>
      <c r="AC256">
        <f>INDEX(id!K:K,MATCH('generated roster'!$E256,id!$B:$B,0))</f>
        <v>202323</v>
      </c>
      <c r="AD256">
        <f>INDEX(id!L:L,MATCH('generated roster'!$E256,id!$B:$B,0))</f>
        <v>101161</v>
      </c>
      <c r="AE256">
        <f>INDEX(id!M:M,MATCH('generated roster'!$E256,id!$B:$B,0))</f>
        <v>201973</v>
      </c>
      <c r="AF256">
        <f>INDEX(id!N:N,MATCH('generated roster'!$E256,id!$B:$B,0))</f>
        <v>1626179</v>
      </c>
      <c r="AG256">
        <f>INDEX(id!O:O,MATCH('generated roster'!$E256,id!$B:$B,0))</f>
        <v>1626175</v>
      </c>
      <c r="AH256">
        <f>INDEX(id!P:P,MATCH('generated roster'!$E256,id!$B:$B,0))</f>
        <v>203482</v>
      </c>
    </row>
    <row r="257" spans="1:34" x14ac:dyDescent="0.45">
      <c r="A257">
        <v>21500256</v>
      </c>
      <c r="B257" t="str">
        <f t="shared" si="3"/>
        <v>0021500256</v>
      </c>
      <c r="C257">
        <f>INDEX('gameid lookup'!E:E,MATCH('generated roster'!A257,'gameid lookup'!A:A,0))</f>
        <v>1610612737</v>
      </c>
      <c r="D257" t="str">
        <f>INDEX('gameid lookup'!D:D,MATCH('generated roster'!A257,'gameid lookup'!A:A,0))</f>
        <v>ATL</v>
      </c>
      <c r="E257">
        <f>INDEX('gameid lookup'!G:G,MATCH('generated roster'!A257,'gameid lookup'!A:A,0))</f>
        <v>1610612760</v>
      </c>
      <c r="F257" t="str">
        <f>INDEX('gameid lookup'!F:F,MATCH('generated roster'!A257,'gameid lookup'!A:A,0))</f>
        <v>OKC</v>
      </c>
      <c r="G257">
        <f>INDEX(id!D:D,MATCH('generated roster'!$C257,id!$B:$B,0))</f>
        <v>203145</v>
      </c>
      <c r="H257">
        <f>INDEX(id!E:E,MATCH('generated roster'!$C257,id!$B:$B,0))</f>
        <v>200794</v>
      </c>
      <c r="I257">
        <f>INDEX(id!F:F,MATCH('generated roster'!$C257,id!$B:$B,0))</f>
        <v>201143</v>
      </c>
      <c r="J257">
        <f>INDEX(id!G:G,MATCH('generated roster'!$C257,id!$B:$B,0))</f>
        <v>2594</v>
      </c>
      <c r="K257">
        <f>INDEX(id!H:H,MATCH('generated roster'!$C257,id!$B:$B,0))</f>
        <v>201952</v>
      </c>
      <c r="L257">
        <f>INDEX(id!I:I,MATCH('generated roster'!$C257,id!$B:$B,0))</f>
        <v>200757</v>
      </c>
      <c r="M257">
        <f>INDEX(id!J:J,MATCH('generated roster'!$C257,id!$B:$B,0))</f>
        <v>201168</v>
      </c>
      <c r="N257">
        <f>INDEX(id!K:K,MATCH('generated roster'!$C257,id!$B:$B,0))</f>
        <v>203934</v>
      </c>
      <c r="O257">
        <f>INDEX(id!L:L,MATCH('generated roster'!$C257,id!$B:$B,0))</f>
        <v>203471</v>
      </c>
      <c r="P257">
        <f>INDEX(id!M:M,MATCH('generated roster'!$C257,id!$B:$B,0))</f>
        <v>203488</v>
      </c>
      <c r="Q257">
        <f>INDEX(id!N:N,MATCH('generated roster'!$C257,id!$B:$B,0))</f>
        <v>203118</v>
      </c>
      <c r="R257">
        <f>INDEX(id!O:O,MATCH('generated roster'!$C257,id!$B:$B,0))</f>
        <v>203200</v>
      </c>
      <c r="S257">
        <f>INDEX(id!P:P,MATCH('generated roster'!$C257,id!$B:$B,0))</f>
        <v>202714</v>
      </c>
      <c r="V257">
        <f>INDEX(id!D:D,MATCH('generated roster'!$E257,id!$B:$B,0))</f>
        <v>201142</v>
      </c>
      <c r="W257">
        <f>INDEX(id!E:E,MATCH('generated roster'!$E257,id!$B:$B,0))</f>
        <v>201586</v>
      </c>
      <c r="X257">
        <f>INDEX(id!F:F,MATCH('generated roster'!$E257,id!$B:$B,0))</f>
        <v>203500</v>
      </c>
      <c r="Y257">
        <f>INDEX(id!G:G,MATCH('generated roster'!$E257,id!$B:$B,0))</f>
        <v>203460</v>
      </c>
      <c r="Z257">
        <f>INDEX(id!H:H,MATCH('generated roster'!$E257,id!$B:$B,0))</f>
        <v>201566</v>
      </c>
      <c r="AA257">
        <f>INDEX(id!I:I,MATCH('generated roster'!$E257,id!$B:$B,0))</f>
        <v>201627</v>
      </c>
      <c r="AB257">
        <f>INDEX(id!J:J,MATCH('generated roster'!$E257,id!$B:$B,0))</f>
        <v>202683</v>
      </c>
      <c r="AC257">
        <f>INDEX(id!K:K,MATCH('generated roster'!$E257,id!$B:$B,0))</f>
        <v>203079</v>
      </c>
      <c r="AD257">
        <f>INDEX(id!L:L,MATCH('generated roster'!$E257,id!$B:$B,0))</f>
        <v>201571</v>
      </c>
      <c r="AE257">
        <f>INDEX(id!M:M,MATCH('generated roster'!$E257,id!$B:$B,0))</f>
        <v>2555</v>
      </c>
      <c r="AF257">
        <f>INDEX(id!N:N,MATCH('generated roster'!$E257,id!$B:$B,0))</f>
        <v>203956</v>
      </c>
      <c r="AG257">
        <f>INDEX(id!O:O,MATCH('generated roster'!$E257,id!$B:$B,0))</f>
        <v>200779</v>
      </c>
      <c r="AH257">
        <f>INDEX(id!P:P,MATCH('generated roster'!$E257,id!$B:$B,0))</f>
        <v>202713</v>
      </c>
    </row>
    <row r="258" spans="1:34" x14ac:dyDescent="0.45">
      <c r="A258">
        <v>21500257</v>
      </c>
      <c r="B258" t="str">
        <f t="shared" si="3"/>
        <v>0021500257</v>
      </c>
      <c r="C258">
        <f>INDEX('gameid lookup'!E:E,MATCH('generated roster'!A258,'gameid lookup'!A:A,0))</f>
        <v>1610612741</v>
      </c>
      <c r="D258" t="str">
        <f>INDEX('gameid lookup'!D:D,MATCH('generated roster'!A258,'gameid lookup'!A:A,0))</f>
        <v>CHI</v>
      </c>
      <c r="E258">
        <f>INDEX('gameid lookup'!G:G,MATCH('generated roster'!A258,'gameid lookup'!A:A,0))</f>
        <v>1610612759</v>
      </c>
      <c r="F258" t="str">
        <f>INDEX('gameid lookup'!F:F,MATCH('generated roster'!A258,'gameid lookup'!A:A,0))</f>
        <v>SAS</v>
      </c>
      <c r="G258">
        <f>INDEX(id!D:D,MATCH('generated roster'!$C258,id!$B:$B,0))</f>
        <v>203503</v>
      </c>
      <c r="H258">
        <f>INDEX(id!E:E,MATCH('generated roster'!$C258,id!$B:$B,0))</f>
        <v>202703</v>
      </c>
      <c r="I258">
        <f>INDEX(id!F:F,MATCH('generated roster'!$C258,id!$B:$B,0))</f>
        <v>2200</v>
      </c>
      <c r="J258">
        <f>INDEX(id!G:G,MATCH('generated roster'!$C258,id!$B:$B,0))</f>
        <v>202710</v>
      </c>
      <c r="K258">
        <f>INDEX(id!H:H,MATCH('generated roster'!$C258,id!$B:$B,0))</f>
        <v>201565</v>
      </c>
      <c r="L258">
        <f>INDEX(id!I:I,MATCH('generated roster'!$C258,id!$B:$B,0))</f>
        <v>201166</v>
      </c>
      <c r="M258">
        <f>INDEX(id!J:J,MATCH('generated roster'!$C258,id!$B:$B,0))</f>
        <v>203926</v>
      </c>
      <c r="N258">
        <f>INDEX(id!K:K,MATCH('generated roster'!$C258,id!$B:$B,0))</f>
        <v>201149</v>
      </c>
      <c r="O258">
        <f>INDEX(id!L:L,MATCH('generated roster'!$C258,id!$B:$B,0))</f>
        <v>202734</v>
      </c>
      <c r="P258">
        <f>INDEX(id!M:M,MATCH('generated roster'!$C258,id!$B:$B,0))</f>
        <v>201959</v>
      </c>
      <c r="Q258">
        <f>INDEX(id!N:N,MATCH('generated roster'!$C258,id!$B:$B,0))</f>
        <v>203946</v>
      </c>
      <c r="R258">
        <f>INDEX(id!O:O,MATCH('generated roster'!$C258,id!$B:$B,0))</f>
        <v>2550</v>
      </c>
      <c r="S258">
        <f>INDEX(id!P:P,MATCH('generated roster'!$C258,id!$B:$B,0))</f>
        <v>1626171</v>
      </c>
      <c r="V258">
        <f>INDEX(id!D:D,MATCH('generated roster'!$E258,id!$B:$B,0))</f>
        <v>202695</v>
      </c>
      <c r="W258">
        <f>INDEX(id!E:E,MATCH('generated roster'!$E258,id!$B:$B,0))</f>
        <v>200746</v>
      </c>
      <c r="X258">
        <f>INDEX(id!F:F,MATCH('generated roster'!$E258,id!$B:$B,0))</f>
        <v>1495</v>
      </c>
      <c r="Y258">
        <f>INDEX(id!G:G,MATCH('generated roster'!$E258,id!$B:$B,0))</f>
        <v>201980</v>
      </c>
      <c r="Z258">
        <f>INDEX(id!H:H,MATCH('generated roster'!$E258,id!$B:$B,0))</f>
        <v>2225</v>
      </c>
      <c r="AA258">
        <f>INDEX(id!I:I,MATCH('generated roster'!$E258,id!$B:$B,0))</f>
        <v>201988</v>
      </c>
      <c r="AB258">
        <f>INDEX(id!J:J,MATCH('generated roster'!$E258,id!$B:$B,0))</f>
        <v>1938</v>
      </c>
      <c r="AC258">
        <f>INDEX(id!K:K,MATCH('generated roster'!$E258,id!$B:$B,0))</f>
        <v>2564</v>
      </c>
      <c r="AD258">
        <f>INDEX(id!L:L,MATCH('generated roster'!$E258,id!$B:$B,0))</f>
        <v>203937</v>
      </c>
      <c r="AE258">
        <f>INDEX(id!M:M,MATCH('generated roster'!$E258,id!$B:$B,0))</f>
        <v>2561</v>
      </c>
      <c r="AF258">
        <f>INDEX(id!N:N,MATCH('generated roster'!$E258,id!$B:$B,0))</f>
        <v>2446</v>
      </c>
      <c r="AG258">
        <f>INDEX(id!O:O,MATCH('generated roster'!$E258,id!$B:$B,0))</f>
        <v>203492</v>
      </c>
      <c r="AH258">
        <f>INDEX(id!P:P,MATCH('generated roster'!$E258,id!$B:$B,0))</f>
        <v>1626246</v>
      </c>
    </row>
    <row r="259" spans="1:34" x14ac:dyDescent="0.45">
      <c r="A259">
        <v>21500258</v>
      </c>
      <c r="B259" t="str">
        <f t="shared" ref="B259:B322" si="4">CONCATENATE("00",A259)</f>
        <v>0021500258</v>
      </c>
      <c r="C259">
        <f>INDEX('gameid lookup'!E:E,MATCH('generated roster'!A259,'gameid lookup'!A:A,0))</f>
        <v>1610612749</v>
      </c>
      <c r="D259" t="str">
        <f>INDEX('gameid lookup'!D:D,MATCH('generated roster'!A259,'gameid lookup'!A:A,0))</f>
        <v>MIL</v>
      </c>
      <c r="E259">
        <f>INDEX('gameid lookup'!G:G,MATCH('generated roster'!A259,'gameid lookup'!A:A,0))</f>
        <v>1610612743</v>
      </c>
      <c r="F259" t="str">
        <f>INDEX('gameid lookup'!F:F,MATCH('generated roster'!A259,'gameid lookup'!A:A,0))</f>
        <v>DEN</v>
      </c>
      <c r="G259">
        <f>INDEX(id!D:D,MATCH('generated roster'!$C259,id!$B:$B,0))</f>
        <v>203114</v>
      </c>
      <c r="H259">
        <f>INDEX(id!E:E,MATCH('generated roster'!$C259,id!$B:$B,0))</f>
        <v>203142</v>
      </c>
      <c r="I259">
        <f>INDEX(id!F:F,MATCH('generated roster'!$C259,id!$B:$B,0))</f>
        <v>202328</v>
      </c>
      <c r="J259">
        <f>INDEX(id!G:G,MATCH('generated roster'!$C259,id!$B:$B,0))</f>
        <v>201573</v>
      </c>
      <c r="K259">
        <f>INDEX(id!H:H,MATCH('generated roster'!$C259,id!$B:$B,0))</f>
        <v>203487</v>
      </c>
      <c r="L259">
        <f>INDEX(id!I:I,MATCH('generated roster'!$C259,id!$B:$B,0))</f>
        <v>202349</v>
      </c>
      <c r="M259">
        <f>INDEX(id!J:J,MATCH('generated roster'!$C259,id!$B:$B,0))</f>
        <v>203948</v>
      </c>
      <c r="N259">
        <f>INDEX(id!K:K,MATCH('generated roster'!$C259,id!$B:$B,0))</f>
        <v>203089</v>
      </c>
      <c r="O259">
        <f>INDEX(id!L:L,MATCH('generated roster'!$C259,id!$B:$B,0))</f>
        <v>1626173</v>
      </c>
      <c r="P259">
        <f>INDEX(id!M:M,MATCH('generated roster'!$C259,id!$B:$B,0))</f>
        <v>203101</v>
      </c>
      <c r="Q259">
        <f>INDEX(id!N:N,MATCH('generated roster'!$C259,id!$B:$B,0))</f>
        <v>203996</v>
      </c>
      <c r="R259">
        <f>INDEX(id!O:O,MATCH('generated roster'!$C259,id!$B:$B,0))</f>
        <v>203507</v>
      </c>
      <c r="S259">
        <f>INDEX(id!P:P,MATCH('generated roster'!$C259,id!$B:$B,0))</f>
        <v>201564</v>
      </c>
      <c r="V259">
        <f>INDEX(id!D:D,MATCH('generated roster'!$E259,id!$B:$B,0))</f>
        <v>201568</v>
      </c>
      <c r="W259">
        <f>INDEX(id!E:E,MATCH('generated roster'!$E259,id!$B:$B,0))</f>
        <v>202702</v>
      </c>
      <c r="X259">
        <f>INDEX(id!F:F,MATCH('generated roster'!$E259,id!$B:$B,0))</f>
        <v>203530</v>
      </c>
      <c r="Y259">
        <f>INDEX(id!G:G,MATCH('generated roster'!$E259,id!$B:$B,0))</f>
        <v>203914</v>
      </c>
      <c r="Z259">
        <f>INDEX(id!H:H,MATCH('generated roster'!$E259,id!$B:$B,0))</f>
        <v>1626144</v>
      </c>
      <c r="AA259">
        <f>INDEX(id!I:I,MATCH('generated roster'!$E259,id!$B:$B,0))</f>
        <v>203115</v>
      </c>
      <c r="AB259">
        <f>INDEX(id!J:J,MATCH('generated roster'!$E259,id!$B:$B,0))</f>
        <v>200751</v>
      </c>
      <c r="AC259">
        <f>INDEX(id!K:K,MATCH('generated roster'!$E259,id!$B:$B,0))</f>
        <v>2749</v>
      </c>
      <c r="AD259">
        <f>INDEX(id!L:L,MATCH('generated roster'!$E259,id!$B:$B,0))</f>
        <v>201589</v>
      </c>
      <c r="AE259">
        <f>INDEX(id!M:M,MATCH('generated roster'!$E259,id!$B:$B,0))</f>
        <v>203999</v>
      </c>
      <c r="AF259">
        <f>INDEX(id!N:N,MATCH('generated roster'!$E259,id!$B:$B,0))</f>
        <v>2034</v>
      </c>
      <c r="AG259">
        <f>INDEX(id!O:O,MATCH('generated roster'!$E259,id!$B:$B,0))</f>
        <v>203475</v>
      </c>
      <c r="AH259">
        <f>INDEX(id!P:P,MATCH('generated roster'!$E259,id!$B:$B,0))</f>
        <v>201581</v>
      </c>
    </row>
    <row r="260" spans="1:34" x14ac:dyDescent="0.45">
      <c r="A260">
        <v>21500259</v>
      </c>
      <c r="B260" t="str">
        <f t="shared" si="4"/>
        <v>0021500259</v>
      </c>
      <c r="C260">
        <f>INDEX('gameid lookup'!E:E,MATCH('generated roster'!A260,'gameid lookup'!A:A,0))</f>
        <v>1610612762</v>
      </c>
      <c r="D260" t="str">
        <f>INDEX('gameid lookup'!D:D,MATCH('generated roster'!A260,'gameid lookup'!A:A,0))</f>
        <v>UTA</v>
      </c>
      <c r="E260">
        <f>INDEX('gameid lookup'!G:G,MATCH('generated roster'!A260,'gameid lookup'!A:A,0))</f>
        <v>1610612744</v>
      </c>
      <c r="F260" t="str">
        <f>INDEX('gameid lookup'!F:F,MATCH('generated roster'!A260,'gameid lookup'!A:A,0))</f>
        <v>GSW</v>
      </c>
      <c r="G260">
        <f>INDEX(id!D:D,MATCH('generated roster'!$C260,id!$B:$B,0))</f>
        <v>202330</v>
      </c>
      <c r="H260">
        <f>INDEX(id!E:E,MATCH('generated roster'!$C260,id!$B:$B,0))</f>
        <v>202324</v>
      </c>
      <c r="I260">
        <f>INDEX(id!F:F,MATCH('generated roster'!$C260,id!$B:$B,0))</f>
        <v>203497</v>
      </c>
      <c r="J260">
        <f>INDEX(id!G:G,MATCH('generated roster'!$C260,id!$B:$B,0))</f>
        <v>203918</v>
      </c>
      <c r="K260">
        <f>INDEX(id!H:H,MATCH('generated roster'!$C260,id!$B:$B,0))</f>
        <v>203526</v>
      </c>
      <c r="L260">
        <f>INDEX(id!I:I,MATCH('generated roster'!$C260,id!$B:$B,0))</f>
        <v>203504</v>
      </c>
      <c r="M260">
        <f>INDEX(id!J:J,MATCH('generated roster'!$C260,id!$B:$B,0))</f>
        <v>202344</v>
      </c>
      <c r="N260">
        <f>INDEX(id!K:K,MATCH('generated roster'!$C260,id!$B:$B,0))</f>
        <v>202692</v>
      </c>
      <c r="O260">
        <f>INDEX(id!L:L,MATCH('generated roster'!$C260,id!$B:$B,0))</f>
        <v>1626168</v>
      </c>
      <c r="P260">
        <f>INDEX(id!M:M,MATCH('generated roster'!$C260,id!$B:$B,0))</f>
        <v>204060</v>
      </c>
      <c r="Q260">
        <f>INDEX(id!N:N,MATCH('generated roster'!$C260,id!$B:$B,0))</f>
        <v>202407</v>
      </c>
      <c r="R260">
        <f>INDEX(id!O:O,MATCH('generated roster'!$C260,id!$B:$B,0))</f>
        <v>203187</v>
      </c>
      <c r="S260">
        <f>INDEX(id!P:P,MATCH('generated roster'!$C260,id!$B:$B,0))</f>
        <v>202353</v>
      </c>
      <c r="V260">
        <f>INDEX(id!D:D,MATCH('generated roster'!$E260,id!$B:$B,0))</f>
        <v>203084</v>
      </c>
      <c r="W260">
        <f>INDEX(id!E:E,MATCH('generated roster'!$E260,id!$B:$B,0))</f>
        <v>203110</v>
      </c>
      <c r="X260">
        <f>INDEX(id!F:F,MATCH('generated roster'!$E260,id!$B:$B,0))</f>
        <v>101106</v>
      </c>
      <c r="Y260">
        <f>INDEX(id!G:G,MATCH('generated roster'!$E260,id!$B:$B,0))</f>
        <v>202691</v>
      </c>
      <c r="Z260">
        <f>INDEX(id!H:H,MATCH('generated roster'!$E260,id!$B:$B,0))</f>
        <v>201939</v>
      </c>
      <c r="AA260">
        <f>INDEX(id!I:I,MATCH('generated roster'!$E260,id!$B:$B,0))</f>
        <v>2738</v>
      </c>
      <c r="AB260">
        <f>INDEX(id!J:J,MATCH('generated roster'!$E260,id!$B:$B,0))</f>
        <v>2571</v>
      </c>
      <c r="AC260">
        <f>INDEX(id!K:K,MATCH('generated roster'!$E260,id!$B:$B,0))</f>
        <v>203105</v>
      </c>
      <c r="AD260">
        <f>INDEX(id!L:L,MATCH('generated roster'!$E260,id!$B:$B,0))</f>
        <v>203949</v>
      </c>
      <c r="AE260">
        <f>INDEX(id!M:M,MATCH('generated roster'!$E260,id!$B:$B,0))</f>
        <v>201578</v>
      </c>
      <c r="AF260">
        <f>INDEX(id!N:N,MATCH('generated roster'!$E260,id!$B:$B,0))</f>
        <v>2733</v>
      </c>
      <c r="AG260">
        <f>INDEX(id!O:O,MATCH('generated roster'!$E260,id!$B:$B,0))</f>
        <v>201575</v>
      </c>
      <c r="AH260">
        <f>INDEX(id!P:P,MATCH('generated roster'!$E260,id!$B:$B,0))</f>
        <v>201574</v>
      </c>
    </row>
    <row r="261" spans="1:34" x14ac:dyDescent="0.45">
      <c r="A261">
        <v>21500260</v>
      </c>
      <c r="B261" t="str">
        <f t="shared" si="4"/>
        <v>0021500260</v>
      </c>
      <c r="C261">
        <f>INDEX('gameid lookup'!E:E,MATCH('generated roster'!A261,'gameid lookup'!A:A,0))</f>
        <v>1610612758</v>
      </c>
      <c r="D261" t="str">
        <f>INDEX('gameid lookup'!D:D,MATCH('generated roster'!A261,'gameid lookup'!A:A,0))</f>
        <v>SAC</v>
      </c>
      <c r="E261">
        <f>INDEX('gameid lookup'!G:G,MATCH('generated roster'!A261,'gameid lookup'!A:A,0))</f>
        <v>1610612742</v>
      </c>
      <c r="F261" t="str">
        <f>INDEX('gameid lookup'!F:F,MATCH('generated roster'!A261,'gameid lookup'!A:A,0))</f>
        <v>DAL</v>
      </c>
      <c r="G261">
        <f>INDEX(id!D:D,MATCH('generated roster'!$C261,id!$B:$B,0))</f>
        <v>200752</v>
      </c>
      <c r="H261">
        <f>INDEX(id!E:E,MATCH('generated roster'!$C261,id!$B:$B,0))</f>
        <v>202326</v>
      </c>
      <c r="I261">
        <f>INDEX(id!F:F,MATCH('generated roster'!$C261,id!$B:$B,0))</f>
        <v>201585</v>
      </c>
      <c r="J261">
        <f>INDEX(id!G:G,MATCH('generated roster'!$C261,id!$B:$B,0))</f>
        <v>203463</v>
      </c>
      <c r="K261">
        <f>INDEX(id!H:H,MATCH('generated roster'!$C261,id!$B:$B,0))</f>
        <v>200765</v>
      </c>
      <c r="L261">
        <f>INDEX(id!I:I,MATCH('generated roster'!$C261,id!$B:$B,0))</f>
        <v>201956</v>
      </c>
      <c r="M261">
        <f>INDEX(id!J:J,MATCH('generated roster'!$C261,id!$B:$B,0))</f>
        <v>1626161</v>
      </c>
      <c r="N261">
        <f>INDEX(id!K:K,MATCH('generated roster'!$C261,id!$B:$B,0))</f>
        <v>201158</v>
      </c>
      <c r="O261">
        <f>INDEX(id!L:L,MATCH('generated roster'!$C261,id!$B:$B,0))</f>
        <v>201954</v>
      </c>
      <c r="P261">
        <f>INDEX(id!M:M,MATCH('generated roster'!$C261,id!$B:$B,0))</f>
        <v>2406</v>
      </c>
      <c r="Q261">
        <f>INDEX(id!N:N,MATCH('generated roster'!$C261,id!$B:$B,0))</f>
        <v>202341</v>
      </c>
      <c r="R261">
        <f>INDEX(id!O:O,MATCH('generated roster'!$C261,id!$B:$B,0))</f>
        <v>203112</v>
      </c>
      <c r="S261">
        <f>INDEX(id!P:P,MATCH('generated roster'!$C261,id!$B:$B,0))</f>
        <v>203552</v>
      </c>
      <c r="V261">
        <f>INDEX(id!D:D,MATCH('generated roster'!$E261,id!$B:$B,0))</f>
        <v>202718</v>
      </c>
      <c r="W261">
        <f>INDEX(id!E:E,MATCH('generated roster'!$E261,id!$B:$B,0))</f>
        <v>1717</v>
      </c>
      <c r="X261">
        <f>INDEX(id!F:F,MATCH('generated roster'!$E261,id!$B:$B,0))</f>
        <v>2585</v>
      </c>
      <c r="Y261">
        <f>INDEX(id!G:G,MATCH('generated roster'!$E261,id!$B:$B,0))</f>
        <v>202083</v>
      </c>
      <c r="Z261">
        <f>INDEX(id!H:H,MATCH('generated roster'!$E261,id!$B:$B,0))</f>
        <v>101114</v>
      </c>
      <c r="AA261">
        <f>INDEX(id!I:I,MATCH('generated roster'!$E261,id!$B:$B,0))</f>
        <v>101109</v>
      </c>
      <c r="AB261">
        <f>INDEX(id!J:J,MATCH('generated roster'!$E261,id!$B:$B,0))</f>
        <v>203939</v>
      </c>
      <c r="AC261">
        <f>INDEX(id!K:K,MATCH('generated roster'!$E261,id!$B:$B,0))</f>
        <v>2734</v>
      </c>
      <c r="AD261">
        <f>INDEX(id!L:L,MATCH('generated roster'!$E261,id!$B:$B,0))</f>
        <v>101111</v>
      </c>
      <c r="AE261">
        <f>INDEX(id!M:M,MATCH('generated roster'!$E261,id!$B:$B,0))</f>
        <v>200826</v>
      </c>
      <c r="AF261">
        <f>INDEX(id!N:N,MATCH('generated roster'!$E261,id!$B:$B,0))</f>
        <v>1626257</v>
      </c>
      <c r="AG261">
        <f>INDEX(id!O:O,MATCH('generated roster'!$E261,id!$B:$B,0))</f>
        <v>1626147</v>
      </c>
      <c r="AH261">
        <f>INDEX(id!P:P,MATCH('generated roster'!$E261,id!$B:$B,0))</f>
        <v>202379</v>
      </c>
    </row>
    <row r="262" spans="1:34" x14ac:dyDescent="0.45">
      <c r="A262">
        <v>21500261</v>
      </c>
      <c r="B262" t="str">
        <f t="shared" si="4"/>
        <v>0021500261</v>
      </c>
      <c r="C262">
        <f>INDEX('gameid lookup'!E:E,MATCH('generated roster'!A262,'gameid lookup'!A:A,0))</f>
        <v>1610612746</v>
      </c>
      <c r="D262" t="str">
        <f>INDEX('gameid lookup'!D:D,MATCH('generated roster'!A262,'gameid lookup'!A:A,0))</f>
        <v>LAC</v>
      </c>
      <c r="E262">
        <f>INDEX('gameid lookup'!G:G,MATCH('generated roster'!A262,'gameid lookup'!A:A,0))</f>
        <v>1610612757</v>
      </c>
      <c r="F262" t="str">
        <f>INDEX('gameid lookup'!F:F,MATCH('generated roster'!A262,'gameid lookup'!A:A,0))</f>
        <v>POR</v>
      </c>
      <c r="G262">
        <f>INDEX(id!D:D,MATCH('generated roster'!$C262,id!$B:$B,0))</f>
        <v>202362</v>
      </c>
      <c r="H262">
        <f>INDEX(id!E:E,MATCH('generated roster'!$C262,id!$B:$B,0))</f>
        <v>201933</v>
      </c>
      <c r="I262">
        <f>INDEX(id!F:F,MATCH('generated roster'!$C262,id!$B:$B,0))</f>
        <v>201599</v>
      </c>
      <c r="J262">
        <f>INDEX(id!G:G,MATCH('generated roster'!$C262,id!$B:$B,0))</f>
        <v>200755</v>
      </c>
      <c r="K262">
        <f>INDEX(id!H:H,MATCH('generated roster'!$C262,id!$B:$B,0))</f>
        <v>101108</v>
      </c>
      <c r="L262">
        <f>INDEX(id!I:I,MATCH('generated roster'!$C262,id!$B:$B,0))</f>
        <v>1718</v>
      </c>
      <c r="M262">
        <f>INDEX(id!J:J,MATCH('generated roster'!$C262,id!$B:$B,0))</f>
        <v>2746</v>
      </c>
      <c r="N262">
        <f>INDEX(id!K:K,MATCH('generated roster'!$C262,id!$B:$B,0))</f>
        <v>203085</v>
      </c>
      <c r="O262">
        <f>INDEX(id!L:L,MATCH('generated roster'!$C262,id!$B:$B,0))</f>
        <v>2037</v>
      </c>
      <c r="P262">
        <f>INDEX(id!M:M,MATCH('generated roster'!$C262,id!$B:$B,0))</f>
        <v>202325</v>
      </c>
      <c r="Q262">
        <f>INDEX(id!N:N,MATCH('generated roster'!$C262,id!$B:$B,0))</f>
        <v>203143</v>
      </c>
      <c r="R262">
        <f>INDEX(id!O:O,MATCH('generated roster'!$C262,id!$B:$B,0))</f>
        <v>201601</v>
      </c>
      <c r="S262">
        <f>INDEX(id!P:P,MATCH('generated roster'!$C262,id!$B:$B,0))</f>
        <v>202332</v>
      </c>
      <c r="V262">
        <f>INDEX(id!D:D,MATCH('generated roster'!$E262,id!$B:$B,0))</f>
        <v>202329</v>
      </c>
      <c r="W262">
        <f>INDEX(id!E:E,MATCH('generated roster'!$E262,id!$B:$B,0))</f>
        <v>203086</v>
      </c>
      <c r="X262">
        <f>INDEX(id!F:F,MATCH('generated roster'!$E262,id!$B:$B,0))</f>
        <v>203486</v>
      </c>
      <c r="Y262">
        <f>INDEX(id!G:G,MATCH('generated roster'!$E262,id!$B:$B,0))</f>
        <v>203468</v>
      </c>
      <c r="Z262">
        <f>INDEX(id!H:H,MATCH('generated roster'!$E262,id!$B:$B,0))</f>
        <v>203081</v>
      </c>
      <c r="AA262">
        <f>INDEX(id!I:I,MATCH('generated roster'!$E262,id!$B:$B,0))</f>
        <v>203459</v>
      </c>
      <c r="AB262">
        <f>INDEX(id!J:J,MATCH('generated roster'!$E262,id!$B:$B,0))</f>
        <v>202334</v>
      </c>
      <c r="AC262">
        <f>INDEX(id!K:K,MATCH('generated roster'!$E262,id!$B:$B,0))</f>
        <v>203943</v>
      </c>
      <c r="AD262">
        <f>INDEX(id!L:L,MATCH('generated roster'!$E262,id!$B:$B,0))</f>
        <v>203090</v>
      </c>
      <c r="AE262">
        <f>INDEX(id!M:M,MATCH('generated roster'!$E262,id!$B:$B,0))</f>
        <v>1626192</v>
      </c>
      <c r="AF262">
        <f>INDEX(id!N:N,MATCH('generated roster'!$E262,id!$B:$B,0))</f>
        <v>204025</v>
      </c>
      <c r="AG262">
        <f>INDEX(id!O:O,MATCH('generated roster'!$E262,id!$B:$B,0))</f>
        <v>2549</v>
      </c>
      <c r="AH262">
        <f>INDEX(id!P:P,MATCH('generated roster'!$E262,id!$B:$B,0))</f>
        <v>1626242</v>
      </c>
    </row>
    <row r="263" spans="1:34" x14ac:dyDescent="0.45">
      <c r="A263">
        <v>21500262</v>
      </c>
      <c r="B263" t="str">
        <f t="shared" si="4"/>
        <v>0021500262</v>
      </c>
      <c r="C263">
        <f>INDEX('gameid lookup'!E:E,MATCH('generated roster'!A263,'gameid lookup'!A:A,0))</f>
        <v>1610612739</v>
      </c>
      <c r="D263" t="str">
        <f>INDEX('gameid lookup'!D:D,MATCH('generated roster'!A263,'gameid lookup'!A:A,0))</f>
        <v>CLE</v>
      </c>
      <c r="E263">
        <f>INDEX('gameid lookup'!G:G,MATCH('generated roster'!A263,'gameid lookup'!A:A,0))</f>
        <v>1610612764</v>
      </c>
      <c r="F263" t="str">
        <f>INDEX('gameid lookup'!F:F,MATCH('generated roster'!A263,'gameid lookup'!A:A,0))</f>
        <v>WAS</v>
      </c>
      <c r="G263">
        <f>INDEX(id!D:D,MATCH('generated roster'!$C263,id!$B:$B,0))</f>
        <v>2544</v>
      </c>
      <c r="H263">
        <f>INDEX(id!E:E,MATCH('generated roster'!$C263,id!$B:$B,0))</f>
        <v>201567</v>
      </c>
      <c r="I263">
        <f>INDEX(id!F:F,MATCH('generated roster'!$C263,id!$B:$B,0))</f>
        <v>202389</v>
      </c>
      <c r="J263">
        <f>INDEX(id!G:G,MATCH('generated roster'!$C263,id!$B:$B,0))</f>
        <v>2747</v>
      </c>
      <c r="K263">
        <f>INDEX(id!H:H,MATCH('generated roster'!$C263,id!$B:$B,0))</f>
        <v>2590</v>
      </c>
      <c r="L263">
        <f>INDEX(id!I:I,MATCH('generated roster'!$C263,id!$B:$B,0))</f>
        <v>203521</v>
      </c>
      <c r="M263">
        <f>INDEX(id!J:J,MATCH('generated roster'!$C263,id!$B:$B,0))</f>
        <v>2210</v>
      </c>
      <c r="N263">
        <f>INDEX(id!K:K,MATCH('generated roster'!$C263,id!$B:$B,0))</f>
        <v>202684</v>
      </c>
      <c r="O263">
        <f>INDEX(id!L:L,MATCH('generated roster'!$C263,id!$B:$B,0))</f>
        <v>203099</v>
      </c>
      <c r="P263">
        <f>INDEX(id!M:M,MATCH('generated roster'!$C263,id!$B:$B,0))</f>
        <v>2760</v>
      </c>
      <c r="Q263">
        <f>INDEX(id!N:N,MATCH('generated roster'!$C263,id!$B:$B,0))</f>
        <v>2592</v>
      </c>
      <c r="R263">
        <f>INDEX(id!O:O,MATCH('generated roster'!$C263,id!$B:$B,0))</f>
        <v>203925</v>
      </c>
      <c r="S263">
        <f>INDEX(id!P:P,MATCH('generated roster'!$C263,id!$B:$B,0))</f>
        <v>201619</v>
      </c>
      <c r="V263">
        <f>INDEX(id!D:D,MATCH('generated roster'!$E263,id!$B:$B,0))</f>
        <v>203490</v>
      </c>
      <c r="W263">
        <f>INDEX(id!E:E,MATCH('generated roster'!$E263,id!$B:$B,0))</f>
        <v>2743</v>
      </c>
      <c r="X263">
        <f>INDEX(id!F:F,MATCH('generated roster'!$E263,id!$B:$B,0))</f>
        <v>101162</v>
      </c>
      <c r="Y263">
        <f>INDEX(id!G:G,MATCH('generated roster'!$E263,id!$B:$B,0))</f>
        <v>203078</v>
      </c>
      <c r="Z263">
        <f>INDEX(id!H:H,MATCH('generated roster'!$E263,id!$B:$B,0))</f>
        <v>202322</v>
      </c>
      <c r="AA263">
        <f>INDEX(id!I:I,MATCH('generated roster'!$E263,id!$B:$B,0))</f>
        <v>2400</v>
      </c>
      <c r="AB263">
        <f>INDEX(id!J:J,MATCH('generated roster'!$E263,id!$B:$B,0))</f>
        <v>2403</v>
      </c>
      <c r="AC263">
        <f>INDEX(id!K:K,MATCH('generated roster'!$E263,id!$B:$B,0))</f>
        <v>202390</v>
      </c>
      <c r="AD263">
        <f>INDEX(id!L:L,MATCH('generated roster'!$E263,id!$B:$B,0))</f>
        <v>201196</v>
      </c>
      <c r="AE263">
        <f>INDEX(id!M:M,MATCH('generated roster'!$E263,id!$B:$B,0))</f>
        <v>201162</v>
      </c>
      <c r="AF263">
        <f>INDEX(id!N:N,MATCH('generated roster'!$E263,id!$B:$B,0))</f>
        <v>201971</v>
      </c>
      <c r="AG263">
        <f>INDEX(id!O:O,MATCH('generated roster'!$E263,id!$B:$B,0))</f>
        <v>1626162</v>
      </c>
      <c r="AH263">
        <f>INDEX(id!P:P,MATCH('generated roster'!$E263,id!$B:$B,0))</f>
        <v>202066</v>
      </c>
    </row>
    <row r="264" spans="1:34" x14ac:dyDescent="0.45">
      <c r="A264">
        <v>21500263</v>
      </c>
      <c r="B264" t="str">
        <f t="shared" si="4"/>
        <v>0021500263</v>
      </c>
      <c r="C264">
        <f>INDEX('gameid lookup'!E:E,MATCH('generated roster'!A264,'gameid lookup'!A:A,0))</f>
        <v>1610612755</v>
      </c>
      <c r="D264" t="str">
        <f>INDEX('gameid lookup'!D:D,MATCH('generated roster'!A264,'gameid lookup'!A:A,0))</f>
        <v>PHI</v>
      </c>
      <c r="E264">
        <f>INDEX('gameid lookup'!G:G,MATCH('generated roster'!A264,'gameid lookup'!A:A,0))</f>
        <v>1610612747</v>
      </c>
      <c r="F264" t="str">
        <f>INDEX('gameid lookup'!F:F,MATCH('generated roster'!A264,'gameid lookup'!A:A,0))</f>
        <v>LAL</v>
      </c>
      <c r="G264">
        <f>INDEX(id!D:D,MATCH('generated roster'!$C264,id!$B:$B,0))</f>
        <v>203960</v>
      </c>
      <c r="H264">
        <f>INDEX(id!E:E,MATCH('generated roster'!$C264,id!$B:$B,0))</f>
        <v>203457</v>
      </c>
      <c r="I264">
        <f>INDEX(id!F:F,MATCH('generated roster'!$C264,id!$B:$B,0))</f>
        <v>1626143</v>
      </c>
      <c r="J264">
        <f>INDEX(id!G:G,MATCH('generated roster'!$C264,id!$B:$B,0))</f>
        <v>203138</v>
      </c>
      <c r="K264">
        <f>INDEX(id!H:H,MATCH('generated roster'!$C264,id!$B:$B,0))</f>
        <v>203477</v>
      </c>
      <c r="L264">
        <f>INDEX(id!I:I,MATCH('generated roster'!$C264,id!$B:$B,0))</f>
        <v>203917</v>
      </c>
      <c r="M264">
        <f>INDEX(id!J:J,MATCH('generated roster'!$C264,id!$B:$B,0))</f>
        <v>203924</v>
      </c>
      <c r="N264">
        <f>INDEX(id!K:K,MATCH('generated roster'!$C264,id!$B:$B,0))</f>
        <v>204456</v>
      </c>
      <c r="O264">
        <f>INDEX(id!L:L,MATCH('generated roster'!$C264,id!$B:$B,0))</f>
        <v>1626158</v>
      </c>
      <c r="P264">
        <f>INDEX(id!M:M,MATCH('generated roster'!$C264,id!$B:$B,0))</f>
        <v>1626174</v>
      </c>
      <c r="Q264">
        <f>INDEX(id!N:N,MATCH('generated roster'!$C264,id!$B:$B,0))</f>
        <v>203496</v>
      </c>
      <c r="R264">
        <f>INDEX(id!O:O,MATCH('generated roster'!$C264,id!$B:$B,0))</f>
        <v>203088</v>
      </c>
      <c r="S264">
        <f>INDEX(id!P:P,MATCH('generated roster'!$C264,id!$B:$B,0))</f>
        <v>0</v>
      </c>
      <c r="V264">
        <f>INDEX(id!D:D,MATCH('generated roster'!$E264,id!$B:$B,0))</f>
        <v>977</v>
      </c>
      <c r="W264">
        <f>INDEX(id!E:E,MATCH('generated roster'!$E264,id!$B:$B,0))</f>
        <v>203944</v>
      </c>
      <c r="X264">
        <f>INDEX(id!F:F,MATCH('generated roster'!$E264,id!$B:$B,0))</f>
        <v>201579</v>
      </c>
      <c r="Y264">
        <f>INDEX(id!G:G,MATCH('generated roster'!$E264,id!$B:$B,0))</f>
        <v>203903</v>
      </c>
      <c r="Z264">
        <f>INDEX(id!H:H,MATCH('generated roster'!$E264,id!$B:$B,0))</f>
        <v>1626156</v>
      </c>
      <c r="AA264">
        <f>INDEX(id!I:I,MATCH('generated roster'!$E264,id!$B:$B,0))</f>
        <v>101150</v>
      </c>
      <c r="AB264">
        <f>INDEX(id!J:J,MATCH('generated roster'!$E264,id!$B:$B,0))</f>
        <v>201156</v>
      </c>
      <c r="AC264">
        <f>INDEX(id!K:K,MATCH('generated roster'!$E264,id!$B:$B,0))</f>
        <v>203527</v>
      </c>
      <c r="AD264">
        <f>INDEX(id!L:L,MATCH('generated roster'!$E264,id!$B:$B,0))</f>
        <v>101138</v>
      </c>
      <c r="AE264">
        <f>INDEX(id!M:M,MATCH('generated roster'!$E264,id!$B:$B,0))</f>
        <v>1626273</v>
      </c>
      <c r="AF264">
        <f>INDEX(id!N:N,MATCH('generated roster'!$E264,id!$B:$B,0))</f>
        <v>204028</v>
      </c>
      <c r="AG264">
        <f>INDEX(id!O:O,MATCH('generated roster'!$E264,id!$B:$B,0))</f>
        <v>1626148</v>
      </c>
      <c r="AH264">
        <f>INDEX(id!P:P,MATCH('generated roster'!$E264,id!$B:$B,0))</f>
        <v>203135</v>
      </c>
    </row>
    <row r="265" spans="1:34" x14ac:dyDescent="0.45">
      <c r="A265">
        <v>21500264</v>
      </c>
      <c r="B265" t="str">
        <f t="shared" si="4"/>
        <v>0021500264</v>
      </c>
      <c r="C265">
        <f>INDEX('gameid lookup'!E:E,MATCH('generated roster'!A265,'gameid lookup'!A:A,0))</f>
        <v>1610612751</v>
      </c>
      <c r="D265" t="str">
        <f>INDEX('gameid lookup'!D:D,MATCH('generated roster'!A265,'gameid lookup'!A:A,0))</f>
        <v>BKN</v>
      </c>
      <c r="E265">
        <f>INDEX('gameid lookup'!G:G,MATCH('generated roster'!A265,'gameid lookup'!A:A,0))</f>
        <v>1610612756</v>
      </c>
      <c r="F265" t="str">
        <f>INDEX('gameid lookup'!F:F,MATCH('generated roster'!A265,'gameid lookup'!A:A,0))</f>
        <v>PHX</v>
      </c>
      <c r="G265">
        <f>INDEX(id!D:D,MATCH('generated roster'!$C265,id!$B:$B,0))</f>
        <v>2207</v>
      </c>
      <c r="H265">
        <f>INDEX(id!E:E,MATCH('generated roster'!$C265,id!$B:$B,0))</f>
        <v>201152</v>
      </c>
      <c r="I265">
        <f>INDEX(id!F:F,MATCH('generated roster'!$C265,id!$B:$B,0))</f>
        <v>201572</v>
      </c>
      <c r="J265">
        <f>INDEX(id!G:G,MATCH('generated roster'!$C265,id!$B:$B,0))</f>
        <v>201961</v>
      </c>
      <c r="K265">
        <f>INDEX(id!H:H,MATCH('generated roster'!$C265,id!$B:$B,0))</f>
        <v>203499</v>
      </c>
      <c r="L265">
        <f>INDEX(id!I:I,MATCH('generated roster'!$C265,id!$B:$B,0))</f>
        <v>202388</v>
      </c>
      <c r="M265">
        <f>INDEX(id!J:J,MATCH('generated roster'!$C265,id!$B:$B,0))</f>
        <v>202711</v>
      </c>
      <c r="N265">
        <f>INDEX(id!K:K,MATCH('generated roster'!$C265,id!$B:$B,0))</f>
        <v>200745</v>
      </c>
      <c r="O265">
        <f>INDEX(id!L:L,MATCH('generated roster'!$C265,id!$B:$B,0))</f>
        <v>1626178</v>
      </c>
      <c r="P265">
        <f>INDEX(id!M:M,MATCH('generated roster'!$C265,id!$B:$B,0))</f>
        <v>203080</v>
      </c>
      <c r="Q265">
        <f>INDEX(id!N:N,MATCH('generated roster'!$C265,id!$B:$B,0))</f>
        <v>203900</v>
      </c>
      <c r="R265">
        <f>INDEX(id!O:O,MATCH('generated roster'!$C265,id!$B:$B,0))</f>
        <v>101127</v>
      </c>
      <c r="S265">
        <f>INDEX(id!P:P,MATCH('generated roster'!$C265,id!$B:$B,0))</f>
        <v>203508</v>
      </c>
      <c r="V265">
        <f>INDEX(id!D:D,MATCH('generated roster'!$E265,id!$B:$B,0))</f>
        <v>200782</v>
      </c>
      <c r="W265">
        <f>INDEX(id!E:E,MATCH('generated roster'!$E265,id!$B:$B,0))</f>
        <v>202693</v>
      </c>
      <c r="X265">
        <f>INDEX(id!F:F,MATCH('generated roster'!$E265,id!$B:$B,0))</f>
        <v>2199</v>
      </c>
      <c r="Y265">
        <f>INDEX(id!G:G,MATCH('generated roster'!$E265,id!$B:$B,0))</f>
        <v>202688</v>
      </c>
      <c r="Z265">
        <f>INDEX(id!H:H,MATCH('generated roster'!$E265,id!$B:$B,0))</f>
        <v>202339</v>
      </c>
      <c r="AA265">
        <f>INDEX(id!I:I,MATCH('generated roster'!$E265,id!$B:$B,0))</f>
        <v>203933</v>
      </c>
      <c r="AB265">
        <f>INDEX(id!J:J,MATCH('generated roster'!$E265,id!$B:$B,0))</f>
        <v>203141</v>
      </c>
      <c r="AC265">
        <f>INDEX(id!K:K,MATCH('generated roster'!$E265,id!$B:$B,0))</f>
        <v>203458</v>
      </c>
      <c r="AD265">
        <f>INDEX(id!L:L,MATCH('generated roster'!$E265,id!$B:$B,0))</f>
        <v>201603</v>
      </c>
      <c r="AE265">
        <f>INDEX(id!M:M,MATCH('generated roster'!$E265,id!$B:$B,0))</f>
        <v>202720</v>
      </c>
      <c r="AF265">
        <f>INDEX(id!N:N,MATCH('generated roster'!$E265,id!$B:$B,0))</f>
        <v>101179</v>
      </c>
      <c r="AG265">
        <f>INDEX(id!O:O,MATCH('generated roster'!$E265,id!$B:$B,0))</f>
        <v>203462</v>
      </c>
      <c r="AH265">
        <f>INDEX(id!P:P,MATCH('generated roster'!$E265,id!$B:$B,0))</f>
        <v>1626164</v>
      </c>
    </row>
    <row r="266" spans="1:34" x14ac:dyDescent="0.45">
      <c r="A266">
        <v>21500265</v>
      </c>
      <c r="B266" t="str">
        <f t="shared" si="4"/>
        <v>0021500265</v>
      </c>
      <c r="C266">
        <f>INDEX('gameid lookup'!E:E,MATCH('generated roster'!A266,'gameid lookup'!A:A,0))</f>
        <v>1610612750</v>
      </c>
      <c r="D266" t="str">
        <f>INDEX('gameid lookup'!D:D,MATCH('generated roster'!A266,'gameid lookup'!A:A,0))</f>
        <v>MIN</v>
      </c>
      <c r="E266">
        <f>INDEX('gameid lookup'!G:G,MATCH('generated roster'!A266,'gameid lookup'!A:A,0))</f>
        <v>1610612753</v>
      </c>
      <c r="F266" t="str">
        <f>INDEX('gameid lookup'!F:F,MATCH('generated roster'!A266,'gameid lookup'!A:A,0))</f>
        <v>ORL</v>
      </c>
      <c r="G266">
        <f>INDEX(id!D:D,MATCH('generated roster'!$C266,id!$B:$B,0))</f>
        <v>2419</v>
      </c>
      <c r="H266">
        <f>INDEX(id!E:E,MATCH('generated roster'!$C266,id!$B:$B,0))</f>
        <v>708</v>
      </c>
      <c r="I266">
        <f>INDEX(id!F:F,MATCH('generated roster'!$C266,id!$B:$B,0))</f>
        <v>1626157</v>
      </c>
      <c r="J266">
        <f>INDEX(id!G:G,MATCH('generated roster'!$C266,id!$B:$B,0))</f>
        <v>203952</v>
      </c>
      <c r="K266">
        <f>INDEX(id!H:H,MATCH('generated roster'!$C266,id!$B:$B,0))</f>
        <v>201937</v>
      </c>
      <c r="L266">
        <f>INDEX(id!I:I,MATCH('generated roster'!$C266,id!$B:$B,0))</f>
        <v>2755</v>
      </c>
      <c r="M266">
        <f>INDEX(id!J:J,MATCH('generated roster'!$C266,id!$B:$B,0))</f>
        <v>202357</v>
      </c>
      <c r="N266">
        <f>INDEX(id!K:K,MATCH('generated roster'!$C266,id!$B:$B,0))</f>
        <v>203476</v>
      </c>
      <c r="O266">
        <f>INDEX(id!L:L,MATCH('generated roster'!$C266,id!$B:$B,0))</f>
        <v>203897</v>
      </c>
      <c r="P266">
        <f>INDEX(id!M:M,MATCH('generated roster'!$C266,id!$B:$B,0))</f>
        <v>203498</v>
      </c>
      <c r="Q266">
        <f>INDEX(id!N:N,MATCH('generated roster'!$C266,id!$B:$B,0))</f>
        <v>1889</v>
      </c>
      <c r="R266">
        <f>INDEX(id!O:O,MATCH('generated roster'!$C266,id!$B:$B,0))</f>
        <v>203940</v>
      </c>
      <c r="S266">
        <f>INDEX(id!P:P,MATCH('generated roster'!$C266,id!$B:$B,0))</f>
        <v>204014</v>
      </c>
      <c r="V266">
        <f>INDEX(id!D:D,MATCH('generated roster'!$E266,id!$B:$B,0))</f>
        <v>203095</v>
      </c>
      <c r="W266">
        <f>INDEX(id!E:E,MATCH('generated roster'!$E266,id!$B:$B,0))</f>
        <v>202699</v>
      </c>
      <c r="X266">
        <f>INDEX(id!F:F,MATCH('generated roster'!$E266,id!$B:$B,0))</f>
        <v>202696</v>
      </c>
      <c r="Y266">
        <f>INDEX(id!G:G,MATCH('generated roster'!$E266,id!$B:$B,0))</f>
        <v>203506</v>
      </c>
      <c r="Z266">
        <f>INDEX(id!H:H,MATCH('generated roster'!$E266,id!$B:$B,0))</f>
        <v>203901</v>
      </c>
      <c r="AA266">
        <f>INDEX(id!I:I,MATCH('generated roster'!$E266,id!$B:$B,0))</f>
        <v>203932</v>
      </c>
      <c r="AB266">
        <f>INDEX(id!J:J,MATCH('generated roster'!$E266,id!$B:$B,0))</f>
        <v>201228</v>
      </c>
      <c r="AC266">
        <f>INDEX(id!K:K,MATCH('generated roster'!$E266,id!$B:$B,0))</f>
        <v>1626209</v>
      </c>
      <c r="AD266">
        <f>INDEX(id!L:L,MATCH('generated roster'!$E266,id!$B:$B,0))</f>
        <v>203473</v>
      </c>
      <c r="AE266">
        <f>INDEX(id!M:M,MATCH('generated roster'!$E266,id!$B:$B,0))</f>
        <v>201160</v>
      </c>
      <c r="AF266">
        <f>INDEX(id!N:N,MATCH('generated roster'!$E266,id!$B:$B,0))</f>
        <v>101112</v>
      </c>
      <c r="AG266">
        <f>INDEX(id!O:O,MATCH('generated roster'!$E266,id!$B:$B,0))</f>
        <v>203894</v>
      </c>
      <c r="AH266">
        <f>INDEX(id!P:P,MATCH('generated roster'!$E266,id!$B:$B,0))</f>
        <v>203094</v>
      </c>
    </row>
    <row r="267" spans="1:34" x14ac:dyDescent="0.45">
      <c r="A267">
        <v>21500266</v>
      </c>
      <c r="B267" t="str">
        <f t="shared" si="4"/>
        <v>0021500266</v>
      </c>
      <c r="C267">
        <f>INDEX('gameid lookup'!E:E,MATCH('generated roster'!A267,'gameid lookup'!A:A,0))</f>
        <v>1610612740</v>
      </c>
      <c r="D267" t="str">
        <f>INDEX('gameid lookup'!D:D,MATCH('generated roster'!A267,'gameid lookup'!A:A,0))</f>
        <v>NOP</v>
      </c>
      <c r="E267">
        <f>INDEX('gameid lookup'!G:G,MATCH('generated roster'!A267,'gameid lookup'!A:A,0))</f>
        <v>1610612763</v>
      </c>
      <c r="F267" t="str">
        <f>INDEX('gameid lookup'!F:F,MATCH('generated roster'!A267,'gameid lookup'!A:A,0))</f>
        <v>MEM</v>
      </c>
      <c r="G267">
        <f>INDEX(id!D:D,MATCH('generated roster'!$C267,id!$B:$B,0))</f>
        <v>201967</v>
      </c>
      <c r="H267">
        <f>INDEX(id!E:E,MATCH('generated roster'!$C267,id!$B:$B,0))</f>
        <v>203076</v>
      </c>
      <c r="I267">
        <f>INDEX(id!F:F,MATCH('generated roster'!$C267,id!$B:$B,0))</f>
        <v>2570</v>
      </c>
      <c r="J267">
        <f>INDEX(id!G:G,MATCH('generated roster'!$C267,id!$B:$B,0))</f>
        <v>201569</v>
      </c>
      <c r="K267">
        <f>INDEX(id!H:H,MATCH('generated roster'!$C267,id!$B:$B,0))</f>
        <v>201950</v>
      </c>
      <c r="L267">
        <f>INDEX(id!I:I,MATCH('generated roster'!$C267,id!$B:$B,0))</f>
        <v>201600</v>
      </c>
      <c r="M267">
        <f>INDEX(id!J:J,MATCH('generated roster'!$C267,id!$B:$B,0))</f>
        <v>202397</v>
      </c>
      <c r="N267">
        <f>INDEX(id!K:K,MATCH('generated roster'!$C267,id!$B:$B,0))</f>
        <v>201962</v>
      </c>
      <c r="O267">
        <f>INDEX(id!L:L,MATCH('generated roster'!$C267,id!$B:$B,0))</f>
        <v>202337</v>
      </c>
      <c r="P267">
        <f>INDEX(id!M:M,MATCH('generated roster'!$C267,id!$B:$B,0))</f>
        <v>201583</v>
      </c>
      <c r="Q267">
        <f>INDEX(id!N:N,MATCH('generated roster'!$C267,id!$B:$B,0))</f>
        <v>201582</v>
      </c>
      <c r="R267">
        <f>INDEX(id!O:O,MATCH('generated roster'!$C267,id!$B:$B,0))</f>
        <v>202087</v>
      </c>
      <c r="S267">
        <f>INDEX(id!P:P,MATCH('generated roster'!$C267,id!$B:$B,0))</f>
        <v>0</v>
      </c>
      <c r="V267">
        <f>INDEX(id!D:D,MATCH('generated roster'!$E267,id!$B:$B,0))</f>
        <v>201145</v>
      </c>
      <c r="W267">
        <f>INDEX(id!E:E,MATCH('generated roster'!$E267,id!$B:$B,0))</f>
        <v>2216</v>
      </c>
      <c r="X267">
        <f>INDEX(id!F:F,MATCH('generated roster'!$E267,id!$B:$B,0))</f>
        <v>201188</v>
      </c>
      <c r="Y267">
        <f>INDEX(id!G:G,MATCH('generated roster'!$E267,id!$B:$B,0))</f>
        <v>201584</v>
      </c>
      <c r="Z267">
        <f>INDEX(id!H:H,MATCH('generated roster'!$E267,id!$B:$B,0))</f>
        <v>201144</v>
      </c>
      <c r="AA267">
        <f>INDEX(id!I:I,MATCH('generated roster'!$E267,id!$B:$B,0))</f>
        <v>2754</v>
      </c>
      <c r="AB267">
        <f>INDEX(id!J:J,MATCH('generated roster'!$E267,id!$B:$B,0))</f>
        <v>201148</v>
      </c>
      <c r="AC267">
        <f>INDEX(id!K:K,MATCH('generated roster'!$E267,id!$B:$B,0))</f>
        <v>2440</v>
      </c>
      <c r="AD267">
        <f>INDEX(id!L:L,MATCH('generated roster'!$E267,id!$B:$B,0))</f>
        <v>2757</v>
      </c>
      <c r="AE267">
        <f>INDEX(id!M:M,MATCH('generated roster'!$E267,id!$B:$B,0))</f>
        <v>203210</v>
      </c>
      <c r="AF267">
        <f>INDEX(id!N:N,MATCH('generated roster'!$E267,id!$B:$B,0))</f>
        <v>203919</v>
      </c>
      <c r="AG267">
        <f>INDEX(id!O:O,MATCH('generated roster'!$E267,id!$B:$B,0))</f>
        <v>203893</v>
      </c>
      <c r="AH267">
        <f>INDEX(id!P:P,MATCH('generated roster'!$E267,id!$B:$B,0))</f>
        <v>1713</v>
      </c>
    </row>
    <row r="268" spans="1:34" x14ac:dyDescent="0.45">
      <c r="A268">
        <v>21500267</v>
      </c>
      <c r="B268" t="str">
        <f t="shared" si="4"/>
        <v>0021500267</v>
      </c>
      <c r="C268">
        <f>INDEX('gameid lookup'!E:E,MATCH('generated roster'!A268,'gameid lookup'!A:A,0))</f>
        <v>1610612757</v>
      </c>
      <c r="D268" t="str">
        <f>INDEX('gameid lookup'!D:D,MATCH('generated roster'!A268,'gameid lookup'!A:A,0))</f>
        <v>POR</v>
      </c>
      <c r="E268">
        <f>INDEX('gameid lookup'!G:G,MATCH('generated roster'!A268,'gameid lookup'!A:A,0))</f>
        <v>1610612742</v>
      </c>
      <c r="F268" t="str">
        <f>INDEX('gameid lookup'!F:F,MATCH('generated roster'!A268,'gameid lookup'!A:A,0))</f>
        <v>DAL</v>
      </c>
      <c r="G268">
        <f>INDEX(id!D:D,MATCH('generated roster'!$C268,id!$B:$B,0))</f>
        <v>202329</v>
      </c>
      <c r="H268">
        <f>INDEX(id!E:E,MATCH('generated roster'!$C268,id!$B:$B,0))</f>
        <v>203086</v>
      </c>
      <c r="I268">
        <f>INDEX(id!F:F,MATCH('generated roster'!$C268,id!$B:$B,0))</f>
        <v>203486</v>
      </c>
      <c r="J268">
        <f>INDEX(id!G:G,MATCH('generated roster'!$C268,id!$B:$B,0))</f>
        <v>203468</v>
      </c>
      <c r="K268">
        <f>INDEX(id!H:H,MATCH('generated roster'!$C268,id!$B:$B,0))</f>
        <v>203081</v>
      </c>
      <c r="L268">
        <f>INDEX(id!I:I,MATCH('generated roster'!$C268,id!$B:$B,0))</f>
        <v>203459</v>
      </c>
      <c r="M268">
        <f>INDEX(id!J:J,MATCH('generated roster'!$C268,id!$B:$B,0))</f>
        <v>202334</v>
      </c>
      <c r="N268">
        <f>INDEX(id!K:K,MATCH('generated roster'!$C268,id!$B:$B,0))</f>
        <v>203943</v>
      </c>
      <c r="O268">
        <f>INDEX(id!L:L,MATCH('generated roster'!$C268,id!$B:$B,0))</f>
        <v>203090</v>
      </c>
      <c r="P268">
        <f>INDEX(id!M:M,MATCH('generated roster'!$C268,id!$B:$B,0))</f>
        <v>1626192</v>
      </c>
      <c r="Q268">
        <f>INDEX(id!N:N,MATCH('generated roster'!$C268,id!$B:$B,0))</f>
        <v>204025</v>
      </c>
      <c r="R268">
        <f>INDEX(id!O:O,MATCH('generated roster'!$C268,id!$B:$B,0))</f>
        <v>2549</v>
      </c>
      <c r="S268">
        <f>INDEX(id!P:P,MATCH('generated roster'!$C268,id!$B:$B,0))</f>
        <v>1626242</v>
      </c>
      <c r="V268">
        <f>INDEX(id!D:D,MATCH('generated roster'!$E268,id!$B:$B,0))</f>
        <v>202718</v>
      </c>
      <c r="W268">
        <f>INDEX(id!E:E,MATCH('generated roster'!$E268,id!$B:$B,0))</f>
        <v>1717</v>
      </c>
      <c r="X268">
        <f>INDEX(id!F:F,MATCH('generated roster'!$E268,id!$B:$B,0))</f>
        <v>2585</v>
      </c>
      <c r="Y268">
        <f>INDEX(id!G:G,MATCH('generated roster'!$E268,id!$B:$B,0))</f>
        <v>202083</v>
      </c>
      <c r="Z268">
        <f>INDEX(id!H:H,MATCH('generated roster'!$E268,id!$B:$B,0))</f>
        <v>101114</v>
      </c>
      <c r="AA268">
        <f>INDEX(id!I:I,MATCH('generated roster'!$E268,id!$B:$B,0))</f>
        <v>101109</v>
      </c>
      <c r="AB268">
        <f>INDEX(id!J:J,MATCH('generated roster'!$E268,id!$B:$B,0))</f>
        <v>203939</v>
      </c>
      <c r="AC268">
        <f>INDEX(id!K:K,MATCH('generated roster'!$E268,id!$B:$B,0))</f>
        <v>2734</v>
      </c>
      <c r="AD268">
        <f>INDEX(id!L:L,MATCH('generated roster'!$E268,id!$B:$B,0))</f>
        <v>101111</v>
      </c>
      <c r="AE268">
        <f>INDEX(id!M:M,MATCH('generated roster'!$E268,id!$B:$B,0))</f>
        <v>200826</v>
      </c>
      <c r="AF268">
        <f>INDEX(id!N:N,MATCH('generated roster'!$E268,id!$B:$B,0))</f>
        <v>1626257</v>
      </c>
      <c r="AG268">
        <f>INDEX(id!O:O,MATCH('generated roster'!$E268,id!$B:$B,0))</f>
        <v>1626147</v>
      </c>
      <c r="AH268">
        <f>INDEX(id!P:P,MATCH('generated roster'!$E268,id!$B:$B,0))</f>
        <v>202379</v>
      </c>
    </row>
    <row r="269" spans="1:34" x14ac:dyDescent="0.45">
      <c r="A269">
        <v>21500268</v>
      </c>
      <c r="B269" t="str">
        <f t="shared" si="4"/>
        <v>0021500268</v>
      </c>
      <c r="C269">
        <f>INDEX('gameid lookup'!E:E,MATCH('generated roster'!A269,'gameid lookup'!A:A,0))</f>
        <v>1610612766</v>
      </c>
      <c r="D269" t="str">
        <f>INDEX('gameid lookup'!D:D,MATCH('generated roster'!A269,'gameid lookup'!A:A,0))</f>
        <v>CHA</v>
      </c>
      <c r="E269">
        <f>INDEX('gameid lookup'!G:G,MATCH('generated roster'!A269,'gameid lookup'!A:A,0))</f>
        <v>1610612744</v>
      </c>
      <c r="F269" t="str">
        <f>INDEX('gameid lookup'!F:F,MATCH('generated roster'!A269,'gameid lookup'!A:A,0))</f>
        <v>GSW</v>
      </c>
      <c r="G269">
        <f>INDEX(id!D:D,MATCH('generated roster'!$C269,id!$B:$B,0))</f>
        <v>203798</v>
      </c>
      <c r="H269">
        <f>INDEX(id!E:E,MATCH('generated roster'!$C269,id!$B:$B,0))</f>
        <v>101107</v>
      </c>
      <c r="I269">
        <f>INDEX(id!F:F,MATCH('generated roster'!$C269,id!$B:$B,0))</f>
        <v>2744</v>
      </c>
      <c r="J269">
        <f>INDEX(id!G:G,MATCH('generated roster'!$C269,id!$B:$B,0))</f>
        <v>201587</v>
      </c>
      <c r="K269">
        <f>INDEX(id!H:H,MATCH('generated roster'!$C269,id!$B:$B,0))</f>
        <v>202689</v>
      </c>
      <c r="L269">
        <f>INDEX(id!I:I,MATCH('generated roster'!$C269,id!$B:$B,0))</f>
        <v>203469</v>
      </c>
      <c r="M269">
        <f>INDEX(id!J:J,MATCH('generated roster'!$C269,id!$B:$B,0))</f>
        <v>201150</v>
      </c>
      <c r="N269">
        <f>INDEX(id!K:K,MATCH('generated roster'!$C269,id!$B:$B,0))</f>
        <v>202391</v>
      </c>
      <c r="O269">
        <f>INDEX(id!L:L,MATCH('generated roster'!$C269,id!$B:$B,0))</f>
        <v>203087</v>
      </c>
      <c r="P269">
        <f>INDEX(id!M:M,MATCH('generated roster'!$C269,id!$B:$B,0))</f>
        <v>1626163</v>
      </c>
      <c r="Q269">
        <f>INDEX(id!N:N,MATCH('generated roster'!$C269,id!$B:$B,0))</f>
        <v>203584</v>
      </c>
      <c r="R269">
        <f>INDEX(id!O:O,MATCH('generated roster'!$C269,id!$B:$B,0))</f>
        <v>201946</v>
      </c>
      <c r="S269">
        <f>INDEX(id!P:P,MATCH('generated roster'!$C269,id!$B:$B,0))</f>
        <v>203148</v>
      </c>
      <c r="V269">
        <f>INDEX(id!D:D,MATCH('generated roster'!$E269,id!$B:$B,0))</f>
        <v>203084</v>
      </c>
      <c r="W269">
        <f>INDEX(id!E:E,MATCH('generated roster'!$E269,id!$B:$B,0))</f>
        <v>203110</v>
      </c>
      <c r="X269">
        <f>INDEX(id!F:F,MATCH('generated roster'!$E269,id!$B:$B,0))</f>
        <v>101106</v>
      </c>
      <c r="Y269">
        <f>INDEX(id!G:G,MATCH('generated roster'!$E269,id!$B:$B,0))</f>
        <v>202691</v>
      </c>
      <c r="Z269">
        <f>INDEX(id!H:H,MATCH('generated roster'!$E269,id!$B:$B,0))</f>
        <v>201939</v>
      </c>
      <c r="AA269">
        <f>INDEX(id!I:I,MATCH('generated roster'!$E269,id!$B:$B,0))</f>
        <v>2738</v>
      </c>
      <c r="AB269">
        <f>INDEX(id!J:J,MATCH('generated roster'!$E269,id!$B:$B,0))</f>
        <v>2571</v>
      </c>
      <c r="AC269">
        <f>INDEX(id!K:K,MATCH('generated roster'!$E269,id!$B:$B,0))</f>
        <v>203105</v>
      </c>
      <c r="AD269">
        <f>INDEX(id!L:L,MATCH('generated roster'!$E269,id!$B:$B,0))</f>
        <v>203949</v>
      </c>
      <c r="AE269">
        <f>INDEX(id!M:M,MATCH('generated roster'!$E269,id!$B:$B,0))</f>
        <v>201578</v>
      </c>
      <c r="AF269">
        <f>INDEX(id!N:N,MATCH('generated roster'!$E269,id!$B:$B,0))</f>
        <v>2733</v>
      </c>
      <c r="AG269">
        <f>INDEX(id!O:O,MATCH('generated roster'!$E269,id!$B:$B,0))</f>
        <v>201575</v>
      </c>
      <c r="AH269">
        <f>INDEX(id!P:P,MATCH('generated roster'!$E269,id!$B:$B,0))</f>
        <v>201574</v>
      </c>
    </row>
    <row r="270" spans="1:34" x14ac:dyDescent="0.45">
      <c r="A270">
        <v>21500269</v>
      </c>
      <c r="B270" t="str">
        <f t="shared" si="4"/>
        <v>0021500269</v>
      </c>
      <c r="C270">
        <f>INDEX('gameid lookup'!E:E,MATCH('generated roster'!A270,'gameid lookup'!A:A,0))</f>
        <v>1610612764</v>
      </c>
      <c r="D270" t="str">
        <f>INDEX('gameid lookup'!D:D,MATCH('generated roster'!A270,'gameid lookup'!A:A,0))</f>
        <v>WAS</v>
      </c>
      <c r="E270">
        <f>INDEX('gameid lookup'!G:G,MATCH('generated roster'!A270,'gameid lookup'!A:A,0))</f>
        <v>1610612747</v>
      </c>
      <c r="F270" t="str">
        <f>INDEX('gameid lookup'!F:F,MATCH('generated roster'!A270,'gameid lookup'!A:A,0))</f>
        <v>LAL</v>
      </c>
      <c r="G270">
        <f>INDEX(id!D:D,MATCH('generated roster'!$C270,id!$B:$B,0))</f>
        <v>203490</v>
      </c>
      <c r="H270">
        <f>INDEX(id!E:E,MATCH('generated roster'!$C270,id!$B:$B,0))</f>
        <v>2743</v>
      </c>
      <c r="I270">
        <f>INDEX(id!F:F,MATCH('generated roster'!$C270,id!$B:$B,0))</f>
        <v>101162</v>
      </c>
      <c r="J270">
        <f>INDEX(id!G:G,MATCH('generated roster'!$C270,id!$B:$B,0))</f>
        <v>203078</v>
      </c>
      <c r="K270">
        <f>INDEX(id!H:H,MATCH('generated roster'!$C270,id!$B:$B,0))</f>
        <v>202322</v>
      </c>
      <c r="L270">
        <f>INDEX(id!I:I,MATCH('generated roster'!$C270,id!$B:$B,0))</f>
        <v>2400</v>
      </c>
      <c r="M270">
        <f>INDEX(id!J:J,MATCH('generated roster'!$C270,id!$B:$B,0))</f>
        <v>2403</v>
      </c>
      <c r="N270">
        <f>INDEX(id!K:K,MATCH('generated roster'!$C270,id!$B:$B,0))</f>
        <v>202390</v>
      </c>
      <c r="O270">
        <f>INDEX(id!L:L,MATCH('generated roster'!$C270,id!$B:$B,0))</f>
        <v>201196</v>
      </c>
      <c r="P270">
        <f>INDEX(id!M:M,MATCH('generated roster'!$C270,id!$B:$B,0))</f>
        <v>201162</v>
      </c>
      <c r="Q270">
        <f>INDEX(id!N:N,MATCH('generated roster'!$C270,id!$B:$B,0))</f>
        <v>201971</v>
      </c>
      <c r="R270">
        <f>INDEX(id!O:O,MATCH('generated roster'!$C270,id!$B:$B,0))</f>
        <v>1626162</v>
      </c>
      <c r="S270">
        <f>INDEX(id!P:P,MATCH('generated roster'!$C270,id!$B:$B,0))</f>
        <v>202066</v>
      </c>
      <c r="V270">
        <f>INDEX(id!D:D,MATCH('generated roster'!$E270,id!$B:$B,0))</f>
        <v>977</v>
      </c>
      <c r="W270">
        <f>INDEX(id!E:E,MATCH('generated roster'!$E270,id!$B:$B,0))</f>
        <v>203944</v>
      </c>
      <c r="X270">
        <f>INDEX(id!F:F,MATCH('generated roster'!$E270,id!$B:$B,0))</f>
        <v>201579</v>
      </c>
      <c r="Y270">
        <f>INDEX(id!G:G,MATCH('generated roster'!$E270,id!$B:$B,0))</f>
        <v>203903</v>
      </c>
      <c r="Z270">
        <f>INDEX(id!H:H,MATCH('generated roster'!$E270,id!$B:$B,0))</f>
        <v>1626156</v>
      </c>
      <c r="AA270">
        <f>INDEX(id!I:I,MATCH('generated roster'!$E270,id!$B:$B,0))</f>
        <v>101150</v>
      </c>
      <c r="AB270">
        <f>INDEX(id!J:J,MATCH('generated roster'!$E270,id!$B:$B,0))</f>
        <v>201156</v>
      </c>
      <c r="AC270">
        <f>INDEX(id!K:K,MATCH('generated roster'!$E270,id!$B:$B,0))</f>
        <v>203527</v>
      </c>
      <c r="AD270">
        <f>INDEX(id!L:L,MATCH('generated roster'!$E270,id!$B:$B,0))</f>
        <v>101138</v>
      </c>
      <c r="AE270">
        <f>INDEX(id!M:M,MATCH('generated roster'!$E270,id!$B:$B,0))</f>
        <v>1626273</v>
      </c>
      <c r="AF270">
        <f>INDEX(id!N:N,MATCH('generated roster'!$E270,id!$B:$B,0))</f>
        <v>204028</v>
      </c>
      <c r="AG270">
        <f>INDEX(id!O:O,MATCH('generated roster'!$E270,id!$B:$B,0))</f>
        <v>1626148</v>
      </c>
      <c r="AH270">
        <f>INDEX(id!P:P,MATCH('generated roster'!$E270,id!$B:$B,0))</f>
        <v>203135</v>
      </c>
    </row>
    <row r="271" spans="1:34" x14ac:dyDescent="0.45">
      <c r="A271">
        <v>21500270</v>
      </c>
      <c r="B271" t="str">
        <f t="shared" si="4"/>
        <v>0021500270</v>
      </c>
      <c r="C271">
        <f>INDEX('gameid lookup'!E:E,MATCH('generated roster'!A271,'gameid lookup'!A:A,0))</f>
        <v>1610612765</v>
      </c>
      <c r="D271" t="str">
        <f>INDEX('gameid lookup'!D:D,MATCH('generated roster'!A271,'gameid lookup'!A:A,0))</f>
        <v>DET</v>
      </c>
      <c r="E271">
        <f>INDEX('gameid lookup'!G:G,MATCH('generated roster'!A271,'gameid lookup'!A:A,0))</f>
        <v>1610612756</v>
      </c>
      <c r="F271" t="str">
        <f>INDEX('gameid lookup'!F:F,MATCH('generated roster'!A271,'gameid lookup'!A:A,0))</f>
        <v>PHX</v>
      </c>
      <c r="G271">
        <f>INDEX(id!D:D,MATCH('generated roster'!$C271,id!$B:$B,0))</f>
        <v>202694</v>
      </c>
      <c r="H271">
        <f>INDEX(id!E:E,MATCH('generated roster'!$C271,id!$B:$B,0))</f>
        <v>101141</v>
      </c>
      <c r="I271">
        <f>INDEX(id!F:F,MATCH('generated roster'!$C271,id!$B:$B,0))</f>
        <v>203083</v>
      </c>
      <c r="J271">
        <f>INDEX(id!G:G,MATCH('generated roster'!$C271,id!$B:$B,0))</f>
        <v>203484</v>
      </c>
      <c r="K271">
        <f>INDEX(id!H:H,MATCH('generated roster'!$C271,id!$B:$B,0))</f>
        <v>202704</v>
      </c>
      <c r="L271">
        <f>INDEX(id!I:I,MATCH('generated roster'!$C271,id!$B:$B,0))</f>
        <v>201975</v>
      </c>
      <c r="M271">
        <f>INDEX(id!J:J,MATCH('generated roster'!$C271,id!$B:$B,0))</f>
        <v>2581</v>
      </c>
      <c r="N271">
        <f>INDEX(id!K:K,MATCH('generated roster'!$C271,id!$B:$B,0))</f>
        <v>201229</v>
      </c>
      <c r="O271">
        <f>INDEX(id!L:L,MATCH('generated roster'!$C271,id!$B:$B,0))</f>
        <v>203382</v>
      </c>
      <c r="P271">
        <f>INDEX(id!M:M,MATCH('generated roster'!$C271,id!$B:$B,0))</f>
        <v>1626169</v>
      </c>
      <c r="Q271">
        <f>INDEX(id!N:N,MATCH('generated roster'!$C271,id!$B:$B,0))</f>
        <v>203493</v>
      </c>
      <c r="R271">
        <f>INDEX(id!O:O,MATCH('generated roster'!$C271,id!$B:$B,0))</f>
        <v>201202</v>
      </c>
      <c r="S271">
        <f>INDEX(id!P:P,MATCH('generated roster'!$C271,id!$B:$B,0))</f>
        <v>203915</v>
      </c>
      <c r="V271">
        <f>INDEX(id!D:D,MATCH('generated roster'!$E271,id!$B:$B,0))</f>
        <v>200782</v>
      </c>
      <c r="W271">
        <f>INDEX(id!E:E,MATCH('generated roster'!$E271,id!$B:$B,0))</f>
        <v>202693</v>
      </c>
      <c r="X271">
        <f>INDEX(id!F:F,MATCH('generated roster'!$E271,id!$B:$B,0))</f>
        <v>2199</v>
      </c>
      <c r="Y271">
        <f>INDEX(id!G:G,MATCH('generated roster'!$E271,id!$B:$B,0))</f>
        <v>202688</v>
      </c>
      <c r="Z271">
        <f>INDEX(id!H:H,MATCH('generated roster'!$E271,id!$B:$B,0))</f>
        <v>202339</v>
      </c>
      <c r="AA271">
        <f>INDEX(id!I:I,MATCH('generated roster'!$E271,id!$B:$B,0))</f>
        <v>203933</v>
      </c>
      <c r="AB271">
        <f>INDEX(id!J:J,MATCH('generated roster'!$E271,id!$B:$B,0))</f>
        <v>203141</v>
      </c>
      <c r="AC271">
        <f>INDEX(id!K:K,MATCH('generated roster'!$E271,id!$B:$B,0))</f>
        <v>203458</v>
      </c>
      <c r="AD271">
        <f>INDEX(id!L:L,MATCH('generated roster'!$E271,id!$B:$B,0))</f>
        <v>201603</v>
      </c>
      <c r="AE271">
        <f>INDEX(id!M:M,MATCH('generated roster'!$E271,id!$B:$B,0))</f>
        <v>202720</v>
      </c>
      <c r="AF271">
        <f>INDEX(id!N:N,MATCH('generated roster'!$E271,id!$B:$B,0))</f>
        <v>101179</v>
      </c>
      <c r="AG271">
        <f>INDEX(id!O:O,MATCH('generated roster'!$E271,id!$B:$B,0))</f>
        <v>203462</v>
      </c>
      <c r="AH271">
        <f>INDEX(id!P:P,MATCH('generated roster'!$E271,id!$B:$B,0))</f>
        <v>1626164</v>
      </c>
    </row>
    <row r="272" spans="1:34" x14ac:dyDescent="0.45">
      <c r="A272">
        <v>21500271</v>
      </c>
      <c r="B272" t="str">
        <f t="shared" si="4"/>
        <v>0021500271</v>
      </c>
      <c r="C272">
        <f>INDEX('gameid lookup'!E:E,MATCH('generated roster'!A272,'gameid lookup'!A:A,0))</f>
        <v>1610612752</v>
      </c>
      <c r="D272" t="str">
        <f>INDEX('gameid lookup'!D:D,MATCH('generated roster'!A272,'gameid lookup'!A:A,0))</f>
        <v>NYK</v>
      </c>
      <c r="E272">
        <f>INDEX('gameid lookup'!G:G,MATCH('generated roster'!A272,'gameid lookup'!A:A,0))</f>
        <v>1610612755</v>
      </c>
      <c r="F272" t="str">
        <f>INDEX('gameid lookup'!F:F,MATCH('generated roster'!A272,'gameid lookup'!A:A,0))</f>
        <v>PHI</v>
      </c>
      <c r="G272">
        <f>INDEX(id!D:D,MATCH('generated roster'!$C272,id!$B:$B,0))</f>
        <v>2546</v>
      </c>
      <c r="H272">
        <f>INDEX(id!E:E,MATCH('generated roster'!$C272,id!$B:$B,0))</f>
        <v>204001</v>
      </c>
      <c r="I272">
        <f>INDEX(id!F:F,MATCH('generated roster'!$C272,id!$B:$B,0))</f>
        <v>201577</v>
      </c>
      <c r="J272">
        <f>INDEX(id!G:G,MATCH('generated roster'!$C272,id!$B:$B,0))</f>
        <v>101181</v>
      </c>
      <c r="K272">
        <f>INDEX(id!H:H,MATCH('generated roster'!$C272,id!$B:$B,0))</f>
        <v>2756</v>
      </c>
      <c r="L272">
        <f>INDEX(id!I:I,MATCH('generated roster'!$C272,id!$B:$B,0))</f>
        <v>203124</v>
      </c>
      <c r="M272">
        <f>INDEX(id!J:J,MATCH('generated roster'!$C272,id!$B:$B,0))</f>
        <v>204038</v>
      </c>
      <c r="N272">
        <f>INDEX(id!K:K,MATCH('generated roster'!$C272,id!$B:$B,0))</f>
        <v>202682</v>
      </c>
      <c r="O272">
        <f>INDEX(id!L:L,MATCH('generated roster'!$C272,id!$B:$B,0))</f>
        <v>1626170</v>
      </c>
      <c r="P272">
        <f>INDEX(id!M:M,MATCH('generated roster'!$C272,id!$B:$B,0))</f>
        <v>202498</v>
      </c>
      <c r="Q272">
        <f>INDEX(id!N:N,MATCH('generated roster'!$C272,id!$B:$B,0))</f>
        <v>203921</v>
      </c>
      <c r="R272">
        <f>INDEX(id!O:O,MATCH('generated roster'!$C272,id!$B:$B,0))</f>
        <v>201167</v>
      </c>
      <c r="S272">
        <f>INDEX(id!P:P,MATCH('generated roster'!$C272,id!$B:$B,0))</f>
        <v>202338</v>
      </c>
      <c r="V272">
        <f>INDEX(id!D:D,MATCH('generated roster'!$E272,id!$B:$B,0))</f>
        <v>203960</v>
      </c>
      <c r="W272">
        <f>INDEX(id!E:E,MATCH('generated roster'!$E272,id!$B:$B,0))</f>
        <v>203457</v>
      </c>
      <c r="X272">
        <f>INDEX(id!F:F,MATCH('generated roster'!$E272,id!$B:$B,0))</f>
        <v>1626143</v>
      </c>
      <c r="Y272">
        <f>INDEX(id!G:G,MATCH('generated roster'!$E272,id!$B:$B,0))</f>
        <v>203138</v>
      </c>
      <c r="Z272">
        <f>INDEX(id!H:H,MATCH('generated roster'!$E272,id!$B:$B,0))</f>
        <v>203477</v>
      </c>
      <c r="AA272">
        <f>INDEX(id!I:I,MATCH('generated roster'!$E272,id!$B:$B,0))</f>
        <v>203917</v>
      </c>
      <c r="AB272">
        <f>INDEX(id!J:J,MATCH('generated roster'!$E272,id!$B:$B,0))</f>
        <v>203924</v>
      </c>
      <c r="AC272">
        <f>INDEX(id!K:K,MATCH('generated roster'!$E272,id!$B:$B,0))</f>
        <v>204456</v>
      </c>
      <c r="AD272">
        <f>INDEX(id!L:L,MATCH('generated roster'!$E272,id!$B:$B,0))</f>
        <v>1626158</v>
      </c>
      <c r="AE272">
        <f>INDEX(id!M:M,MATCH('generated roster'!$E272,id!$B:$B,0))</f>
        <v>1626174</v>
      </c>
      <c r="AF272">
        <f>INDEX(id!N:N,MATCH('generated roster'!$E272,id!$B:$B,0))</f>
        <v>203496</v>
      </c>
      <c r="AG272">
        <f>INDEX(id!O:O,MATCH('generated roster'!$E272,id!$B:$B,0))</f>
        <v>203088</v>
      </c>
      <c r="AH272">
        <f>INDEX(id!P:P,MATCH('generated roster'!$E272,id!$B:$B,0))</f>
        <v>0</v>
      </c>
    </row>
    <row r="273" spans="1:34" x14ac:dyDescent="0.45">
      <c r="A273">
        <v>21500272</v>
      </c>
      <c r="B273" t="str">
        <f t="shared" si="4"/>
        <v>0021500272</v>
      </c>
      <c r="C273">
        <f>INDEX('gameid lookup'!E:E,MATCH('generated roster'!A273,'gameid lookup'!A:A,0))</f>
        <v>1610612737</v>
      </c>
      <c r="D273" t="str">
        <f>INDEX('gameid lookup'!D:D,MATCH('generated roster'!A273,'gameid lookup'!A:A,0))</f>
        <v>ATL</v>
      </c>
      <c r="E273">
        <f>INDEX('gameid lookup'!G:G,MATCH('generated roster'!A273,'gameid lookup'!A:A,0))</f>
        <v>1610612761</v>
      </c>
      <c r="F273" t="str">
        <f>INDEX('gameid lookup'!F:F,MATCH('generated roster'!A273,'gameid lookup'!A:A,0))</f>
        <v>TOR</v>
      </c>
      <c r="G273">
        <f>INDEX(id!D:D,MATCH('generated roster'!$C273,id!$B:$B,0))</f>
        <v>203145</v>
      </c>
      <c r="H273">
        <f>INDEX(id!E:E,MATCH('generated roster'!$C273,id!$B:$B,0))</f>
        <v>200794</v>
      </c>
      <c r="I273">
        <f>INDEX(id!F:F,MATCH('generated roster'!$C273,id!$B:$B,0))</f>
        <v>201143</v>
      </c>
      <c r="J273">
        <f>INDEX(id!G:G,MATCH('generated roster'!$C273,id!$B:$B,0))</f>
        <v>2594</v>
      </c>
      <c r="K273">
        <f>INDEX(id!H:H,MATCH('generated roster'!$C273,id!$B:$B,0))</f>
        <v>201952</v>
      </c>
      <c r="L273">
        <f>INDEX(id!I:I,MATCH('generated roster'!$C273,id!$B:$B,0))</f>
        <v>200757</v>
      </c>
      <c r="M273">
        <f>INDEX(id!J:J,MATCH('generated roster'!$C273,id!$B:$B,0))</f>
        <v>201168</v>
      </c>
      <c r="N273">
        <f>INDEX(id!K:K,MATCH('generated roster'!$C273,id!$B:$B,0))</f>
        <v>203934</v>
      </c>
      <c r="O273">
        <f>INDEX(id!L:L,MATCH('generated roster'!$C273,id!$B:$B,0))</f>
        <v>203471</v>
      </c>
      <c r="P273">
        <f>INDEX(id!M:M,MATCH('generated roster'!$C273,id!$B:$B,0))</f>
        <v>203488</v>
      </c>
      <c r="Q273">
        <f>INDEX(id!N:N,MATCH('generated roster'!$C273,id!$B:$B,0))</f>
        <v>203118</v>
      </c>
      <c r="R273">
        <f>INDEX(id!O:O,MATCH('generated roster'!$C273,id!$B:$B,0))</f>
        <v>203200</v>
      </c>
      <c r="S273">
        <f>INDEX(id!P:P,MATCH('generated roster'!$C273,id!$B:$B,0))</f>
        <v>202714</v>
      </c>
      <c r="V273">
        <f>INDEX(id!D:D,MATCH('generated roster'!$E273,id!$B:$B,0))</f>
        <v>201960</v>
      </c>
      <c r="W273">
        <f>INDEX(id!E:E,MATCH('generated roster'!$E273,id!$B:$B,0))</f>
        <v>2449</v>
      </c>
      <c r="X273">
        <f>INDEX(id!F:F,MATCH('generated roster'!$E273,id!$B:$B,0))</f>
        <v>202685</v>
      </c>
      <c r="Y273">
        <f>INDEX(id!G:G,MATCH('generated roster'!$E273,id!$B:$B,0))</f>
        <v>201942</v>
      </c>
      <c r="Z273">
        <f>INDEX(id!H:H,MATCH('generated roster'!$E273,id!$B:$B,0))</f>
        <v>200768</v>
      </c>
      <c r="AA273">
        <f>INDEX(id!I:I,MATCH('generated roster'!$E273,id!$B:$B,0))</f>
        <v>202687</v>
      </c>
      <c r="AB273">
        <f>INDEX(id!J:J,MATCH('generated roster'!$E273,id!$B:$B,0))</f>
        <v>202335</v>
      </c>
      <c r="AC273">
        <f>INDEX(id!K:K,MATCH('generated roster'!$E273,id!$B:$B,0))</f>
        <v>203082</v>
      </c>
      <c r="AD273">
        <f>INDEX(id!L:L,MATCH('generated roster'!$E273,id!$B:$B,0))</f>
        <v>202709</v>
      </c>
      <c r="AE273">
        <f>INDEX(id!M:M,MATCH('generated roster'!$E273,id!$B:$B,0))</f>
        <v>201949</v>
      </c>
      <c r="AF273">
        <f>INDEX(id!N:N,MATCH('generated roster'!$E273,id!$B:$B,0))</f>
        <v>203461</v>
      </c>
      <c r="AG273">
        <f>INDEX(id!O:O,MATCH('generated roster'!$E273,id!$B:$B,0))</f>
        <v>1626181</v>
      </c>
      <c r="AH273">
        <f>INDEX(id!P:P,MATCH('generated roster'!$E273,id!$B:$B,0))</f>
        <v>1626153</v>
      </c>
    </row>
    <row r="274" spans="1:34" x14ac:dyDescent="0.45">
      <c r="A274">
        <v>21500273</v>
      </c>
      <c r="B274" t="str">
        <f t="shared" si="4"/>
        <v>0021500273</v>
      </c>
      <c r="C274">
        <f>INDEX('gameid lookup'!E:E,MATCH('generated roster'!A274,'gameid lookup'!A:A,0))</f>
        <v>1610612741</v>
      </c>
      <c r="D274" t="str">
        <f>INDEX('gameid lookup'!D:D,MATCH('generated roster'!A274,'gameid lookup'!A:A,0))</f>
        <v>CHI</v>
      </c>
      <c r="E274">
        <f>INDEX('gameid lookup'!G:G,MATCH('generated roster'!A274,'gameid lookup'!A:A,0))</f>
        <v>1610612743</v>
      </c>
      <c r="F274" t="str">
        <f>INDEX('gameid lookup'!F:F,MATCH('generated roster'!A274,'gameid lookup'!A:A,0))</f>
        <v>DEN</v>
      </c>
      <c r="G274">
        <f>INDEX(id!D:D,MATCH('generated roster'!$C274,id!$B:$B,0))</f>
        <v>203503</v>
      </c>
      <c r="H274">
        <f>INDEX(id!E:E,MATCH('generated roster'!$C274,id!$B:$B,0))</f>
        <v>202703</v>
      </c>
      <c r="I274">
        <f>INDEX(id!F:F,MATCH('generated roster'!$C274,id!$B:$B,0))</f>
        <v>2200</v>
      </c>
      <c r="J274">
        <f>INDEX(id!G:G,MATCH('generated roster'!$C274,id!$B:$B,0))</f>
        <v>202710</v>
      </c>
      <c r="K274">
        <f>INDEX(id!H:H,MATCH('generated roster'!$C274,id!$B:$B,0))</f>
        <v>201565</v>
      </c>
      <c r="L274">
        <f>INDEX(id!I:I,MATCH('generated roster'!$C274,id!$B:$B,0))</f>
        <v>201166</v>
      </c>
      <c r="M274">
        <f>INDEX(id!J:J,MATCH('generated roster'!$C274,id!$B:$B,0))</f>
        <v>203926</v>
      </c>
      <c r="N274">
        <f>INDEX(id!K:K,MATCH('generated roster'!$C274,id!$B:$B,0))</f>
        <v>201149</v>
      </c>
      <c r="O274">
        <f>INDEX(id!L:L,MATCH('generated roster'!$C274,id!$B:$B,0))</f>
        <v>202734</v>
      </c>
      <c r="P274">
        <f>INDEX(id!M:M,MATCH('generated roster'!$C274,id!$B:$B,0))</f>
        <v>201959</v>
      </c>
      <c r="Q274">
        <f>INDEX(id!N:N,MATCH('generated roster'!$C274,id!$B:$B,0))</f>
        <v>203946</v>
      </c>
      <c r="R274">
        <f>INDEX(id!O:O,MATCH('generated roster'!$C274,id!$B:$B,0))</f>
        <v>2550</v>
      </c>
      <c r="S274">
        <f>INDEX(id!P:P,MATCH('generated roster'!$C274,id!$B:$B,0))</f>
        <v>1626171</v>
      </c>
      <c r="V274">
        <f>INDEX(id!D:D,MATCH('generated roster'!$E274,id!$B:$B,0))</f>
        <v>201568</v>
      </c>
      <c r="W274">
        <f>INDEX(id!E:E,MATCH('generated roster'!$E274,id!$B:$B,0))</f>
        <v>202702</v>
      </c>
      <c r="X274">
        <f>INDEX(id!F:F,MATCH('generated roster'!$E274,id!$B:$B,0))</f>
        <v>203530</v>
      </c>
      <c r="Y274">
        <f>INDEX(id!G:G,MATCH('generated roster'!$E274,id!$B:$B,0))</f>
        <v>203914</v>
      </c>
      <c r="Z274">
        <f>INDEX(id!H:H,MATCH('generated roster'!$E274,id!$B:$B,0))</f>
        <v>1626144</v>
      </c>
      <c r="AA274">
        <f>INDEX(id!I:I,MATCH('generated roster'!$E274,id!$B:$B,0))</f>
        <v>203115</v>
      </c>
      <c r="AB274">
        <f>INDEX(id!J:J,MATCH('generated roster'!$E274,id!$B:$B,0))</f>
        <v>200751</v>
      </c>
      <c r="AC274">
        <f>INDEX(id!K:K,MATCH('generated roster'!$E274,id!$B:$B,0))</f>
        <v>2749</v>
      </c>
      <c r="AD274">
        <f>INDEX(id!L:L,MATCH('generated roster'!$E274,id!$B:$B,0))</f>
        <v>201589</v>
      </c>
      <c r="AE274">
        <f>INDEX(id!M:M,MATCH('generated roster'!$E274,id!$B:$B,0))</f>
        <v>203999</v>
      </c>
      <c r="AF274">
        <f>INDEX(id!N:N,MATCH('generated roster'!$E274,id!$B:$B,0))</f>
        <v>2034</v>
      </c>
      <c r="AG274">
        <f>INDEX(id!O:O,MATCH('generated roster'!$E274,id!$B:$B,0))</f>
        <v>203475</v>
      </c>
      <c r="AH274">
        <f>INDEX(id!P:P,MATCH('generated roster'!$E274,id!$B:$B,0))</f>
        <v>201581</v>
      </c>
    </row>
    <row r="275" spans="1:34" x14ac:dyDescent="0.45">
      <c r="A275">
        <v>21500274</v>
      </c>
      <c r="B275" t="str">
        <f t="shared" si="4"/>
        <v>0021500274</v>
      </c>
      <c r="C275">
        <f>INDEX('gameid lookup'!E:E,MATCH('generated roster'!A275,'gameid lookup'!A:A,0))</f>
        <v>1610612745</v>
      </c>
      <c r="D275" t="str">
        <f>INDEX('gameid lookup'!D:D,MATCH('generated roster'!A275,'gameid lookup'!A:A,0))</f>
        <v>HOU</v>
      </c>
      <c r="E275">
        <f>INDEX('gameid lookup'!G:G,MATCH('generated roster'!A275,'gameid lookup'!A:A,0))</f>
        <v>1610612740</v>
      </c>
      <c r="F275" t="str">
        <f>INDEX('gameid lookup'!F:F,MATCH('generated roster'!A275,'gameid lookup'!A:A,0))</f>
        <v>NOP</v>
      </c>
      <c r="G275">
        <f>INDEX(id!D:D,MATCH('generated roster'!$C275,id!$B:$B,0))</f>
        <v>2772</v>
      </c>
      <c r="H275">
        <f>INDEX(id!E:E,MATCH('generated roster'!$C275,id!$B:$B,0))</f>
        <v>203093</v>
      </c>
      <c r="I275">
        <f>INDEX(id!F:F,MATCH('generated roster'!$C275,id!$B:$B,0))</f>
        <v>203991</v>
      </c>
      <c r="J275">
        <f>INDEX(id!G:G,MATCH('generated roster'!$C275,id!$B:$B,0))</f>
        <v>201935</v>
      </c>
      <c r="K275">
        <f>INDEX(id!H:H,MATCH('generated roster'!$C275,id!$B:$B,0))</f>
        <v>201951</v>
      </c>
      <c r="L275">
        <f>INDEX(id!I:I,MATCH('generated roster'!$C275,id!$B:$B,0))</f>
        <v>1626149</v>
      </c>
      <c r="M275">
        <f>INDEX(id!J:J,MATCH('generated roster'!$C275,id!$B:$B,0))</f>
        <v>201147</v>
      </c>
      <c r="N275">
        <f>INDEX(id!K:K,MATCH('generated roster'!$C275,id!$B:$B,0))</f>
        <v>201976</v>
      </c>
      <c r="O275">
        <f>INDEX(id!L:L,MATCH('generated roster'!$C275,id!$B:$B,0))</f>
        <v>1891</v>
      </c>
      <c r="P275">
        <f>INDEX(id!M:M,MATCH('generated roster'!$C275,id!$B:$B,0))</f>
        <v>1626155</v>
      </c>
      <c r="Q275">
        <f>INDEX(id!N:N,MATCH('generated roster'!$C275,id!$B:$B,0))</f>
        <v>203909</v>
      </c>
      <c r="R275">
        <f>INDEX(id!O:O,MATCH('generated roster'!$C275,id!$B:$B,0))</f>
        <v>2730</v>
      </c>
      <c r="S275">
        <f>INDEX(id!P:P,MATCH('generated roster'!$C275,id!$B:$B,0))</f>
        <v>201977</v>
      </c>
      <c r="V275">
        <f>INDEX(id!D:D,MATCH('generated roster'!$E275,id!$B:$B,0))</f>
        <v>201967</v>
      </c>
      <c r="W275">
        <f>INDEX(id!E:E,MATCH('generated roster'!$E275,id!$B:$B,0))</f>
        <v>203076</v>
      </c>
      <c r="X275">
        <f>INDEX(id!F:F,MATCH('generated roster'!$E275,id!$B:$B,0))</f>
        <v>2570</v>
      </c>
      <c r="Y275">
        <f>INDEX(id!G:G,MATCH('generated roster'!$E275,id!$B:$B,0))</f>
        <v>201569</v>
      </c>
      <c r="Z275">
        <f>INDEX(id!H:H,MATCH('generated roster'!$E275,id!$B:$B,0))</f>
        <v>201950</v>
      </c>
      <c r="AA275">
        <f>INDEX(id!I:I,MATCH('generated roster'!$E275,id!$B:$B,0))</f>
        <v>201600</v>
      </c>
      <c r="AB275">
        <f>INDEX(id!J:J,MATCH('generated roster'!$E275,id!$B:$B,0))</f>
        <v>202397</v>
      </c>
      <c r="AC275">
        <f>INDEX(id!K:K,MATCH('generated roster'!$E275,id!$B:$B,0))</f>
        <v>201962</v>
      </c>
      <c r="AD275">
        <f>INDEX(id!L:L,MATCH('generated roster'!$E275,id!$B:$B,0))</f>
        <v>202337</v>
      </c>
      <c r="AE275">
        <f>INDEX(id!M:M,MATCH('generated roster'!$E275,id!$B:$B,0))</f>
        <v>201583</v>
      </c>
      <c r="AF275">
        <f>INDEX(id!N:N,MATCH('generated roster'!$E275,id!$B:$B,0))</f>
        <v>201582</v>
      </c>
      <c r="AG275">
        <f>INDEX(id!O:O,MATCH('generated roster'!$E275,id!$B:$B,0))</f>
        <v>202087</v>
      </c>
      <c r="AH275">
        <f>INDEX(id!P:P,MATCH('generated roster'!$E275,id!$B:$B,0))</f>
        <v>0</v>
      </c>
    </row>
    <row r="276" spans="1:34" x14ac:dyDescent="0.45">
      <c r="A276">
        <v>21500275</v>
      </c>
      <c r="B276" t="str">
        <f t="shared" si="4"/>
        <v>0021500275</v>
      </c>
      <c r="C276">
        <f>INDEX('gameid lookup'!E:E,MATCH('generated roster'!A276,'gameid lookup'!A:A,0))</f>
        <v>1610612759</v>
      </c>
      <c r="D276" t="str">
        <f>INDEX('gameid lookup'!D:D,MATCH('generated roster'!A276,'gameid lookup'!A:A,0))</f>
        <v>SAS</v>
      </c>
      <c r="E276">
        <f>INDEX('gameid lookup'!G:G,MATCH('generated roster'!A276,'gameid lookup'!A:A,0))</f>
        <v>1610612749</v>
      </c>
      <c r="F276" t="str">
        <f>INDEX('gameid lookup'!F:F,MATCH('generated roster'!A276,'gameid lookup'!A:A,0))</f>
        <v>MIL</v>
      </c>
      <c r="G276">
        <f>INDEX(id!D:D,MATCH('generated roster'!$C276,id!$B:$B,0))</f>
        <v>202695</v>
      </c>
      <c r="H276">
        <f>INDEX(id!E:E,MATCH('generated roster'!$C276,id!$B:$B,0))</f>
        <v>200746</v>
      </c>
      <c r="I276">
        <f>INDEX(id!F:F,MATCH('generated roster'!$C276,id!$B:$B,0))</f>
        <v>1495</v>
      </c>
      <c r="J276">
        <f>INDEX(id!G:G,MATCH('generated roster'!$C276,id!$B:$B,0))</f>
        <v>201980</v>
      </c>
      <c r="K276">
        <f>INDEX(id!H:H,MATCH('generated roster'!$C276,id!$B:$B,0))</f>
        <v>2225</v>
      </c>
      <c r="L276">
        <f>INDEX(id!I:I,MATCH('generated roster'!$C276,id!$B:$B,0))</f>
        <v>201988</v>
      </c>
      <c r="M276">
        <f>INDEX(id!J:J,MATCH('generated roster'!$C276,id!$B:$B,0))</f>
        <v>1938</v>
      </c>
      <c r="N276">
        <f>INDEX(id!K:K,MATCH('generated roster'!$C276,id!$B:$B,0))</f>
        <v>2564</v>
      </c>
      <c r="O276">
        <f>INDEX(id!L:L,MATCH('generated roster'!$C276,id!$B:$B,0))</f>
        <v>203937</v>
      </c>
      <c r="P276">
        <f>INDEX(id!M:M,MATCH('generated roster'!$C276,id!$B:$B,0))</f>
        <v>2561</v>
      </c>
      <c r="Q276">
        <f>INDEX(id!N:N,MATCH('generated roster'!$C276,id!$B:$B,0))</f>
        <v>2446</v>
      </c>
      <c r="R276">
        <f>INDEX(id!O:O,MATCH('generated roster'!$C276,id!$B:$B,0))</f>
        <v>203492</v>
      </c>
      <c r="S276">
        <f>INDEX(id!P:P,MATCH('generated roster'!$C276,id!$B:$B,0))</f>
        <v>1626246</v>
      </c>
      <c r="V276">
        <f>INDEX(id!D:D,MATCH('generated roster'!$E276,id!$B:$B,0))</f>
        <v>203114</v>
      </c>
      <c r="W276">
        <f>INDEX(id!E:E,MATCH('generated roster'!$E276,id!$B:$B,0))</f>
        <v>203142</v>
      </c>
      <c r="X276">
        <f>INDEX(id!F:F,MATCH('generated roster'!$E276,id!$B:$B,0))</f>
        <v>202328</v>
      </c>
      <c r="Y276">
        <f>INDEX(id!G:G,MATCH('generated roster'!$E276,id!$B:$B,0))</f>
        <v>201573</v>
      </c>
      <c r="Z276">
        <f>INDEX(id!H:H,MATCH('generated roster'!$E276,id!$B:$B,0))</f>
        <v>203487</v>
      </c>
      <c r="AA276">
        <f>INDEX(id!I:I,MATCH('generated roster'!$E276,id!$B:$B,0))</f>
        <v>202349</v>
      </c>
      <c r="AB276">
        <f>INDEX(id!J:J,MATCH('generated roster'!$E276,id!$B:$B,0))</f>
        <v>203948</v>
      </c>
      <c r="AC276">
        <f>INDEX(id!K:K,MATCH('generated roster'!$E276,id!$B:$B,0))</f>
        <v>203089</v>
      </c>
      <c r="AD276">
        <f>INDEX(id!L:L,MATCH('generated roster'!$E276,id!$B:$B,0))</f>
        <v>1626173</v>
      </c>
      <c r="AE276">
        <f>INDEX(id!M:M,MATCH('generated roster'!$E276,id!$B:$B,0))</f>
        <v>203101</v>
      </c>
      <c r="AF276">
        <f>INDEX(id!N:N,MATCH('generated roster'!$E276,id!$B:$B,0))</f>
        <v>203996</v>
      </c>
      <c r="AG276">
        <f>INDEX(id!O:O,MATCH('generated roster'!$E276,id!$B:$B,0))</f>
        <v>203507</v>
      </c>
      <c r="AH276">
        <f>INDEX(id!P:P,MATCH('generated roster'!$E276,id!$B:$B,0))</f>
        <v>201564</v>
      </c>
    </row>
    <row r="277" spans="1:34" x14ac:dyDescent="0.45">
      <c r="A277">
        <v>21500276</v>
      </c>
      <c r="B277" t="str">
        <f t="shared" si="4"/>
        <v>0021500276</v>
      </c>
      <c r="C277">
        <f>INDEX('gameid lookup'!E:E,MATCH('generated roster'!A277,'gameid lookup'!A:A,0))</f>
        <v>1610612746</v>
      </c>
      <c r="D277" t="str">
        <f>INDEX('gameid lookup'!D:D,MATCH('generated roster'!A277,'gameid lookup'!A:A,0))</f>
        <v>LAC</v>
      </c>
      <c r="E277">
        <f>INDEX('gameid lookup'!G:G,MATCH('generated roster'!A277,'gameid lookup'!A:A,0))</f>
        <v>1610612754</v>
      </c>
      <c r="F277" t="str">
        <f>INDEX('gameid lookup'!F:F,MATCH('generated roster'!A277,'gameid lookup'!A:A,0))</f>
        <v>IND</v>
      </c>
      <c r="G277">
        <f>INDEX(id!D:D,MATCH('generated roster'!$C277,id!$B:$B,0))</f>
        <v>202362</v>
      </c>
      <c r="H277">
        <f>INDEX(id!E:E,MATCH('generated roster'!$C277,id!$B:$B,0))</f>
        <v>201933</v>
      </c>
      <c r="I277">
        <f>INDEX(id!F:F,MATCH('generated roster'!$C277,id!$B:$B,0))</f>
        <v>201599</v>
      </c>
      <c r="J277">
        <f>INDEX(id!G:G,MATCH('generated roster'!$C277,id!$B:$B,0))</f>
        <v>200755</v>
      </c>
      <c r="K277">
        <f>INDEX(id!H:H,MATCH('generated roster'!$C277,id!$B:$B,0))</f>
        <v>101108</v>
      </c>
      <c r="L277">
        <f>INDEX(id!I:I,MATCH('generated roster'!$C277,id!$B:$B,0))</f>
        <v>1718</v>
      </c>
      <c r="M277">
        <f>INDEX(id!J:J,MATCH('generated roster'!$C277,id!$B:$B,0))</f>
        <v>2746</v>
      </c>
      <c r="N277">
        <f>INDEX(id!K:K,MATCH('generated roster'!$C277,id!$B:$B,0))</f>
        <v>203085</v>
      </c>
      <c r="O277">
        <f>INDEX(id!L:L,MATCH('generated roster'!$C277,id!$B:$B,0))</f>
        <v>2037</v>
      </c>
      <c r="P277">
        <f>INDEX(id!M:M,MATCH('generated roster'!$C277,id!$B:$B,0))</f>
        <v>202325</v>
      </c>
      <c r="Q277">
        <f>INDEX(id!N:N,MATCH('generated roster'!$C277,id!$B:$B,0))</f>
        <v>203143</v>
      </c>
      <c r="R277">
        <f>INDEX(id!O:O,MATCH('generated roster'!$C277,id!$B:$B,0))</f>
        <v>201601</v>
      </c>
      <c r="S277">
        <f>INDEX(id!P:P,MATCH('generated roster'!$C277,id!$B:$B,0))</f>
        <v>202332</v>
      </c>
      <c r="V277">
        <f>INDEX(id!D:D,MATCH('generated roster'!$E277,id!$B:$B,0))</f>
        <v>202331</v>
      </c>
      <c r="W277">
        <f>INDEX(id!E:E,MATCH('generated roster'!$E277,id!$B:$B,0))</f>
        <v>201941</v>
      </c>
      <c r="X277">
        <f>INDEX(id!F:F,MATCH('generated roster'!$E277,id!$B:$B,0))</f>
        <v>101133</v>
      </c>
      <c r="Y277">
        <f>INDEX(id!G:G,MATCH('generated roster'!$E277,id!$B:$B,0))</f>
        <v>101145</v>
      </c>
      <c r="Z277">
        <f>INDEX(id!H:H,MATCH('generated roster'!$E277,id!$B:$B,0))</f>
        <v>201588</v>
      </c>
      <c r="AA277">
        <f>INDEX(id!I:I,MATCH('generated roster'!$E277,id!$B:$B,0))</f>
        <v>201978</v>
      </c>
      <c r="AB277">
        <f>INDEX(id!J:J,MATCH('generated roster'!$E277,id!$B:$B,0))</f>
        <v>201155</v>
      </c>
      <c r="AC277">
        <f>INDEX(id!K:K,MATCH('generated roster'!$E277,id!$B:$B,0))</f>
        <v>1626167</v>
      </c>
      <c r="AD277">
        <f>INDEX(id!L:L,MATCH('generated roster'!$E277,id!$B:$B,0))</f>
        <v>101139</v>
      </c>
      <c r="AE277">
        <f>INDEX(id!M:M,MATCH('generated roster'!$E277,id!$B:$B,0))</f>
        <v>202730</v>
      </c>
      <c r="AF277">
        <f>INDEX(id!N:N,MATCH('generated roster'!$E277,id!$B:$B,0))</f>
        <v>203524</v>
      </c>
      <c r="AG277">
        <f>INDEX(id!O:O,MATCH('generated roster'!$E277,id!$B:$B,0))</f>
        <v>203963</v>
      </c>
      <c r="AH277">
        <f>INDEX(id!P:P,MATCH('generated roster'!$E277,id!$B:$B,0))</f>
        <v>1626202</v>
      </c>
    </row>
    <row r="278" spans="1:34" x14ac:dyDescent="0.45">
      <c r="A278">
        <v>21500277</v>
      </c>
      <c r="B278" t="str">
        <f t="shared" si="4"/>
        <v>0021500277</v>
      </c>
      <c r="C278">
        <f>INDEX('gameid lookup'!E:E,MATCH('generated roster'!A278,'gameid lookup'!A:A,0))</f>
        <v>1610612748</v>
      </c>
      <c r="D278" t="str">
        <f>INDEX('gameid lookup'!D:D,MATCH('generated roster'!A278,'gameid lookup'!A:A,0))</f>
        <v>MIA</v>
      </c>
      <c r="E278">
        <f>INDEX('gameid lookup'!G:G,MATCH('generated roster'!A278,'gameid lookup'!A:A,0))</f>
        <v>1610612760</v>
      </c>
      <c r="F278" t="str">
        <f>INDEX('gameid lookup'!F:F,MATCH('generated roster'!A278,'gameid lookup'!A:A,0))</f>
        <v>OKC</v>
      </c>
      <c r="G278">
        <f>INDEX(id!D:D,MATCH('generated roster'!$C278,id!$B:$B,0))</f>
        <v>2736</v>
      </c>
      <c r="H278">
        <f>INDEX(id!E:E,MATCH('generated roster'!$C278,id!$B:$B,0))</f>
        <v>2547</v>
      </c>
      <c r="I278">
        <f>INDEX(id!F:F,MATCH('generated roster'!$C278,id!$B:$B,0))</f>
        <v>202355</v>
      </c>
      <c r="J278">
        <f>INDEX(id!G:G,MATCH('generated roster'!$C278,id!$B:$B,0))</f>
        <v>2548</v>
      </c>
      <c r="K278">
        <f>INDEX(id!H:H,MATCH('generated roster'!$C278,id!$B:$B,0))</f>
        <v>201609</v>
      </c>
      <c r="L278">
        <f>INDEX(id!I:I,MATCH('generated roster'!$C278,id!$B:$B,0))</f>
        <v>2617</v>
      </c>
      <c r="M278">
        <f>INDEX(id!J:J,MATCH('generated roster'!$C278,id!$B:$B,0))</f>
        <v>1626159</v>
      </c>
      <c r="N278">
        <f>INDEX(id!K:K,MATCH('generated roster'!$C278,id!$B:$B,0))</f>
        <v>201596</v>
      </c>
      <c r="O278">
        <f>INDEX(id!L:L,MATCH('generated roster'!$C278,id!$B:$B,0))</f>
        <v>101123</v>
      </c>
      <c r="P278">
        <f>INDEX(id!M:M,MATCH('generated roster'!$C278,id!$B:$B,0))</f>
        <v>201177</v>
      </c>
      <c r="Q278">
        <f>INDEX(id!N:N,MATCH('generated roster'!$C278,id!$B:$B,0))</f>
        <v>2365</v>
      </c>
      <c r="R278">
        <f>INDEX(id!O:O,MATCH('generated roster'!$C278,id!$B:$B,0))</f>
        <v>203516</v>
      </c>
      <c r="S278">
        <f>INDEX(id!P:P,MATCH('generated roster'!$C278,id!$B:$B,0))</f>
        <v>204020</v>
      </c>
      <c r="V278">
        <f>INDEX(id!D:D,MATCH('generated roster'!$E278,id!$B:$B,0))</f>
        <v>201142</v>
      </c>
      <c r="W278">
        <f>INDEX(id!E:E,MATCH('generated roster'!$E278,id!$B:$B,0))</f>
        <v>201586</v>
      </c>
      <c r="X278">
        <f>INDEX(id!F:F,MATCH('generated roster'!$E278,id!$B:$B,0))</f>
        <v>203500</v>
      </c>
      <c r="Y278">
        <f>INDEX(id!G:G,MATCH('generated roster'!$E278,id!$B:$B,0))</f>
        <v>203460</v>
      </c>
      <c r="Z278">
        <f>INDEX(id!H:H,MATCH('generated roster'!$E278,id!$B:$B,0))</f>
        <v>201566</v>
      </c>
      <c r="AA278">
        <f>INDEX(id!I:I,MATCH('generated roster'!$E278,id!$B:$B,0))</f>
        <v>201627</v>
      </c>
      <c r="AB278">
        <f>INDEX(id!J:J,MATCH('generated roster'!$E278,id!$B:$B,0))</f>
        <v>202683</v>
      </c>
      <c r="AC278">
        <f>INDEX(id!K:K,MATCH('generated roster'!$E278,id!$B:$B,0))</f>
        <v>203079</v>
      </c>
      <c r="AD278">
        <f>INDEX(id!L:L,MATCH('generated roster'!$E278,id!$B:$B,0))</f>
        <v>201571</v>
      </c>
      <c r="AE278">
        <f>INDEX(id!M:M,MATCH('generated roster'!$E278,id!$B:$B,0))</f>
        <v>2555</v>
      </c>
      <c r="AF278">
        <f>INDEX(id!N:N,MATCH('generated roster'!$E278,id!$B:$B,0))</f>
        <v>203956</v>
      </c>
      <c r="AG278">
        <f>INDEX(id!O:O,MATCH('generated roster'!$E278,id!$B:$B,0))</f>
        <v>200779</v>
      </c>
      <c r="AH278">
        <f>INDEX(id!P:P,MATCH('generated roster'!$E278,id!$B:$B,0))</f>
        <v>202713</v>
      </c>
    </row>
    <row r="279" spans="1:34" x14ac:dyDescent="0.45">
      <c r="A279">
        <v>21500278</v>
      </c>
      <c r="B279" t="str">
        <f t="shared" si="4"/>
        <v>0021500278</v>
      </c>
      <c r="C279">
        <f>INDEX('gameid lookup'!E:E,MATCH('generated roster'!A279,'gameid lookup'!A:A,0))</f>
        <v>1610612761</v>
      </c>
      <c r="D279" t="str">
        <f>INDEX('gameid lookup'!D:D,MATCH('generated roster'!A279,'gameid lookup'!A:A,0))</f>
        <v>TOR</v>
      </c>
      <c r="E279">
        <f>INDEX('gameid lookup'!G:G,MATCH('generated roster'!A279,'gameid lookup'!A:A,0))</f>
        <v>1610612743</v>
      </c>
      <c r="F279" t="str">
        <f>INDEX('gameid lookup'!F:F,MATCH('generated roster'!A279,'gameid lookup'!A:A,0))</f>
        <v>DEN</v>
      </c>
      <c r="G279">
        <f>INDEX(id!D:D,MATCH('generated roster'!$C279,id!$B:$B,0))</f>
        <v>201960</v>
      </c>
      <c r="H279">
        <f>INDEX(id!E:E,MATCH('generated roster'!$C279,id!$B:$B,0))</f>
        <v>2449</v>
      </c>
      <c r="I279">
        <f>INDEX(id!F:F,MATCH('generated roster'!$C279,id!$B:$B,0))</f>
        <v>202685</v>
      </c>
      <c r="J279">
        <f>INDEX(id!G:G,MATCH('generated roster'!$C279,id!$B:$B,0))</f>
        <v>201942</v>
      </c>
      <c r="K279">
        <f>INDEX(id!H:H,MATCH('generated roster'!$C279,id!$B:$B,0))</f>
        <v>200768</v>
      </c>
      <c r="L279">
        <f>INDEX(id!I:I,MATCH('generated roster'!$C279,id!$B:$B,0))</f>
        <v>202687</v>
      </c>
      <c r="M279">
        <f>INDEX(id!J:J,MATCH('generated roster'!$C279,id!$B:$B,0))</f>
        <v>202335</v>
      </c>
      <c r="N279">
        <f>INDEX(id!K:K,MATCH('generated roster'!$C279,id!$B:$B,0))</f>
        <v>203082</v>
      </c>
      <c r="O279">
        <f>INDEX(id!L:L,MATCH('generated roster'!$C279,id!$B:$B,0))</f>
        <v>202709</v>
      </c>
      <c r="P279">
        <f>INDEX(id!M:M,MATCH('generated roster'!$C279,id!$B:$B,0))</f>
        <v>201949</v>
      </c>
      <c r="Q279">
        <f>INDEX(id!N:N,MATCH('generated roster'!$C279,id!$B:$B,0))</f>
        <v>203461</v>
      </c>
      <c r="R279">
        <f>INDEX(id!O:O,MATCH('generated roster'!$C279,id!$B:$B,0))</f>
        <v>1626181</v>
      </c>
      <c r="S279">
        <f>INDEX(id!P:P,MATCH('generated roster'!$C279,id!$B:$B,0))</f>
        <v>1626153</v>
      </c>
      <c r="V279">
        <f>INDEX(id!D:D,MATCH('generated roster'!$E279,id!$B:$B,0))</f>
        <v>201568</v>
      </c>
      <c r="W279">
        <f>INDEX(id!E:E,MATCH('generated roster'!$E279,id!$B:$B,0))</f>
        <v>202702</v>
      </c>
      <c r="X279">
        <f>INDEX(id!F:F,MATCH('generated roster'!$E279,id!$B:$B,0))</f>
        <v>203530</v>
      </c>
      <c r="Y279">
        <f>INDEX(id!G:G,MATCH('generated roster'!$E279,id!$B:$B,0))</f>
        <v>203914</v>
      </c>
      <c r="Z279">
        <f>INDEX(id!H:H,MATCH('generated roster'!$E279,id!$B:$B,0))</f>
        <v>1626144</v>
      </c>
      <c r="AA279">
        <f>INDEX(id!I:I,MATCH('generated roster'!$E279,id!$B:$B,0))</f>
        <v>203115</v>
      </c>
      <c r="AB279">
        <f>INDEX(id!J:J,MATCH('generated roster'!$E279,id!$B:$B,0))</f>
        <v>200751</v>
      </c>
      <c r="AC279">
        <f>INDEX(id!K:K,MATCH('generated roster'!$E279,id!$B:$B,0))</f>
        <v>2749</v>
      </c>
      <c r="AD279">
        <f>INDEX(id!L:L,MATCH('generated roster'!$E279,id!$B:$B,0))</f>
        <v>201589</v>
      </c>
      <c r="AE279">
        <f>INDEX(id!M:M,MATCH('generated roster'!$E279,id!$B:$B,0))</f>
        <v>203999</v>
      </c>
      <c r="AF279">
        <f>INDEX(id!N:N,MATCH('generated roster'!$E279,id!$B:$B,0))</f>
        <v>2034</v>
      </c>
      <c r="AG279">
        <f>INDEX(id!O:O,MATCH('generated roster'!$E279,id!$B:$B,0))</f>
        <v>203475</v>
      </c>
      <c r="AH279">
        <f>INDEX(id!P:P,MATCH('generated roster'!$E279,id!$B:$B,0))</f>
        <v>201581</v>
      </c>
    </row>
    <row r="280" spans="1:34" x14ac:dyDescent="0.45">
      <c r="A280">
        <v>21500279</v>
      </c>
      <c r="B280" t="str">
        <f t="shared" si="4"/>
        <v>0021500279</v>
      </c>
      <c r="C280">
        <f>INDEX('gameid lookup'!E:E,MATCH('generated roster'!A280,'gameid lookup'!A:A,0))</f>
        <v>1610612762</v>
      </c>
      <c r="D280" t="str">
        <f>INDEX('gameid lookup'!D:D,MATCH('generated roster'!A280,'gameid lookup'!A:A,0))</f>
        <v>UTA</v>
      </c>
      <c r="E280">
        <f>INDEX('gameid lookup'!G:G,MATCH('generated roster'!A280,'gameid lookup'!A:A,0))</f>
        <v>1610612753</v>
      </c>
      <c r="F280" t="str">
        <f>INDEX('gameid lookup'!F:F,MATCH('generated roster'!A280,'gameid lookup'!A:A,0))</f>
        <v>ORL</v>
      </c>
      <c r="G280">
        <f>INDEX(id!D:D,MATCH('generated roster'!$C280,id!$B:$B,0))</f>
        <v>202330</v>
      </c>
      <c r="H280">
        <f>INDEX(id!E:E,MATCH('generated roster'!$C280,id!$B:$B,0))</f>
        <v>202324</v>
      </c>
      <c r="I280">
        <f>INDEX(id!F:F,MATCH('generated roster'!$C280,id!$B:$B,0))</f>
        <v>203497</v>
      </c>
      <c r="J280">
        <f>INDEX(id!G:G,MATCH('generated roster'!$C280,id!$B:$B,0))</f>
        <v>203918</v>
      </c>
      <c r="K280">
        <f>INDEX(id!H:H,MATCH('generated roster'!$C280,id!$B:$B,0))</f>
        <v>203526</v>
      </c>
      <c r="L280">
        <f>INDEX(id!I:I,MATCH('generated roster'!$C280,id!$B:$B,0))</f>
        <v>203504</v>
      </c>
      <c r="M280">
        <f>INDEX(id!J:J,MATCH('generated roster'!$C280,id!$B:$B,0))</f>
        <v>202344</v>
      </c>
      <c r="N280">
        <f>INDEX(id!K:K,MATCH('generated roster'!$C280,id!$B:$B,0))</f>
        <v>202692</v>
      </c>
      <c r="O280">
        <f>INDEX(id!L:L,MATCH('generated roster'!$C280,id!$B:$B,0))</f>
        <v>1626168</v>
      </c>
      <c r="P280">
        <f>INDEX(id!M:M,MATCH('generated roster'!$C280,id!$B:$B,0))</f>
        <v>204060</v>
      </c>
      <c r="Q280">
        <f>INDEX(id!N:N,MATCH('generated roster'!$C280,id!$B:$B,0))</f>
        <v>202407</v>
      </c>
      <c r="R280">
        <f>INDEX(id!O:O,MATCH('generated roster'!$C280,id!$B:$B,0))</f>
        <v>203187</v>
      </c>
      <c r="S280">
        <f>INDEX(id!P:P,MATCH('generated roster'!$C280,id!$B:$B,0))</f>
        <v>202353</v>
      </c>
      <c r="V280">
        <f>INDEX(id!D:D,MATCH('generated roster'!$E280,id!$B:$B,0))</f>
        <v>203095</v>
      </c>
      <c r="W280">
        <f>INDEX(id!E:E,MATCH('generated roster'!$E280,id!$B:$B,0))</f>
        <v>202699</v>
      </c>
      <c r="X280">
        <f>INDEX(id!F:F,MATCH('generated roster'!$E280,id!$B:$B,0))</f>
        <v>202696</v>
      </c>
      <c r="Y280">
        <f>INDEX(id!G:G,MATCH('generated roster'!$E280,id!$B:$B,0))</f>
        <v>203506</v>
      </c>
      <c r="Z280">
        <f>INDEX(id!H:H,MATCH('generated roster'!$E280,id!$B:$B,0))</f>
        <v>203901</v>
      </c>
      <c r="AA280">
        <f>INDEX(id!I:I,MATCH('generated roster'!$E280,id!$B:$B,0))</f>
        <v>203932</v>
      </c>
      <c r="AB280">
        <f>INDEX(id!J:J,MATCH('generated roster'!$E280,id!$B:$B,0))</f>
        <v>201228</v>
      </c>
      <c r="AC280">
        <f>INDEX(id!K:K,MATCH('generated roster'!$E280,id!$B:$B,0))</f>
        <v>1626209</v>
      </c>
      <c r="AD280">
        <f>INDEX(id!L:L,MATCH('generated roster'!$E280,id!$B:$B,0))</f>
        <v>203473</v>
      </c>
      <c r="AE280">
        <f>INDEX(id!M:M,MATCH('generated roster'!$E280,id!$B:$B,0))</f>
        <v>201160</v>
      </c>
      <c r="AF280">
        <f>INDEX(id!N:N,MATCH('generated roster'!$E280,id!$B:$B,0))</f>
        <v>101112</v>
      </c>
      <c r="AG280">
        <f>INDEX(id!O:O,MATCH('generated roster'!$E280,id!$B:$B,0))</f>
        <v>203894</v>
      </c>
      <c r="AH280">
        <f>INDEX(id!P:P,MATCH('generated roster'!$E280,id!$B:$B,0))</f>
        <v>203094</v>
      </c>
    </row>
    <row r="281" spans="1:34" x14ac:dyDescent="0.45">
      <c r="A281">
        <v>21500280</v>
      </c>
      <c r="B281" t="str">
        <f t="shared" si="4"/>
        <v>0021500280</v>
      </c>
      <c r="C281">
        <f>INDEX('gameid lookup'!E:E,MATCH('generated roster'!A281,'gameid lookup'!A:A,0))</f>
        <v>1610612763</v>
      </c>
      <c r="D281" t="str">
        <f>INDEX('gameid lookup'!D:D,MATCH('generated roster'!A281,'gameid lookup'!A:A,0))</f>
        <v>MEM</v>
      </c>
      <c r="E281">
        <f>INDEX('gameid lookup'!G:G,MATCH('generated roster'!A281,'gameid lookup'!A:A,0))</f>
        <v>1610612759</v>
      </c>
      <c r="F281" t="str">
        <f>INDEX('gameid lookup'!F:F,MATCH('generated roster'!A281,'gameid lookup'!A:A,0))</f>
        <v>SAS</v>
      </c>
      <c r="G281">
        <f>INDEX(id!D:D,MATCH('generated roster'!$C281,id!$B:$B,0))</f>
        <v>201145</v>
      </c>
      <c r="H281">
        <f>INDEX(id!E:E,MATCH('generated roster'!$C281,id!$B:$B,0))</f>
        <v>2216</v>
      </c>
      <c r="I281">
        <f>INDEX(id!F:F,MATCH('generated roster'!$C281,id!$B:$B,0))</f>
        <v>201188</v>
      </c>
      <c r="J281">
        <f>INDEX(id!G:G,MATCH('generated roster'!$C281,id!$B:$B,0))</f>
        <v>201584</v>
      </c>
      <c r="K281">
        <f>INDEX(id!H:H,MATCH('generated roster'!$C281,id!$B:$B,0))</f>
        <v>201144</v>
      </c>
      <c r="L281">
        <f>INDEX(id!I:I,MATCH('generated roster'!$C281,id!$B:$B,0))</f>
        <v>2754</v>
      </c>
      <c r="M281">
        <f>INDEX(id!J:J,MATCH('generated roster'!$C281,id!$B:$B,0))</f>
        <v>201148</v>
      </c>
      <c r="N281">
        <f>INDEX(id!K:K,MATCH('generated roster'!$C281,id!$B:$B,0))</f>
        <v>2440</v>
      </c>
      <c r="O281">
        <f>INDEX(id!L:L,MATCH('generated roster'!$C281,id!$B:$B,0))</f>
        <v>2757</v>
      </c>
      <c r="P281">
        <f>INDEX(id!M:M,MATCH('generated roster'!$C281,id!$B:$B,0))</f>
        <v>203210</v>
      </c>
      <c r="Q281">
        <f>INDEX(id!N:N,MATCH('generated roster'!$C281,id!$B:$B,0))</f>
        <v>203919</v>
      </c>
      <c r="R281">
        <f>INDEX(id!O:O,MATCH('generated roster'!$C281,id!$B:$B,0))</f>
        <v>203893</v>
      </c>
      <c r="S281">
        <f>INDEX(id!P:P,MATCH('generated roster'!$C281,id!$B:$B,0))</f>
        <v>1713</v>
      </c>
      <c r="V281">
        <f>INDEX(id!D:D,MATCH('generated roster'!$E281,id!$B:$B,0))</f>
        <v>202695</v>
      </c>
      <c r="W281">
        <f>INDEX(id!E:E,MATCH('generated roster'!$E281,id!$B:$B,0))</f>
        <v>200746</v>
      </c>
      <c r="X281">
        <f>INDEX(id!F:F,MATCH('generated roster'!$E281,id!$B:$B,0))</f>
        <v>1495</v>
      </c>
      <c r="Y281">
        <f>INDEX(id!G:G,MATCH('generated roster'!$E281,id!$B:$B,0))</f>
        <v>201980</v>
      </c>
      <c r="Z281">
        <f>INDEX(id!H:H,MATCH('generated roster'!$E281,id!$B:$B,0))</f>
        <v>2225</v>
      </c>
      <c r="AA281">
        <f>INDEX(id!I:I,MATCH('generated roster'!$E281,id!$B:$B,0))</f>
        <v>201988</v>
      </c>
      <c r="AB281">
        <f>INDEX(id!J:J,MATCH('generated roster'!$E281,id!$B:$B,0))</f>
        <v>1938</v>
      </c>
      <c r="AC281">
        <f>INDEX(id!K:K,MATCH('generated roster'!$E281,id!$B:$B,0))</f>
        <v>2564</v>
      </c>
      <c r="AD281">
        <f>INDEX(id!L:L,MATCH('generated roster'!$E281,id!$B:$B,0))</f>
        <v>203937</v>
      </c>
      <c r="AE281">
        <f>INDEX(id!M:M,MATCH('generated roster'!$E281,id!$B:$B,0))</f>
        <v>2561</v>
      </c>
      <c r="AF281">
        <f>INDEX(id!N:N,MATCH('generated roster'!$E281,id!$B:$B,0))</f>
        <v>2446</v>
      </c>
      <c r="AG281">
        <f>INDEX(id!O:O,MATCH('generated roster'!$E281,id!$B:$B,0))</f>
        <v>203492</v>
      </c>
      <c r="AH281">
        <f>INDEX(id!P:P,MATCH('generated roster'!$E281,id!$B:$B,0))</f>
        <v>1626246</v>
      </c>
    </row>
    <row r="282" spans="1:34" x14ac:dyDescent="0.45">
      <c r="A282">
        <v>21500281</v>
      </c>
      <c r="B282" t="str">
        <f t="shared" si="4"/>
        <v>0021500281</v>
      </c>
      <c r="C282">
        <f>INDEX('gameid lookup'!E:E,MATCH('generated roster'!A282,'gameid lookup'!A:A,0))</f>
        <v>1610612757</v>
      </c>
      <c r="D282" t="str">
        <f>INDEX('gameid lookup'!D:D,MATCH('generated roster'!A282,'gameid lookup'!A:A,0))</f>
        <v>POR</v>
      </c>
      <c r="E282">
        <f>INDEX('gameid lookup'!G:G,MATCH('generated roster'!A282,'gameid lookup'!A:A,0))</f>
        <v>1610612754</v>
      </c>
      <c r="F282" t="str">
        <f>INDEX('gameid lookup'!F:F,MATCH('generated roster'!A282,'gameid lookup'!A:A,0))</f>
        <v>IND</v>
      </c>
      <c r="G282">
        <f>INDEX(id!D:D,MATCH('generated roster'!$C282,id!$B:$B,0))</f>
        <v>202329</v>
      </c>
      <c r="H282">
        <f>INDEX(id!E:E,MATCH('generated roster'!$C282,id!$B:$B,0))</f>
        <v>203086</v>
      </c>
      <c r="I282">
        <f>INDEX(id!F:F,MATCH('generated roster'!$C282,id!$B:$B,0))</f>
        <v>203486</v>
      </c>
      <c r="J282">
        <f>INDEX(id!G:G,MATCH('generated roster'!$C282,id!$B:$B,0))</f>
        <v>203468</v>
      </c>
      <c r="K282">
        <f>INDEX(id!H:H,MATCH('generated roster'!$C282,id!$B:$B,0))</f>
        <v>203081</v>
      </c>
      <c r="L282">
        <f>INDEX(id!I:I,MATCH('generated roster'!$C282,id!$B:$B,0))</f>
        <v>203459</v>
      </c>
      <c r="M282">
        <f>INDEX(id!J:J,MATCH('generated roster'!$C282,id!$B:$B,0))</f>
        <v>202334</v>
      </c>
      <c r="N282">
        <f>INDEX(id!K:K,MATCH('generated roster'!$C282,id!$B:$B,0))</f>
        <v>203943</v>
      </c>
      <c r="O282">
        <f>INDEX(id!L:L,MATCH('generated roster'!$C282,id!$B:$B,0))</f>
        <v>203090</v>
      </c>
      <c r="P282">
        <f>INDEX(id!M:M,MATCH('generated roster'!$C282,id!$B:$B,0))</f>
        <v>1626192</v>
      </c>
      <c r="Q282">
        <f>INDEX(id!N:N,MATCH('generated roster'!$C282,id!$B:$B,0))</f>
        <v>204025</v>
      </c>
      <c r="R282">
        <f>INDEX(id!O:O,MATCH('generated roster'!$C282,id!$B:$B,0))</f>
        <v>2549</v>
      </c>
      <c r="S282">
        <f>INDEX(id!P:P,MATCH('generated roster'!$C282,id!$B:$B,0))</f>
        <v>1626242</v>
      </c>
      <c r="V282">
        <f>INDEX(id!D:D,MATCH('generated roster'!$E282,id!$B:$B,0))</f>
        <v>202331</v>
      </c>
      <c r="W282">
        <f>INDEX(id!E:E,MATCH('generated roster'!$E282,id!$B:$B,0))</f>
        <v>201941</v>
      </c>
      <c r="X282">
        <f>INDEX(id!F:F,MATCH('generated roster'!$E282,id!$B:$B,0))</f>
        <v>101133</v>
      </c>
      <c r="Y282">
        <f>INDEX(id!G:G,MATCH('generated roster'!$E282,id!$B:$B,0))</f>
        <v>101145</v>
      </c>
      <c r="Z282">
        <f>INDEX(id!H:H,MATCH('generated roster'!$E282,id!$B:$B,0))</f>
        <v>201588</v>
      </c>
      <c r="AA282">
        <f>INDEX(id!I:I,MATCH('generated roster'!$E282,id!$B:$B,0))</f>
        <v>201978</v>
      </c>
      <c r="AB282">
        <f>INDEX(id!J:J,MATCH('generated roster'!$E282,id!$B:$B,0))</f>
        <v>201155</v>
      </c>
      <c r="AC282">
        <f>INDEX(id!K:K,MATCH('generated roster'!$E282,id!$B:$B,0))</f>
        <v>1626167</v>
      </c>
      <c r="AD282">
        <f>INDEX(id!L:L,MATCH('generated roster'!$E282,id!$B:$B,0))</f>
        <v>101139</v>
      </c>
      <c r="AE282">
        <f>INDEX(id!M:M,MATCH('generated roster'!$E282,id!$B:$B,0))</f>
        <v>202730</v>
      </c>
      <c r="AF282">
        <f>INDEX(id!N:N,MATCH('generated roster'!$E282,id!$B:$B,0))</f>
        <v>203524</v>
      </c>
      <c r="AG282">
        <f>INDEX(id!O:O,MATCH('generated roster'!$E282,id!$B:$B,0))</f>
        <v>203963</v>
      </c>
      <c r="AH282">
        <f>INDEX(id!P:P,MATCH('generated roster'!$E282,id!$B:$B,0))</f>
        <v>1626202</v>
      </c>
    </row>
    <row r="283" spans="1:34" x14ac:dyDescent="0.45">
      <c r="A283">
        <v>21500282</v>
      </c>
      <c r="B283" t="str">
        <f t="shared" si="4"/>
        <v>0021500282</v>
      </c>
      <c r="C283">
        <f>INDEX('gameid lookup'!E:E,MATCH('generated roster'!A283,'gameid lookup'!A:A,0))</f>
        <v>1610612758</v>
      </c>
      <c r="D283" t="str">
        <f>INDEX('gameid lookup'!D:D,MATCH('generated roster'!A283,'gameid lookup'!A:A,0))</f>
        <v>SAC</v>
      </c>
      <c r="E283">
        <f>INDEX('gameid lookup'!G:G,MATCH('generated roster'!A283,'gameid lookup'!A:A,0))</f>
        <v>1610612738</v>
      </c>
      <c r="F283" t="str">
        <f>INDEX('gameid lookup'!F:F,MATCH('generated roster'!A283,'gameid lookup'!A:A,0))</f>
        <v>BOS</v>
      </c>
      <c r="G283">
        <f>INDEX(id!D:D,MATCH('generated roster'!$C283,id!$B:$B,0))</f>
        <v>200752</v>
      </c>
      <c r="H283">
        <f>INDEX(id!E:E,MATCH('generated roster'!$C283,id!$B:$B,0))</f>
        <v>202326</v>
      </c>
      <c r="I283">
        <f>INDEX(id!F:F,MATCH('generated roster'!$C283,id!$B:$B,0))</f>
        <v>201585</v>
      </c>
      <c r="J283">
        <f>INDEX(id!G:G,MATCH('generated roster'!$C283,id!$B:$B,0))</f>
        <v>203463</v>
      </c>
      <c r="K283">
        <f>INDEX(id!H:H,MATCH('generated roster'!$C283,id!$B:$B,0))</f>
        <v>200765</v>
      </c>
      <c r="L283">
        <f>INDEX(id!I:I,MATCH('generated roster'!$C283,id!$B:$B,0))</f>
        <v>201956</v>
      </c>
      <c r="M283">
        <f>INDEX(id!J:J,MATCH('generated roster'!$C283,id!$B:$B,0))</f>
        <v>1626161</v>
      </c>
      <c r="N283">
        <f>INDEX(id!K:K,MATCH('generated roster'!$C283,id!$B:$B,0))</f>
        <v>201158</v>
      </c>
      <c r="O283">
        <f>INDEX(id!L:L,MATCH('generated roster'!$C283,id!$B:$B,0))</f>
        <v>201954</v>
      </c>
      <c r="P283">
        <f>INDEX(id!M:M,MATCH('generated roster'!$C283,id!$B:$B,0))</f>
        <v>2406</v>
      </c>
      <c r="Q283">
        <f>INDEX(id!N:N,MATCH('generated roster'!$C283,id!$B:$B,0))</f>
        <v>202341</v>
      </c>
      <c r="R283">
        <f>INDEX(id!O:O,MATCH('generated roster'!$C283,id!$B:$B,0))</f>
        <v>203112</v>
      </c>
      <c r="S283">
        <f>INDEX(id!P:P,MATCH('generated roster'!$C283,id!$B:$B,0))</f>
        <v>203552</v>
      </c>
      <c r="V283">
        <f>INDEX(id!D:D,MATCH('generated roster'!$E283,id!$B:$B,0))</f>
        <v>203109</v>
      </c>
      <c r="W283">
        <f>INDEX(id!E:E,MATCH('generated roster'!$E283,id!$B:$B,0))</f>
        <v>101135</v>
      </c>
      <c r="X283">
        <f>INDEX(id!F:F,MATCH('generated roster'!$E283,id!$B:$B,0))</f>
        <v>203092</v>
      </c>
      <c r="Y283">
        <f>INDEX(id!G:G,MATCH('generated roster'!$E283,id!$B:$B,0))</f>
        <v>202340</v>
      </c>
      <c r="Z283">
        <f>INDEX(id!H:H,MATCH('generated roster'!$E283,id!$B:$B,0))</f>
        <v>203935</v>
      </c>
      <c r="AA283">
        <f>INDEX(id!I:I,MATCH('generated roster'!$E283,id!$B:$B,0))</f>
        <v>203096</v>
      </c>
      <c r="AB283">
        <f>INDEX(id!J:J,MATCH('generated roster'!$E283,id!$B:$B,0))</f>
        <v>202738</v>
      </c>
      <c r="AC283">
        <f>INDEX(id!K:K,MATCH('generated roster'!$E283,id!$B:$B,0))</f>
        <v>202323</v>
      </c>
      <c r="AD283">
        <f>INDEX(id!L:L,MATCH('generated roster'!$E283,id!$B:$B,0))</f>
        <v>101161</v>
      </c>
      <c r="AE283">
        <f>INDEX(id!M:M,MATCH('generated roster'!$E283,id!$B:$B,0))</f>
        <v>201973</v>
      </c>
      <c r="AF283">
        <f>INDEX(id!N:N,MATCH('generated roster'!$E283,id!$B:$B,0))</f>
        <v>1626179</v>
      </c>
      <c r="AG283">
        <f>INDEX(id!O:O,MATCH('generated roster'!$E283,id!$B:$B,0))</f>
        <v>1626175</v>
      </c>
      <c r="AH283">
        <f>INDEX(id!P:P,MATCH('generated roster'!$E283,id!$B:$B,0))</f>
        <v>203482</v>
      </c>
    </row>
    <row r="284" spans="1:34" x14ac:dyDescent="0.45">
      <c r="A284">
        <v>21500283</v>
      </c>
      <c r="B284" t="str">
        <f t="shared" si="4"/>
        <v>0021500283</v>
      </c>
      <c r="C284">
        <f>INDEX('gameid lookup'!E:E,MATCH('generated roster'!A284,'gameid lookup'!A:A,0))</f>
        <v>1610612752</v>
      </c>
      <c r="D284" t="str">
        <f>INDEX('gameid lookup'!D:D,MATCH('generated roster'!A284,'gameid lookup'!A:A,0))</f>
        <v>NYK</v>
      </c>
      <c r="E284">
        <f>INDEX('gameid lookup'!G:G,MATCH('generated roster'!A284,'gameid lookup'!A:A,0))</f>
        <v>1610612751</v>
      </c>
      <c r="F284" t="str">
        <f>INDEX('gameid lookup'!F:F,MATCH('generated roster'!A284,'gameid lookup'!A:A,0))</f>
        <v>BKN</v>
      </c>
      <c r="G284">
        <f>INDEX(id!D:D,MATCH('generated roster'!$C284,id!$B:$B,0))</f>
        <v>2546</v>
      </c>
      <c r="H284">
        <f>INDEX(id!E:E,MATCH('generated roster'!$C284,id!$B:$B,0))</f>
        <v>204001</v>
      </c>
      <c r="I284">
        <f>INDEX(id!F:F,MATCH('generated roster'!$C284,id!$B:$B,0))</f>
        <v>201577</v>
      </c>
      <c r="J284">
        <f>INDEX(id!G:G,MATCH('generated roster'!$C284,id!$B:$B,0))</f>
        <v>101181</v>
      </c>
      <c r="K284">
        <f>INDEX(id!H:H,MATCH('generated roster'!$C284,id!$B:$B,0))</f>
        <v>2756</v>
      </c>
      <c r="L284">
        <f>INDEX(id!I:I,MATCH('generated roster'!$C284,id!$B:$B,0))</f>
        <v>203124</v>
      </c>
      <c r="M284">
        <f>INDEX(id!J:J,MATCH('generated roster'!$C284,id!$B:$B,0))</f>
        <v>204038</v>
      </c>
      <c r="N284">
        <f>INDEX(id!K:K,MATCH('generated roster'!$C284,id!$B:$B,0))</f>
        <v>202682</v>
      </c>
      <c r="O284">
        <f>INDEX(id!L:L,MATCH('generated roster'!$C284,id!$B:$B,0))</f>
        <v>1626170</v>
      </c>
      <c r="P284">
        <f>INDEX(id!M:M,MATCH('generated roster'!$C284,id!$B:$B,0))</f>
        <v>202498</v>
      </c>
      <c r="Q284">
        <f>INDEX(id!N:N,MATCH('generated roster'!$C284,id!$B:$B,0))</f>
        <v>203921</v>
      </c>
      <c r="R284">
        <f>INDEX(id!O:O,MATCH('generated roster'!$C284,id!$B:$B,0))</f>
        <v>201167</v>
      </c>
      <c r="S284">
        <f>INDEX(id!P:P,MATCH('generated roster'!$C284,id!$B:$B,0))</f>
        <v>202338</v>
      </c>
      <c r="V284">
        <f>INDEX(id!D:D,MATCH('generated roster'!$E284,id!$B:$B,0))</f>
        <v>2207</v>
      </c>
      <c r="W284">
        <f>INDEX(id!E:E,MATCH('generated roster'!$E284,id!$B:$B,0))</f>
        <v>201152</v>
      </c>
      <c r="X284">
        <f>INDEX(id!F:F,MATCH('generated roster'!$E284,id!$B:$B,0))</f>
        <v>201572</v>
      </c>
      <c r="Y284">
        <f>INDEX(id!G:G,MATCH('generated roster'!$E284,id!$B:$B,0))</f>
        <v>201961</v>
      </c>
      <c r="Z284">
        <f>INDEX(id!H:H,MATCH('generated roster'!$E284,id!$B:$B,0))</f>
        <v>203499</v>
      </c>
      <c r="AA284">
        <f>INDEX(id!I:I,MATCH('generated roster'!$E284,id!$B:$B,0))</f>
        <v>202388</v>
      </c>
      <c r="AB284">
        <f>INDEX(id!J:J,MATCH('generated roster'!$E284,id!$B:$B,0))</f>
        <v>202711</v>
      </c>
      <c r="AC284">
        <f>INDEX(id!K:K,MATCH('generated roster'!$E284,id!$B:$B,0))</f>
        <v>200745</v>
      </c>
      <c r="AD284">
        <f>INDEX(id!L:L,MATCH('generated roster'!$E284,id!$B:$B,0))</f>
        <v>1626178</v>
      </c>
      <c r="AE284">
        <f>INDEX(id!M:M,MATCH('generated roster'!$E284,id!$B:$B,0))</f>
        <v>203080</v>
      </c>
      <c r="AF284">
        <f>INDEX(id!N:N,MATCH('generated roster'!$E284,id!$B:$B,0))</f>
        <v>203900</v>
      </c>
      <c r="AG284">
        <f>INDEX(id!O:O,MATCH('generated roster'!$E284,id!$B:$B,0))</f>
        <v>101127</v>
      </c>
      <c r="AH284">
        <f>INDEX(id!P:P,MATCH('generated roster'!$E284,id!$B:$B,0))</f>
        <v>203508</v>
      </c>
    </row>
    <row r="285" spans="1:34" x14ac:dyDescent="0.45">
      <c r="A285">
        <v>21500284</v>
      </c>
      <c r="B285" t="str">
        <f t="shared" si="4"/>
        <v>0021500284</v>
      </c>
      <c r="C285">
        <f>INDEX('gameid lookup'!E:E,MATCH('generated roster'!A285,'gameid lookup'!A:A,0))</f>
        <v>1610612764</v>
      </c>
      <c r="D285" t="str">
        <f>INDEX('gameid lookup'!D:D,MATCH('generated roster'!A285,'gameid lookup'!A:A,0))</f>
        <v>WAS</v>
      </c>
      <c r="E285">
        <f>INDEX('gameid lookup'!G:G,MATCH('generated roster'!A285,'gameid lookup'!A:A,0))</f>
        <v>1610612756</v>
      </c>
      <c r="F285" t="str">
        <f>INDEX('gameid lookup'!F:F,MATCH('generated roster'!A285,'gameid lookup'!A:A,0))</f>
        <v>PHX</v>
      </c>
      <c r="G285">
        <f>INDEX(id!D:D,MATCH('generated roster'!$C285,id!$B:$B,0))</f>
        <v>203490</v>
      </c>
      <c r="H285">
        <f>INDEX(id!E:E,MATCH('generated roster'!$C285,id!$B:$B,0))</f>
        <v>2743</v>
      </c>
      <c r="I285">
        <f>INDEX(id!F:F,MATCH('generated roster'!$C285,id!$B:$B,0))</f>
        <v>101162</v>
      </c>
      <c r="J285">
        <f>INDEX(id!G:G,MATCH('generated roster'!$C285,id!$B:$B,0))</f>
        <v>203078</v>
      </c>
      <c r="K285">
        <f>INDEX(id!H:H,MATCH('generated roster'!$C285,id!$B:$B,0))</f>
        <v>202322</v>
      </c>
      <c r="L285">
        <f>INDEX(id!I:I,MATCH('generated roster'!$C285,id!$B:$B,0))</f>
        <v>2400</v>
      </c>
      <c r="M285">
        <f>INDEX(id!J:J,MATCH('generated roster'!$C285,id!$B:$B,0))</f>
        <v>2403</v>
      </c>
      <c r="N285">
        <f>INDEX(id!K:K,MATCH('generated roster'!$C285,id!$B:$B,0))</f>
        <v>202390</v>
      </c>
      <c r="O285">
        <f>INDEX(id!L:L,MATCH('generated roster'!$C285,id!$B:$B,0))</f>
        <v>201196</v>
      </c>
      <c r="P285">
        <f>INDEX(id!M:M,MATCH('generated roster'!$C285,id!$B:$B,0))</f>
        <v>201162</v>
      </c>
      <c r="Q285">
        <f>INDEX(id!N:N,MATCH('generated roster'!$C285,id!$B:$B,0))</f>
        <v>201971</v>
      </c>
      <c r="R285">
        <f>INDEX(id!O:O,MATCH('generated roster'!$C285,id!$B:$B,0))</f>
        <v>1626162</v>
      </c>
      <c r="S285">
        <f>INDEX(id!P:P,MATCH('generated roster'!$C285,id!$B:$B,0))</f>
        <v>202066</v>
      </c>
      <c r="V285">
        <f>INDEX(id!D:D,MATCH('generated roster'!$E285,id!$B:$B,0))</f>
        <v>200782</v>
      </c>
      <c r="W285">
        <f>INDEX(id!E:E,MATCH('generated roster'!$E285,id!$B:$B,0))</f>
        <v>202693</v>
      </c>
      <c r="X285">
        <f>INDEX(id!F:F,MATCH('generated roster'!$E285,id!$B:$B,0))</f>
        <v>2199</v>
      </c>
      <c r="Y285">
        <f>INDEX(id!G:G,MATCH('generated roster'!$E285,id!$B:$B,0))</f>
        <v>202688</v>
      </c>
      <c r="Z285">
        <f>INDEX(id!H:H,MATCH('generated roster'!$E285,id!$B:$B,0))</f>
        <v>202339</v>
      </c>
      <c r="AA285">
        <f>INDEX(id!I:I,MATCH('generated roster'!$E285,id!$B:$B,0))</f>
        <v>203933</v>
      </c>
      <c r="AB285">
        <f>INDEX(id!J:J,MATCH('generated roster'!$E285,id!$B:$B,0))</f>
        <v>203141</v>
      </c>
      <c r="AC285">
        <f>INDEX(id!K:K,MATCH('generated roster'!$E285,id!$B:$B,0))</f>
        <v>203458</v>
      </c>
      <c r="AD285">
        <f>INDEX(id!L:L,MATCH('generated roster'!$E285,id!$B:$B,0))</f>
        <v>201603</v>
      </c>
      <c r="AE285">
        <f>INDEX(id!M:M,MATCH('generated roster'!$E285,id!$B:$B,0))</f>
        <v>202720</v>
      </c>
      <c r="AF285">
        <f>INDEX(id!N:N,MATCH('generated roster'!$E285,id!$B:$B,0))</f>
        <v>101179</v>
      </c>
      <c r="AG285">
        <f>INDEX(id!O:O,MATCH('generated roster'!$E285,id!$B:$B,0))</f>
        <v>203462</v>
      </c>
      <c r="AH285">
        <f>INDEX(id!P:P,MATCH('generated roster'!$E285,id!$B:$B,0))</f>
        <v>1626164</v>
      </c>
    </row>
    <row r="286" spans="1:34" x14ac:dyDescent="0.45">
      <c r="A286">
        <v>21500285</v>
      </c>
      <c r="B286" t="str">
        <f t="shared" si="4"/>
        <v>0021500285</v>
      </c>
      <c r="C286">
        <f>INDEX('gameid lookup'!E:E,MATCH('generated roster'!A286,'gameid lookup'!A:A,0))</f>
        <v>1610612765</v>
      </c>
      <c r="D286" t="str">
        <f>INDEX('gameid lookup'!D:D,MATCH('generated roster'!A286,'gameid lookup'!A:A,0))</f>
        <v>DET</v>
      </c>
      <c r="E286">
        <f>INDEX('gameid lookup'!G:G,MATCH('generated roster'!A286,'gameid lookup'!A:A,0))</f>
        <v>1610612749</v>
      </c>
      <c r="F286" t="str">
        <f>INDEX('gameid lookup'!F:F,MATCH('generated roster'!A286,'gameid lookup'!A:A,0))</f>
        <v>MIL</v>
      </c>
      <c r="G286">
        <f>INDEX(id!D:D,MATCH('generated roster'!$C286,id!$B:$B,0))</f>
        <v>202694</v>
      </c>
      <c r="H286">
        <f>INDEX(id!E:E,MATCH('generated roster'!$C286,id!$B:$B,0))</f>
        <v>101141</v>
      </c>
      <c r="I286">
        <f>INDEX(id!F:F,MATCH('generated roster'!$C286,id!$B:$B,0))</f>
        <v>203083</v>
      </c>
      <c r="J286">
        <f>INDEX(id!G:G,MATCH('generated roster'!$C286,id!$B:$B,0))</f>
        <v>203484</v>
      </c>
      <c r="K286">
        <f>INDEX(id!H:H,MATCH('generated roster'!$C286,id!$B:$B,0))</f>
        <v>202704</v>
      </c>
      <c r="L286">
        <f>INDEX(id!I:I,MATCH('generated roster'!$C286,id!$B:$B,0))</f>
        <v>201975</v>
      </c>
      <c r="M286">
        <f>INDEX(id!J:J,MATCH('generated roster'!$C286,id!$B:$B,0))</f>
        <v>2581</v>
      </c>
      <c r="N286">
        <f>INDEX(id!K:K,MATCH('generated roster'!$C286,id!$B:$B,0))</f>
        <v>201229</v>
      </c>
      <c r="O286">
        <f>INDEX(id!L:L,MATCH('generated roster'!$C286,id!$B:$B,0))</f>
        <v>203382</v>
      </c>
      <c r="P286">
        <f>INDEX(id!M:M,MATCH('generated roster'!$C286,id!$B:$B,0))</f>
        <v>1626169</v>
      </c>
      <c r="Q286">
        <f>INDEX(id!N:N,MATCH('generated roster'!$C286,id!$B:$B,0))</f>
        <v>203493</v>
      </c>
      <c r="R286">
        <f>INDEX(id!O:O,MATCH('generated roster'!$C286,id!$B:$B,0))</f>
        <v>201202</v>
      </c>
      <c r="S286">
        <f>INDEX(id!P:P,MATCH('generated roster'!$C286,id!$B:$B,0))</f>
        <v>203915</v>
      </c>
      <c r="V286">
        <f>INDEX(id!D:D,MATCH('generated roster'!$E286,id!$B:$B,0))</f>
        <v>203114</v>
      </c>
      <c r="W286">
        <f>INDEX(id!E:E,MATCH('generated roster'!$E286,id!$B:$B,0))</f>
        <v>203142</v>
      </c>
      <c r="X286">
        <f>INDEX(id!F:F,MATCH('generated roster'!$E286,id!$B:$B,0))</f>
        <v>202328</v>
      </c>
      <c r="Y286">
        <f>INDEX(id!G:G,MATCH('generated roster'!$E286,id!$B:$B,0))</f>
        <v>201573</v>
      </c>
      <c r="Z286">
        <f>INDEX(id!H:H,MATCH('generated roster'!$E286,id!$B:$B,0))</f>
        <v>203487</v>
      </c>
      <c r="AA286">
        <f>INDEX(id!I:I,MATCH('generated roster'!$E286,id!$B:$B,0))</f>
        <v>202349</v>
      </c>
      <c r="AB286">
        <f>INDEX(id!J:J,MATCH('generated roster'!$E286,id!$B:$B,0))</f>
        <v>203948</v>
      </c>
      <c r="AC286">
        <f>INDEX(id!K:K,MATCH('generated roster'!$E286,id!$B:$B,0))</f>
        <v>203089</v>
      </c>
      <c r="AD286">
        <f>INDEX(id!L:L,MATCH('generated roster'!$E286,id!$B:$B,0))</f>
        <v>1626173</v>
      </c>
      <c r="AE286">
        <f>INDEX(id!M:M,MATCH('generated roster'!$E286,id!$B:$B,0))</f>
        <v>203101</v>
      </c>
      <c r="AF286">
        <f>INDEX(id!N:N,MATCH('generated roster'!$E286,id!$B:$B,0))</f>
        <v>203996</v>
      </c>
      <c r="AG286">
        <f>INDEX(id!O:O,MATCH('generated roster'!$E286,id!$B:$B,0))</f>
        <v>203507</v>
      </c>
      <c r="AH286">
        <f>INDEX(id!P:P,MATCH('generated roster'!$E286,id!$B:$B,0))</f>
        <v>201564</v>
      </c>
    </row>
    <row r="287" spans="1:34" x14ac:dyDescent="0.45">
      <c r="A287">
        <v>21500286</v>
      </c>
      <c r="B287" t="str">
        <f t="shared" si="4"/>
        <v>0021500286</v>
      </c>
      <c r="C287">
        <f>INDEX('gameid lookup'!E:E,MATCH('generated roster'!A287,'gameid lookup'!A:A,0))</f>
        <v>1610612737</v>
      </c>
      <c r="D287" t="str">
        <f>INDEX('gameid lookup'!D:D,MATCH('generated roster'!A287,'gameid lookup'!A:A,0))</f>
        <v>ATL</v>
      </c>
      <c r="E287">
        <f>INDEX('gameid lookup'!G:G,MATCH('generated roster'!A287,'gameid lookup'!A:A,0))</f>
        <v>1610612747</v>
      </c>
      <c r="F287" t="str">
        <f>INDEX('gameid lookup'!F:F,MATCH('generated roster'!A287,'gameid lookup'!A:A,0))</f>
        <v>LAL</v>
      </c>
      <c r="G287">
        <f>INDEX(id!D:D,MATCH('generated roster'!$C287,id!$B:$B,0))</f>
        <v>203145</v>
      </c>
      <c r="H287">
        <f>INDEX(id!E:E,MATCH('generated roster'!$C287,id!$B:$B,0))</f>
        <v>200794</v>
      </c>
      <c r="I287">
        <f>INDEX(id!F:F,MATCH('generated roster'!$C287,id!$B:$B,0))</f>
        <v>201143</v>
      </c>
      <c r="J287">
        <f>INDEX(id!G:G,MATCH('generated roster'!$C287,id!$B:$B,0))</f>
        <v>2594</v>
      </c>
      <c r="K287">
        <f>INDEX(id!H:H,MATCH('generated roster'!$C287,id!$B:$B,0))</f>
        <v>201952</v>
      </c>
      <c r="L287">
        <f>INDEX(id!I:I,MATCH('generated roster'!$C287,id!$B:$B,0))</f>
        <v>200757</v>
      </c>
      <c r="M287">
        <f>INDEX(id!J:J,MATCH('generated roster'!$C287,id!$B:$B,0))</f>
        <v>201168</v>
      </c>
      <c r="N287">
        <f>INDEX(id!K:K,MATCH('generated roster'!$C287,id!$B:$B,0))</f>
        <v>203934</v>
      </c>
      <c r="O287">
        <f>INDEX(id!L:L,MATCH('generated roster'!$C287,id!$B:$B,0))</f>
        <v>203471</v>
      </c>
      <c r="P287">
        <f>INDEX(id!M:M,MATCH('generated roster'!$C287,id!$B:$B,0))</f>
        <v>203488</v>
      </c>
      <c r="Q287">
        <f>INDEX(id!N:N,MATCH('generated roster'!$C287,id!$B:$B,0))</f>
        <v>203118</v>
      </c>
      <c r="R287">
        <f>INDEX(id!O:O,MATCH('generated roster'!$C287,id!$B:$B,0))</f>
        <v>203200</v>
      </c>
      <c r="S287">
        <f>INDEX(id!P:P,MATCH('generated roster'!$C287,id!$B:$B,0))</f>
        <v>202714</v>
      </c>
      <c r="V287">
        <f>INDEX(id!D:D,MATCH('generated roster'!$E287,id!$B:$B,0))</f>
        <v>977</v>
      </c>
      <c r="W287">
        <f>INDEX(id!E:E,MATCH('generated roster'!$E287,id!$B:$B,0))</f>
        <v>203944</v>
      </c>
      <c r="X287">
        <f>INDEX(id!F:F,MATCH('generated roster'!$E287,id!$B:$B,0))</f>
        <v>201579</v>
      </c>
      <c r="Y287">
        <f>INDEX(id!G:G,MATCH('generated roster'!$E287,id!$B:$B,0))</f>
        <v>203903</v>
      </c>
      <c r="Z287">
        <f>INDEX(id!H:H,MATCH('generated roster'!$E287,id!$B:$B,0))</f>
        <v>1626156</v>
      </c>
      <c r="AA287">
        <f>INDEX(id!I:I,MATCH('generated roster'!$E287,id!$B:$B,0))</f>
        <v>101150</v>
      </c>
      <c r="AB287">
        <f>INDEX(id!J:J,MATCH('generated roster'!$E287,id!$B:$B,0))</f>
        <v>201156</v>
      </c>
      <c r="AC287">
        <f>INDEX(id!K:K,MATCH('generated roster'!$E287,id!$B:$B,0))</f>
        <v>203527</v>
      </c>
      <c r="AD287">
        <f>INDEX(id!L:L,MATCH('generated roster'!$E287,id!$B:$B,0))</f>
        <v>101138</v>
      </c>
      <c r="AE287">
        <f>INDEX(id!M:M,MATCH('generated roster'!$E287,id!$B:$B,0))</f>
        <v>1626273</v>
      </c>
      <c r="AF287">
        <f>INDEX(id!N:N,MATCH('generated roster'!$E287,id!$B:$B,0))</f>
        <v>204028</v>
      </c>
      <c r="AG287">
        <f>INDEX(id!O:O,MATCH('generated roster'!$E287,id!$B:$B,0))</f>
        <v>1626148</v>
      </c>
      <c r="AH287">
        <f>INDEX(id!P:P,MATCH('generated roster'!$E287,id!$B:$B,0))</f>
        <v>203135</v>
      </c>
    </row>
    <row r="288" spans="1:34" x14ac:dyDescent="0.45">
      <c r="A288">
        <v>21500287</v>
      </c>
      <c r="B288" t="str">
        <f t="shared" si="4"/>
        <v>0021500287</v>
      </c>
      <c r="C288">
        <f>INDEX('gameid lookup'!E:E,MATCH('generated roster'!A288,'gameid lookup'!A:A,0))</f>
        <v>1610612742</v>
      </c>
      <c r="D288" t="str">
        <f>INDEX('gameid lookup'!D:D,MATCH('generated roster'!A288,'gameid lookup'!A:A,0))</f>
        <v>DAL</v>
      </c>
      <c r="E288">
        <f>INDEX('gameid lookup'!G:G,MATCH('generated roster'!A288,'gameid lookup'!A:A,0))</f>
        <v>1610612745</v>
      </c>
      <c r="F288" t="str">
        <f>INDEX('gameid lookup'!F:F,MATCH('generated roster'!A288,'gameid lookup'!A:A,0))</f>
        <v>HOU</v>
      </c>
      <c r="G288">
        <f>INDEX(id!D:D,MATCH('generated roster'!$C288,id!$B:$B,0))</f>
        <v>202718</v>
      </c>
      <c r="H288">
        <f>INDEX(id!E:E,MATCH('generated roster'!$C288,id!$B:$B,0))</f>
        <v>1717</v>
      </c>
      <c r="I288">
        <f>INDEX(id!F:F,MATCH('generated roster'!$C288,id!$B:$B,0))</f>
        <v>2585</v>
      </c>
      <c r="J288">
        <f>INDEX(id!G:G,MATCH('generated roster'!$C288,id!$B:$B,0))</f>
        <v>202083</v>
      </c>
      <c r="K288">
        <f>INDEX(id!H:H,MATCH('generated roster'!$C288,id!$B:$B,0))</f>
        <v>101114</v>
      </c>
      <c r="L288">
        <f>INDEX(id!I:I,MATCH('generated roster'!$C288,id!$B:$B,0))</f>
        <v>101109</v>
      </c>
      <c r="M288">
        <f>INDEX(id!J:J,MATCH('generated roster'!$C288,id!$B:$B,0))</f>
        <v>203939</v>
      </c>
      <c r="N288">
        <f>INDEX(id!K:K,MATCH('generated roster'!$C288,id!$B:$B,0))</f>
        <v>2734</v>
      </c>
      <c r="O288">
        <f>INDEX(id!L:L,MATCH('generated roster'!$C288,id!$B:$B,0))</f>
        <v>101111</v>
      </c>
      <c r="P288">
        <f>INDEX(id!M:M,MATCH('generated roster'!$C288,id!$B:$B,0))</f>
        <v>200826</v>
      </c>
      <c r="Q288">
        <f>INDEX(id!N:N,MATCH('generated roster'!$C288,id!$B:$B,0))</f>
        <v>1626257</v>
      </c>
      <c r="R288">
        <f>INDEX(id!O:O,MATCH('generated roster'!$C288,id!$B:$B,0))</f>
        <v>1626147</v>
      </c>
      <c r="S288">
        <f>INDEX(id!P:P,MATCH('generated roster'!$C288,id!$B:$B,0))</f>
        <v>202379</v>
      </c>
      <c r="V288">
        <f>INDEX(id!D:D,MATCH('generated roster'!$E288,id!$B:$B,0))</f>
        <v>2772</v>
      </c>
      <c r="W288">
        <f>INDEX(id!E:E,MATCH('generated roster'!$E288,id!$B:$B,0))</f>
        <v>203093</v>
      </c>
      <c r="X288">
        <f>INDEX(id!F:F,MATCH('generated roster'!$E288,id!$B:$B,0))</f>
        <v>203991</v>
      </c>
      <c r="Y288">
        <f>INDEX(id!G:G,MATCH('generated roster'!$E288,id!$B:$B,0))</f>
        <v>201935</v>
      </c>
      <c r="Z288">
        <f>INDEX(id!H:H,MATCH('generated roster'!$E288,id!$B:$B,0))</f>
        <v>201951</v>
      </c>
      <c r="AA288">
        <f>INDEX(id!I:I,MATCH('generated roster'!$E288,id!$B:$B,0))</f>
        <v>1626149</v>
      </c>
      <c r="AB288">
        <f>INDEX(id!J:J,MATCH('generated roster'!$E288,id!$B:$B,0))</f>
        <v>201147</v>
      </c>
      <c r="AC288">
        <f>INDEX(id!K:K,MATCH('generated roster'!$E288,id!$B:$B,0))</f>
        <v>201976</v>
      </c>
      <c r="AD288">
        <f>INDEX(id!L:L,MATCH('generated roster'!$E288,id!$B:$B,0))</f>
        <v>1891</v>
      </c>
      <c r="AE288">
        <f>INDEX(id!M:M,MATCH('generated roster'!$E288,id!$B:$B,0))</f>
        <v>1626155</v>
      </c>
      <c r="AF288">
        <f>INDEX(id!N:N,MATCH('generated roster'!$E288,id!$B:$B,0))</f>
        <v>203909</v>
      </c>
      <c r="AG288">
        <f>INDEX(id!O:O,MATCH('generated roster'!$E288,id!$B:$B,0))</f>
        <v>2730</v>
      </c>
      <c r="AH288">
        <f>INDEX(id!P:P,MATCH('generated roster'!$E288,id!$B:$B,0))</f>
        <v>201977</v>
      </c>
    </row>
    <row r="289" spans="1:34" x14ac:dyDescent="0.45">
      <c r="A289">
        <v>21500288</v>
      </c>
      <c r="B289" t="str">
        <f t="shared" si="4"/>
        <v>0021500288</v>
      </c>
      <c r="C289">
        <f>INDEX('gameid lookup'!E:E,MATCH('generated roster'!A289,'gameid lookup'!A:A,0))</f>
        <v>1610612740</v>
      </c>
      <c r="D289" t="str">
        <f>INDEX('gameid lookup'!D:D,MATCH('generated roster'!A289,'gameid lookup'!A:A,0))</f>
        <v>NOP</v>
      </c>
      <c r="E289">
        <f>INDEX('gameid lookup'!G:G,MATCH('generated roster'!A289,'gameid lookup'!A:A,0))</f>
        <v>1610612739</v>
      </c>
      <c r="F289" t="str">
        <f>INDEX('gameid lookup'!F:F,MATCH('generated roster'!A289,'gameid lookup'!A:A,0))</f>
        <v>CLE</v>
      </c>
      <c r="G289">
        <f>INDEX(id!D:D,MATCH('generated roster'!$C289,id!$B:$B,0))</f>
        <v>201967</v>
      </c>
      <c r="H289">
        <f>INDEX(id!E:E,MATCH('generated roster'!$C289,id!$B:$B,0))</f>
        <v>203076</v>
      </c>
      <c r="I289">
        <f>INDEX(id!F:F,MATCH('generated roster'!$C289,id!$B:$B,0))</f>
        <v>2570</v>
      </c>
      <c r="J289">
        <f>INDEX(id!G:G,MATCH('generated roster'!$C289,id!$B:$B,0))</f>
        <v>201569</v>
      </c>
      <c r="K289">
        <f>INDEX(id!H:H,MATCH('generated roster'!$C289,id!$B:$B,0))</f>
        <v>201950</v>
      </c>
      <c r="L289">
        <f>INDEX(id!I:I,MATCH('generated roster'!$C289,id!$B:$B,0))</f>
        <v>201600</v>
      </c>
      <c r="M289">
        <f>INDEX(id!J:J,MATCH('generated roster'!$C289,id!$B:$B,0))</f>
        <v>202397</v>
      </c>
      <c r="N289">
        <f>INDEX(id!K:K,MATCH('generated roster'!$C289,id!$B:$B,0))</f>
        <v>201962</v>
      </c>
      <c r="O289">
        <f>INDEX(id!L:L,MATCH('generated roster'!$C289,id!$B:$B,0))</f>
        <v>202337</v>
      </c>
      <c r="P289">
        <f>INDEX(id!M:M,MATCH('generated roster'!$C289,id!$B:$B,0))</f>
        <v>201583</v>
      </c>
      <c r="Q289">
        <f>INDEX(id!N:N,MATCH('generated roster'!$C289,id!$B:$B,0))</f>
        <v>201582</v>
      </c>
      <c r="R289">
        <f>INDEX(id!O:O,MATCH('generated roster'!$C289,id!$B:$B,0))</f>
        <v>202087</v>
      </c>
      <c r="S289">
        <f>INDEX(id!P:P,MATCH('generated roster'!$C289,id!$B:$B,0))</f>
        <v>0</v>
      </c>
      <c r="V289">
        <f>INDEX(id!D:D,MATCH('generated roster'!$E289,id!$B:$B,0))</f>
        <v>2544</v>
      </c>
      <c r="W289">
        <f>INDEX(id!E:E,MATCH('generated roster'!$E289,id!$B:$B,0))</f>
        <v>201567</v>
      </c>
      <c r="X289">
        <f>INDEX(id!F:F,MATCH('generated roster'!$E289,id!$B:$B,0))</f>
        <v>202389</v>
      </c>
      <c r="Y289">
        <f>INDEX(id!G:G,MATCH('generated roster'!$E289,id!$B:$B,0))</f>
        <v>2747</v>
      </c>
      <c r="Z289">
        <f>INDEX(id!H:H,MATCH('generated roster'!$E289,id!$B:$B,0))</f>
        <v>2590</v>
      </c>
      <c r="AA289">
        <f>INDEX(id!I:I,MATCH('generated roster'!$E289,id!$B:$B,0))</f>
        <v>203521</v>
      </c>
      <c r="AB289">
        <f>INDEX(id!J:J,MATCH('generated roster'!$E289,id!$B:$B,0))</f>
        <v>2210</v>
      </c>
      <c r="AC289">
        <f>INDEX(id!K:K,MATCH('generated roster'!$E289,id!$B:$B,0))</f>
        <v>202684</v>
      </c>
      <c r="AD289">
        <f>INDEX(id!L:L,MATCH('generated roster'!$E289,id!$B:$B,0))</f>
        <v>203099</v>
      </c>
      <c r="AE289">
        <f>INDEX(id!M:M,MATCH('generated roster'!$E289,id!$B:$B,0))</f>
        <v>2760</v>
      </c>
      <c r="AF289">
        <f>INDEX(id!N:N,MATCH('generated roster'!$E289,id!$B:$B,0))</f>
        <v>2592</v>
      </c>
      <c r="AG289">
        <f>INDEX(id!O:O,MATCH('generated roster'!$E289,id!$B:$B,0))</f>
        <v>203925</v>
      </c>
      <c r="AH289">
        <f>INDEX(id!P:P,MATCH('generated roster'!$E289,id!$B:$B,0))</f>
        <v>201619</v>
      </c>
    </row>
    <row r="290" spans="1:34" x14ac:dyDescent="0.45">
      <c r="A290">
        <v>21500289</v>
      </c>
      <c r="B290" t="str">
        <f t="shared" si="4"/>
        <v>0021500289</v>
      </c>
      <c r="C290">
        <f>INDEX('gameid lookup'!E:E,MATCH('generated roster'!A290,'gameid lookup'!A:A,0))</f>
        <v>1610612755</v>
      </c>
      <c r="D290" t="str">
        <f>INDEX('gameid lookup'!D:D,MATCH('generated roster'!A290,'gameid lookup'!A:A,0))</f>
        <v>PHI</v>
      </c>
      <c r="E290">
        <f>INDEX('gameid lookup'!G:G,MATCH('generated roster'!A290,'gameid lookup'!A:A,0))</f>
        <v>1610612743</v>
      </c>
      <c r="F290" t="str">
        <f>INDEX('gameid lookup'!F:F,MATCH('generated roster'!A290,'gameid lookup'!A:A,0))</f>
        <v>DEN</v>
      </c>
      <c r="G290">
        <f>INDEX(id!D:D,MATCH('generated roster'!$C290,id!$B:$B,0))</f>
        <v>203960</v>
      </c>
      <c r="H290">
        <f>INDEX(id!E:E,MATCH('generated roster'!$C290,id!$B:$B,0))</f>
        <v>203457</v>
      </c>
      <c r="I290">
        <f>INDEX(id!F:F,MATCH('generated roster'!$C290,id!$B:$B,0))</f>
        <v>1626143</v>
      </c>
      <c r="J290">
        <f>INDEX(id!G:G,MATCH('generated roster'!$C290,id!$B:$B,0))</f>
        <v>203138</v>
      </c>
      <c r="K290">
        <f>INDEX(id!H:H,MATCH('generated roster'!$C290,id!$B:$B,0))</f>
        <v>203477</v>
      </c>
      <c r="L290">
        <f>INDEX(id!I:I,MATCH('generated roster'!$C290,id!$B:$B,0))</f>
        <v>203917</v>
      </c>
      <c r="M290">
        <f>INDEX(id!J:J,MATCH('generated roster'!$C290,id!$B:$B,0))</f>
        <v>203924</v>
      </c>
      <c r="N290">
        <f>INDEX(id!K:K,MATCH('generated roster'!$C290,id!$B:$B,0))</f>
        <v>204456</v>
      </c>
      <c r="O290">
        <f>INDEX(id!L:L,MATCH('generated roster'!$C290,id!$B:$B,0))</f>
        <v>1626158</v>
      </c>
      <c r="P290">
        <f>INDEX(id!M:M,MATCH('generated roster'!$C290,id!$B:$B,0))</f>
        <v>1626174</v>
      </c>
      <c r="Q290">
        <f>INDEX(id!N:N,MATCH('generated roster'!$C290,id!$B:$B,0))</f>
        <v>203496</v>
      </c>
      <c r="R290">
        <f>INDEX(id!O:O,MATCH('generated roster'!$C290,id!$B:$B,0))</f>
        <v>203088</v>
      </c>
      <c r="S290">
        <f>INDEX(id!P:P,MATCH('generated roster'!$C290,id!$B:$B,0))</f>
        <v>0</v>
      </c>
      <c r="V290">
        <f>INDEX(id!D:D,MATCH('generated roster'!$E290,id!$B:$B,0))</f>
        <v>201568</v>
      </c>
      <c r="W290">
        <f>INDEX(id!E:E,MATCH('generated roster'!$E290,id!$B:$B,0))</f>
        <v>202702</v>
      </c>
      <c r="X290">
        <f>INDEX(id!F:F,MATCH('generated roster'!$E290,id!$B:$B,0))</f>
        <v>203530</v>
      </c>
      <c r="Y290">
        <f>INDEX(id!G:G,MATCH('generated roster'!$E290,id!$B:$B,0))</f>
        <v>203914</v>
      </c>
      <c r="Z290">
        <f>INDEX(id!H:H,MATCH('generated roster'!$E290,id!$B:$B,0))</f>
        <v>1626144</v>
      </c>
      <c r="AA290">
        <f>INDEX(id!I:I,MATCH('generated roster'!$E290,id!$B:$B,0))</f>
        <v>203115</v>
      </c>
      <c r="AB290">
        <f>INDEX(id!J:J,MATCH('generated roster'!$E290,id!$B:$B,0))</f>
        <v>200751</v>
      </c>
      <c r="AC290">
        <f>INDEX(id!K:K,MATCH('generated roster'!$E290,id!$B:$B,0))</f>
        <v>2749</v>
      </c>
      <c r="AD290">
        <f>INDEX(id!L:L,MATCH('generated roster'!$E290,id!$B:$B,0))</f>
        <v>201589</v>
      </c>
      <c r="AE290">
        <f>INDEX(id!M:M,MATCH('generated roster'!$E290,id!$B:$B,0))</f>
        <v>203999</v>
      </c>
      <c r="AF290">
        <f>INDEX(id!N:N,MATCH('generated roster'!$E290,id!$B:$B,0))</f>
        <v>2034</v>
      </c>
      <c r="AG290">
        <f>INDEX(id!O:O,MATCH('generated roster'!$E290,id!$B:$B,0))</f>
        <v>203475</v>
      </c>
      <c r="AH290">
        <f>INDEX(id!P:P,MATCH('generated roster'!$E290,id!$B:$B,0))</f>
        <v>201581</v>
      </c>
    </row>
    <row r="291" spans="1:34" x14ac:dyDescent="0.45">
      <c r="A291">
        <v>21500290</v>
      </c>
      <c r="B291" t="str">
        <f t="shared" si="4"/>
        <v>0021500290</v>
      </c>
      <c r="C291">
        <f>INDEX('gameid lookup'!E:E,MATCH('generated roster'!A291,'gameid lookup'!A:A,0))</f>
        <v>1610612761</v>
      </c>
      <c r="D291" t="str">
        <f>INDEX('gameid lookup'!D:D,MATCH('generated roster'!A291,'gameid lookup'!A:A,0))</f>
        <v>TOR</v>
      </c>
      <c r="E291">
        <f>INDEX('gameid lookup'!G:G,MATCH('generated roster'!A291,'gameid lookup'!A:A,0))</f>
        <v>1610612744</v>
      </c>
      <c r="F291" t="str">
        <f>INDEX('gameid lookup'!F:F,MATCH('generated roster'!A291,'gameid lookup'!A:A,0))</f>
        <v>GSW</v>
      </c>
      <c r="G291">
        <f>INDEX(id!D:D,MATCH('generated roster'!$C291,id!$B:$B,0))</f>
        <v>201960</v>
      </c>
      <c r="H291">
        <f>INDEX(id!E:E,MATCH('generated roster'!$C291,id!$B:$B,0))</f>
        <v>2449</v>
      </c>
      <c r="I291">
        <f>INDEX(id!F:F,MATCH('generated roster'!$C291,id!$B:$B,0))</f>
        <v>202685</v>
      </c>
      <c r="J291">
        <f>INDEX(id!G:G,MATCH('generated roster'!$C291,id!$B:$B,0))</f>
        <v>201942</v>
      </c>
      <c r="K291">
        <f>INDEX(id!H:H,MATCH('generated roster'!$C291,id!$B:$B,0))</f>
        <v>200768</v>
      </c>
      <c r="L291">
        <f>INDEX(id!I:I,MATCH('generated roster'!$C291,id!$B:$B,0))</f>
        <v>202687</v>
      </c>
      <c r="M291">
        <f>INDEX(id!J:J,MATCH('generated roster'!$C291,id!$B:$B,0))</f>
        <v>202335</v>
      </c>
      <c r="N291">
        <f>INDEX(id!K:K,MATCH('generated roster'!$C291,id!$B:$B,0))</f>
        <v>203082</v>
      </c>
      <c r="O291">
        <f>INDEX(id!L:L,MATCH('generated roster'!$C291,id!$B:$B,0))</f>
        <v>202709</v>
      </c>
      <c r="P291">
        <f>INDEX(id!M:M,MATCH('generated roster'!$C291,id!$B:$B,0))</f>
        <v>201949</v>
      </c>
      <c r="Q291">
        <f>INDEX(id!N:N,MATCH('generated roster'!$C291,id!$B:$B,0))</f>
        <v>203461</v>
      </c>
      <c r="R291">
        <f>INDEX(id!O:O,MATCH('generated roster'!$C291,id!$B:$B,0))</f>
        <v>1626181</v>
      </c>
      <c r="S291">
        <f>INDEX(id!P:P,MATCH('generated roster'!$C291,id!$B:$B,0))</f>
        <v>1626153</v>
      </c>
      <c r="V291">
        <f>INDEX(id!D:D,MATCH('generated roster'!$E291,id!$B:$B,0))</f>
        <v>203084</v>
      </c>
      <c r="W291">
        <f>INDEX(id!E:E,MATCH('generated roster'!$E291,id!$B:$B,0))</f>
        <v>203110</v>
      </c>
      <c r="X291">
        <f>INDEX(id!F:F,MATCH('generated roster'!$E291,id!$B:$B,0))</f>
        <v>101106</v>
      </c>
      <c r="Y291">
        <f>INDEX(id!G:G,MATCH('generated roster'!$E291,id!$B:$B,0))</f>
        <v>202691</v>
      </c>
      <c r="Z291">
        <f>INDEX(id!H:H,MATCH('generated roster'!$E291,id!$B:$B,0))</f>
        <v>201939</v>
      </c>
      <c r="AA291">
        <f>INDEX(id!I:I,MATCH('generated roster'!$E291,id!$B:$B,0))</f>
        <v>2738</v>
      </c>
      <c r="AB291">
        <f>INDEX(id!J:J,MATCH('generated roster'!$E291,id!$B:$B,0))</f>
        <v>2571</v>
      </c>
      <c r="AC291">
        <f>INDEX(id!K:K,MATCH('generated roster'!$E291,id!$B:$B,0))</f>
        <v>203105</v>
      </c>
      <c r="AD291">
        <f>INDEX(id!L:L,MATCH('generated roster'!$E291,id!$B:$B,0))</f>
        <v>203949</v>
      </c>
      <c r="AE291">
        <f>INDEX(id!M:M,MATCH('generated roster'!$E291,id!$B:$B,0))</f>
        <v>201578</v>
      </c>
      <c r="AF291">
        <f>INDEX(id!N:N,MATCH('generated roster'!$E291,id!$B:$B,0))</f>
        <v>2733</v>
      </c>
      <c r="AG291">
        <f>INDEX(id!O:O,MATCH('generated roster'!$E291,id!$B:$B,0))</f>
        <v>201575</v>
      </c>
      <c r="AH291">
        <f>INDEX(id!P:P,MATCH('generated roster'!$E291,id!$B:$B,0))</f>
        <v>201574</v>
      </c>
    </row>
    <row r="292" spans="1:34" x14ac:dyDescent="0.45">
      <c r="A292">
        <v>21500291</v>
      </c>
      <c r="B292" t="str">
        <f t="shared" si="4"/>
        <v>0021500291</v>
      </c>
      <c r="C292">
        <f>INDEX('gameid lookup'!E:E,MATCH('generated roster'!A292,'gameid lookup'!A:A,0))</f>
        <v>1610612748</v>
      </c>
      <c r="D292" t="str">
        <f>INDEX('gameid lookup'!D:D,MATCH('generated roster'!A292,'gameid lookup'!A:A,0))</f>
        <v>MIA</v>
      </c>
      <c r="E292">
        <f>INDEX('gameid lookup'!G:G,MATCH('generated roster'!A292,'gameid lookup'!A:A,0))</f>
        <v>1610612739</v>
      </c>
      <c r="F292" t="str">
        <f>INDEX('gameid lookup'!F:F,MATCH('generated roster'!A292,'gameid lookup'!A:A,0))</f>
        <v>CLE</v>
      </c>
      <c r="G292">
        <f>INDEX(id!D:D,MATCH('generated roster'!$C292,id!$B:$B,0))</f>
        <v>2736</v>
      </c>
      <c r="H292">
        <f>INDEX(id!E:E,MATCH('generated roster'!$C292,id!$B:$B,0))</f>
        <v>2547</v>
      </c>
      <c r="I292">
        <f>INDEX(id!F:F,MATCH('generated roster'!$C292,id!$B:$B,0))</f>
        <v>202355</v>
      </c>
      <c r="J292">
        <f>INDEX(id!G:G,MATCH('generated roster'!$C292,id!$B:$B,0))</f>
        <v>2548</v>
      </c>
      <c r="K292">
        <f>INDEX(id!H:H,MATCH('generated roster'!$C292,id!$B:$B,0))</f>
        <v>201609</v>
      </c>
      <c r="L292">
        <f>INDEX(id!I:I,MATCH('generated roster'!$C292,id!$B:$B,0))</f>
        <v>2617</v>
      </c>
      <c r="M292">
        <f>INDEX(id!J:J,MATCH('generated roster'!$C292,id!$B:$B,0))</f>
        <v>1626159</v>
      </c>
      <c r="N292">
        <f>INDEX(id!K:K,MATCH('generated roster'!$C292,id!$B:$B,0))</f>
        <v>201596</v>
      </c>
      <c r="O292">
        <f>INDEX(id!L:L,MATCH('generated roster'!$C292,id!$B:$B,0))</f>
        <v>101123</v>
      </c>
      <c r="P292">
        <f>INDEX(id!M:M,MATCH('generated roster'!$C292,id!$B:$B,0))</f>
        <v>201177</v>
      </c>
      <c r="Q292">
        <f>INDEX(id!N:N,MATCH('generated roster'!$C292,id!$B:$B,0))</f>
        <v>2365</v>
      </c>
      <c r="R292">
        <f>INDEX(id!O:O,MATCH('generated roster'!$C292,id!$B:$B,0))</f>
        <v>203516</v>
      </c>
      <c r="S292">
        <f>INDEX(id!P:P,MATCH('generated roster'!$C292,id!$B:$B,0))</f>
        <v>204020</v>
      </c>
      <c r="V292">
        <f>INDEX(id!D:D,MATCH('generated roster'!$E292,id!$B:$B,0))</f>
        <v>2544</v>
      </c>
      <c r="W292">
        <f>INDEX(id!E:E,MATCH('generated roster'!$E292,id!$B:$B,0))</f>
        <v>201567</v>
      </c>
      <c r="X292">
        <f>INDEX(id!F:F,MATCH('generated roster'!$E292,id!$B:$B,0))</f>
        <v>202389</v>
      </c>
      <c r="Y292">
        <f>INDEX(id!G:G,MATCH('generated roster'!$E292,id!$B:$B,0))</f>
        <v>2747</v>
      </c>
      <c r="Z292">
        <f>INDEX(id!H:H,MATCH('generated roster'!$E292,id!$B:$B,0))</f>
        <v>2590</v>
      </c>
      <c r="AA292">
        <f>INDEX(id!I:I,MATCH('generated roster'!$E292,id!$B:$B,0))</f>
        <v>203521</v>
      </c>
      <c r="AB292">
        <f>INDEX(id!J:J,MATCH('generated roster'!$E292,id!$B:$B,0))</f>
        <v>2210</v>
      </c>
      <c r="AC292">
        <f>INDEX(id!K:K,MATCH('generated roster'!$E292,id!$B:$B,0))</f>
        <v>202684</v>
      </c>
      <c r="AD292">
        <f>INDEX(id!L:L,MATCH('generated roster'!$E292,id!$B:$B,0))</f>
        <v>203099</v>
      </c>
      <c r="AE292">
        <f>INDEX(id!M:M,MATCH('generated roster'!$E292,id!$B:$B,0))</f>
        <v>2760</v>
      </c>
      <c r="AF292">
        <f>INDEX(id!N:N,MATCH('generated roster'!$E292,id!$B:$B,0))</f>
        <v>2592</v>
      </c>
      <c r="AG292">
        <f>INDEX(id!O:O,MATCH('generated roster'!$E292,id!$B:$B,0))</f>
        <v>203925</v>
      </c>
      <c r="AH292">
        <f>INDEX(id!P:P,MATCH('generated roster'!$E292,id!$B:$B,0))</f>
        <v>201619</v>
      </c>
    </row>
    <row r="293" spans="1:34" x14ac:dyDescent="0.45">
      <c r="A293">
        <v>21500292</v>
      </c>
      <c r="B293" t="str">
        <f t="shared" si="4"/>
        <v>0021500292</v>
      </c>
      <c r="C293">
        <f>INDEX('gameid lookup'!E:E,MATCH('generated roster'!A293,'gameid lookup'!A:A,0))</f>
        <v>1610612741</v>
      </c>
      <c r="D293" t="str">
        <f>INDEX('gameid lookup'!D:D,MATCH('generated roster'!A293,'gameid lookup'!A:A,0))</f>
        <v>CHI</v>
      </c>
      <c r="E293">
        <f>INDEX('gameid lookup'!G:G,MATCH('generated roster'!A293,'gameid lookup'!A:A,0))</f>
        <v>1610612766</v>
      </c>
      <c r="F293" t="str">
        <f>INDEX('gameid lookup'!F:F,MATCH('generated roster'!A293,'gameid lookup'!A:A,0))</f>
        <v>CHA</v>
      </c>
      <c r="G293">
        <f>INDEX(id!D:D,MATCH('generated roster'!$C293,id!$B:$B,0))</f>
        <v>203503</v>
      </c>
      <c r="H293">
        <f>INDEX(id!E:E,MATCH('generated roster'!$C293,id!$B:$B,0))</f>
        <v>202703</v>
      </c>
      <c r="I293">
        <f>INDEX(id!F:F,MATCH('generated roster'!$C293,id!$B:$B,0))</f>
        <v>2200</v>
      </c>
      <c r="J293">
        <f>INDEX(id!G:G,MATCH('generated roster'!$C293,id!$B:$B,0))</f>
        <v>202710</v>
      </c>
      <c r="K293">
        <f>INDEX(id!H:H,MATCH('generated roster'!$C293,id!$B:$B,0))</f>
        <v>201565</v>
      </c>
      <c r="L293">
        <f>INDEX(id!I:I,MATCH('generated roster'!$C293,id!$B:$B,0))</f>
        <v>201166</v>
      </c>
      <c r="M293">
        <f>INDEX(id!J:J,MATCH('generated roster'!$C293,id!$B:$B,0))</f>
        <v>203926</v>
      </c>
      <c r="N293">
        <f>INDEX(id!K:K,MATCH('generated roster'!$C293,id!$B:$B,0))</f>
        <v>201149</v>
      </c>
      <c r="O293">
        <f>INDEX(id!L:L,MATCH('generated roster'!$C293,id!$B:$B,0))</f>
        <v>202734</v>
      </c>
      <c r="P293">
        <f>INDEX(id!M:M,MATCH('generated roster'!$C293,id!$B:$B,0))</f>
        <v>201959</v>
      </c>
      <c r="Q293">
        <f>INDEX(id!N:N,MATCH('generated roster'!$C293,id!$B:$B,0))</f>
        <v>203946</v>
      </c>
      <c r="R293">
        <f>INDEX(id!O:O,MATCH('generated roster'!$C293,id!$B:$B,0))</f>
        <v>2550</v>
      </c>
      <c r="S293">
        <f>INDEX(id!P:P,MATCH('generated roster'!$C293,id!$B:$B,0))</f>
        <v>1626171</v>
      </c>
      <c r="V293">
        <f>INDEX(id!D:D,MATCH('generated roster'!$E293,id!$B:$B,0))</f>
        <v>203798</v>
      </c>
      <c r="W293">
        <f>INDEX(id!E:E,MATCH('generated roster'!$E293,id!$B:$B,0))</f>
        <v>101107</v>
      </c>
      <c r="X293">
        <f>INDEX(id!F:F,MATCH('generated roster'!$E293,id!$B:$B,0))</f>
        <v>2744</v>
      </c>
      <c r="Y293">
        <f>INDEX(id!G:G,MATCH('generated roster'!$E293,id!$B:$B,0))</f>
        <v>201587</v>
      </c>
      <c r="Z293">
        <f>INDEX(id!H:H,MATCH('generated roster'!$E293,id!$B:$B,0))</f>
        <v>202689</v>
      </c>
      <c r="AA293">
        <f>INDEX(id!I:I,MATCH('generated roster'!$E293,id!$B:$B,0))</f>
        <v>203469</v>
      </c>
      <c r="AB293">
        <f>INDEX(id!J:J,MATCH('generated roster'!$E293,id!$B:$B,0))</f>
        <v>201150</v>
      </c>
      <c r="AC293">
        <f>INDEX(id!K:K,MATCH('generated roster'!$E293,id!$B:$B,0))</f>
        <v>202391</v>
      </c>
      <c r="AD293">
        <f>INDEX(id!L:L,MATCH('generated roster'!$E293,id!$B:$B,0))</f>
        <v>203087</v>
      </c>
      <c r="AE293">
        <f>INDEX(id!M:M,MATCH('generated roster'!$E293,id!$B:$B,0))</f>
        <v>1626163</v>
      </c>
      <c r="AF293">
        <f>INDEX(id!N:N,MATCH('generated roster'!$E293,id!$B:$B,0))</f>
        <v>203584</v>
      </c>
      <c r="AG293">
        <f>INDEX(id!O:O,MATCH('generated roster'!$E293,id!$B:$B,0))</f>
        <v>201946</v>
      </c>
      <c r="AH293">
        <f>INDEX(id!P:P,MATCH('generated roster'!$E293,id!$B:$B,0))</f>
        <v>203148</v>
      </c>
    </row>
    <row r="294" spans="1:34" x14ac:dyDescent="0.45">
      <c r="A294">
        <v>21500293</v>
      </c>
      <c r="B294" t="str">
        <f t="shared" si="4"/>
        <v>0021500293</v>
      </c>
      <c r="C294">
        <f>INDEX('gameid lookup'!E:E,MATCH('generated roster'!A294,'gameid lookup'!A:A,0))</f>
        <v>1610612745</v>
      </c>
      <c r="D294" t="str">
        <f>INDEX('gameid lookup'!D:D,MATCH('generated roster'!A294,'gameid lookup'!A:A,0))</f>
        <v>HOU</v>
      </c>
      <c r="E294">
        <f>INDEX('gameid lookup'!G:G,MATCH('generated roster'!A294,'gameid lookup'!A:A,0))</f>
        <v>1610612758</v>
      </c>
      <c r="F294" t="str">
        <f>INDEX('gameid lookup'!F:F,MATCH('generated roster'!A294,'gameid lookup'!A:A,0))</f>
        <v>SAC</v>
      </c>
      <c r="G294">
        <f>INDEX(id!D:D,MATCH('generated roster'!$C294,id!$B:$B,0))</f>
        <v>2772</v>
      </c>
      <c r="H294">
        <f>INDEX(id!E:E,MATCH('generated roster'!$C294,id!$B:$B,0))</f>
        <v>203093</v>
      </c>
      <c r="I294">
        <f>INDEX(id!F:F,MATCH('generated roster'!$C294,id!$B:$B,0))</f>
        <v>203991</v>
      </c>
      <c r="J294">
        <f>INDEX(id!G:G,MATCH('generated roster'!$C294,id!$B:$B,0))</f>
        <v>201935</v>
      </c>
      <c r="K294">
        <f>INDEX(id!H:H,MATCH('generated roster'!$C294,id!$B:$B,0))</f>
        <v>201951</v>
      </c>
      <c r="L294">
        <f>INDEX(id!I:I,MATCH('generated roster'!$C294,id!$B:$B,0))</f>
        <v>1626149</v>
      </c>
      <c r="M294">
        <f>INDEX(id!J:J,MATCH('generated roster'!$C294,id!$B:$B,0))</f>
        <v>201147</v>
      </c>
      <c r="N294">
        <f>INDEX(id!K:K,MATCH('generated roster'!$C294,id!$B:$B,0))</f>
        <v>201976</v>
      </c>
      <c r="O294">
        <f>INDEX(id!L:L,MATCH('generated roster'!$C294,id!$B:$B,0))</f>
        <v>1891</v>
      </c>
      <c r="P294">
        <f>INDEX(id!M:M,MATCH('generated roster'!$C294,id!$B:$B,0))</f>
        <v>1626155</v>
      </c>
      <c r="Q294">
        <f>INDEX(id!N:N,MATCH('generated roster'!$C294,id!$B:$B,0))</f>
        <v>203909</v>
      </c>
      <c r="R294">
        <f>INDEX(id!O:O,MATCH('generated roster'!$C294,id!$B:$B,0))</f>
        <v>2730</v>
      </c>
      <c r="S294">
        <f>INDEX(id!P:P,MATCH('generated roster'!$C294,id!$B:$B,0))</f>
        <v>201977</v>
      </c>
      <c r="V294">
        <f>INDEX(id!D:D,MATCH('generated roster'!$E294,id!$B:$B,0))</f>
        <v>200752</v>
      </c>
      <c r="W294">
        <f>INDEX(id!E:E,MATCH('generated roster'!$E294,id!$B:$B,0))</f>
        <v>202326</v>
      </c>
      <c r="X294">
        <f>INDEX(id!F:F,MATCH('generated roster'!$E294,id!$B:$B,0))</f>
        <v>201585</v>
      </c>
      <c r="Y294">
        <f>INDEX(id!G:G,MATCH('generated roster'!$E294,id!$B:$B,0))</f>
        <v>203463</v>
      </c>
      <c r="Z294">
        <f>INDEX(id!H:H,MATCH('generated roster'!$E294,id!$B:$B,0))</f>
        <v>200765</v>
      </c>
      <c r="AA294">
        <f>INDEX(id!I:I,MATCH('generated roster'!$E294,id!$B:$B,0))</f>
        <v>201956</v>
      </c>
      <c r="AB294">
        <f>INDEX(id!J:J,MATCH('generated roster'!$E294,id!$B:$B,0))</f>
        <v>1626161</v>
      </c>
      <c r="AC294">
        <f>INDEX(id!K:K,MATCH('generated roster'!$E294,id!$B:$B,0))</f>
        <v>201158</v>
      </c>
      <c r="AD294">
        <f>INDEX(id!L:L,MATCH('generated roster'!$E294,id!$B:$B,0))</f>
        <v>201954</v>
      </c>
      <c r="AE294">
        <f>INDEX(id!M:M,MATCH('generated roster'!$E294,id!$B:$B,0))</f>
        <v>2406</v>
      </c>
      <c r="AF294">
        <f>INDEX(id!N:N,MATCH('generated roster'!$E294,id!$B:$B,0))</f>
        <v>202341</v>
      </c>
      <c r="AG294">
        <f>INDEX(id!O:O,MATCH('generated roster'!$E294,id!$B:$B,0))</f>
        <v>203112</v>
      </c>
      <c r="AH294">
        <f>INDEX(id!P:P,MATCH('generated roster'!$E294,id!$B:$B,0))</f>
        <v>203552</v>
      </c>
    </row>
    <row r="295" spans="1:34" x14ac:dyDescent="0.45">
      <c r="A295">
        <v>21500294</v>
      </c>
      <c r="B295" t="str">
        <f t="shared" si="4"/>
        <v>0021500294</v>
      </c>
      <c r="C295">
        <f>INDEX('gameid lookup'!E:E,MATCH('generated roster'!A295,'gameid lookup'!A:A,0))</f>
        <v>1610612750</v>
      </c>
      <c r="D295" t="str">
        <f>INDEX('gameid lookup'!D:D,MATCH('generated roster'!A295,'gameid lookup'!A:A,0))</f>
        <v>MIN</v>
      </c>
      <c r="E295">
        <f>INDEX('gameid lookup'!G:G,MATCH('generated roster'!A295,'gameid lookup'!A:A,0))</f>
        <v>1610612757</v>
      </c>
      <c r="F295" t="str">
        <f>INDEX('gameid lookup'!F:F,MATCH('generated roster'!A295,'gameid lookup'!A:A,0))</f>
        <v>POR</v>
      </c>
      <c r="G295">
        <f>INDEX(id!D:D,MATCH('generated roster'!$C295,id!$B:$B,0))</f>
        <v>2419</v>
      </c>
      <c r="H295">
        <f>INDEX(id!E:E,MATCH('generated roster'!$C295,id!$B:$B,0))</f>
        <v>708</v>
      </c>
      <c r="I295">
        <f>INDEX(id!F:F,MATCH('generated roster'!$C295,id!$B:$B,0))</f>
        <v>1626157</v>
      </c>
      <c r="J295">
        <f>INDEX(id!G:G,MATCH('generated roster'!$C295,id!$B:$B,0))</f>
        <v>203952</v>
      </c>
      <c r="K295">
        <f>INDEX(id!H:H,MATCH('generated roster'!$C295,id!$B:$B,0))</f>
        <v>201937</v>
      </c>
      <c r="L295">
        <f>INDEX(id!I:I,MATCH('generated roster'!$C295,id!$B:$B,0))</f>
        <v>2755</v>
      </c>
      <c r="M295">
        <f>INDEX(id!J:J,MATCH('generated roster'!$C295,id!$B:$B,0))</f>
        <v>202357</v>
      </c>
      <c r="N295">
        <f>INDEX(id!K:K,MATCH('generated roster'!$C295,id!$B:$B,0))</f>
        <v>203476</v>
      </c>
      <c r="O295">
        <f>INDEX(id!L:L,MATCH('generated roster'!$C295,id!$B:$B,0))</f>
        <v>203897</v>
      </c>
      <c r="P295">
        <f>INDEX(id!M:M,MATCH('generated roster'!$C295,id!$B:$B,0))</f>
        <v>203498</v>
      </c>
      <c r="Q295">
        <f>INDEX(id!N:N,MATCH('generated roster'!$C295,id!$B:$B,0))</f>
        <v>1889</v>
      </c>
      <c r="R295">
        <f>INDEX(id!O:O,MATCH('generated roster'!$C295,id!$B:$B,0))</f>
        <v>203940</v>
      </c>
      <c r="S295">
        <f>INDEX(id!P:P,MATCH('generated roster'!$C295,id!$B:$B,0))</f>
        <v>204014</v>
      </c>
      <c r="V295">
        <f>INDEX(id!D:D,MATCH('generated roster'!$E295,id!$B:$B,0))</f>
        <v>202329</v>
      </c>
      <c r="W295">
        <f>INDEX(id!E:E,MATCH('generated roster'!$E295,id!$B:$B,0))</f>
        <v>203086</v>
      </c>
      <c r="X295">
        <f>INDEX(id!F:F,MATCH('generated roster'!$E295,id!$B:$B,0))</f>
        <v>203486</v>
      </c>
      <c r="Y295">
        <f>INDEX(id!G:G,MATCH('generated roster'!$E295,id!$B:$B,0))</f>
        <v>203468</v>
      </c>
      <c r="Z295">
        <f>INDEX(id!H:H,MATCH('generated roster'!$E295,id!$B:$B,0))</f>
        <v>203081</v>
      </c>
      <c r="AA295">
        <f>INDEX(id!I:I,MATCH('generated roster'!$E295,id!$B:$B,0))</f>
        <v>203459</v>
      </c>
      <c r="AB295">
        <f>INDEX(id!J:J,MATCH('generated roster'!$E295,id!$B:$B,0))</f>
        <v>202334</v>
      </c>
      <c r="AC295">
        <f>INDEX(id!K:K,MATCH('generated roster'!$E295,id!$B:$B,0))</f>
        <v>203943</v>
      </c>
      <c r="AD295">
        <f>INDEX(id!L:L,MATCH('generated roster'!$E295,id!$B:$B,0))</f>
        <v>203090</v>
      </c>
      <c r="AE295">
        <f>INDEX(id!M:M,MATCH('generated roster'!$E295,id!$B:$B,0))</f>
        <v>1626192</v>
      </c>
      <c r="AF295">
        <f>INDEX(id!N:N,MATCH('generated roster'!$E295,id!$B:$B,0))</f>
        <v>204025</v>
      </c>
      <c r="AG295">
        <f>INDEX(id!O:O,MATCH('generated roster'!$E295,id!$B:$B,0))</f>
        <v>2549</v>
      </c>
      <c r="AH295">
        <f>INDEX(id!P:P,MATCH('generated roster'!$E295,id!$B:$B,0))</f>
        <v>1626242</v>
      </c>
    </row>
    <row r="296" spans="1:34" x14ac:dyDescent="0.45">
      <c r="A296">
        <v>21500295</v>
      </c>
      <c r="B296" t="str">
        <f t="shared" si="4"/>
        <v>0021500295</v>
      </c>
      <c r="C296">
        <f>INDEX('gameid lookup'!E:E,MATCH('generated roster'!A296,'gameid lookup'!A:A,0))</f>
        <v>1610612749</v>
      </c>
      <c r="D296" t="str">
        <f>INDEX('gameid lookup'!D:D,MATCH('generated roster'!A296,'gameid lookup'!A:A,0))</f>
        <v>MIL</v>
      </c>
      <c r="E296">
        <f>INDEX('gameid lookup'!G:G,MATCH('generated roster'!A296,'gameid lookup'!A:A,0))</f>
        <v>1610612752</v>
      </c>
      <c r="F296" t="str">
        <f>INDEX('gameid lookup'!F:F,MATCH('generated roster'!A296,'gameid lookup'!A:A,0))</f>
        <v>NYK</v>
      </c>
      <c r="G296">
        <f>INDEX(id!D:D,MATCH('generated roster'!$C296,id!$B:$B,0))</f>
        <v>203114</v>
      </c>
      <c r="H296">
        <f>INDEX(id!E:E,MATCH('generated roster'!$C296,id!$B:$B,0))</f>
        <v>203142</v>
      </c>
      <c r="I296">
        <f>INDEX(id!F:F,MATCH('generated roster'!$C296,id!$B:$B,0))</f>
        <v>202328</v>
      </c>
      <c r="J296">
        <f>INDEX(id!G:G,MATCH('generated roster'!$C296,id!$B:$B,0))</f>
        <v>201573</v>
      </c>
      <c r="K296">
        <f>INDEX(id!H:H,MATCH('generated roster'!$C296,id!$B:$B,0))</f>
        <v>203487</v>
      </c>
      <c r="L296">
        <f>INDEX(id!I:I,MATCH('generated roster'!$C296,id!$B:$B,0))</f>
        <v>202349</v>
      </c>
      <c r="M296">
        <f>INDEX(id!J:J,MATCH('generated roster'!$C296,id!$B:$B,0))</f>
        <v>203948</v>
      </c>
      <c r="N296">
        <f>INDEX(id!K:K,MATCH('generated roster'!$C296,id!$B:$B,0))</f>
        <v>203089</v>
      </c>
      <c r="O296">
        <f>INDEX(id!L:L,MATCH('generated roster'!$C296,id!$B:$B,0))</f>
        <v>1626173</v>
      </c>
      <c r="P296">
        <f>INDEX(id!M:M,MATCH('generated roster'!$C296,id!$B:$B,0))</f>
        <v>203101</v>
      </c>
      <c r="Q296">
        <f>INDEX(id!N:N,MATCH('generated roster'!$C296,id!$B:$B,0))</f>
        <v>203996</v>
      </c>
      <c r="R296">
        <f>INDEX(id!O:O,MATCH('generated roster'!$C296,id!$B:$B,0))</f>
        <v>203507</v>
      </c>
      <c r="S296">
        <f>INDEX(id!P:P,MATCH('generated roster'!$C296,id!$B:$B,0))</f>
        <v>201564</v>
      </c>
      <c r="V296">
        <f>INDEX(id!D:D,MATCH('generated roster'!$E296,id!$B:$B,0))</f>
        <v>2546</v>
      </c>
      <c r="W296">
        <f>INDEX(id!E:E,MATCH('generated roster'!$E296,id!$B:$B,0))</f>
        <v>204001</v>
      </c>
      <c r="X296">
        <f>INDEX(id!F:F,MATCH('generated roster'!$E296,id!$B:$B,0))</f>
        <v>201577</v>
      </c>
      <c r="Y296">
        <f>INDEX(id!G:G,MATCH('generated roster'!$E296,id!$B:$B,0))</f>
        <v>101181</v>
      </c>
      <c r="Z296">
        <f>INDEX(id!H:H,MATCH('generated roster'!$E296,id!$B:$B,0))</f>
        <v>2756</v>
      </c>
      <c r="AA296">
        <f>INDEX(id!I:I,MATCH('generated roster'!$E296,id!$B:$B,0))</f>
        <v>203124</v>
      </c>
      <c r="AB296">
        <f>INDEX(id!J:J,MATCH('generated roster'!$E296,id!$B:$B,0))</f>
        <v>204038</v>
      </c>
      <c r="AC296">
        <f>INDEX(id!K:K,MATCH('generated roster'!$E296,id!$B:$B,0))</f>
        <v>202682</v>
      </c>
      <c r="AD296">
        <f>INDEX(id!L:L,MATCH('generated roster'!$E296,id!$B:$B,0))</f>
        <v>1626170</v>
      </c>
      <c r="AE296">
        <f>INDEX(id!M:M,MATCH('generated roster'!$E296,id!$B:$B,0))</f>
        <v>202498</v>
      </c>
      <c r="AF296">
        <f>INDEX(id!N:N,MATCH('generated roster'!$E296,id!$B:$B,0))</f>
        <v>203921</v>
      </c>
      <c r="AG296">
        <f>INDEX(id!O:O,MATCH('generated roster'!$E296,id!$B:$B,0))</f>
        <v>201167</v>
      </c>
      <c r="AH296">
        <f>INDEX(id!P:P,MATCH('generated roster'!$E296,id!$B:$B,0))</f>
        <v>202338</v>
      </c>
    </row>
    <row r="297" spans="1:34" x14ac:dyDescent="0.45">
      <c r="A297">
        <v>21500296</v>
      </c>
      <c r="B297" t="str">
        <f t="shared" si="4"/>
        <v>0021500296</v>
      </c>
      <c r="C297">
        <f>INDEX('gameid lookup'!E:E,MATCH('generated roster'!A297,'gameid lookup'!A:A,0))</f>
        <v>1610612759</v>
      </c>
      <c r="D297" t="str">
        <f>INDEX('gameid lookup'!D:D,MATCH('generated roster'!A297,'gameid lookup'!A:A,0))</f>
        <v>SAS</v>
      </c>
      <c r="E297">
        <f>INDEX('gameid lookup'!G:G,MATCH('generated roster'!A297,'gameid lookup'!A:A,0))</f>
        <v>1610612738</v>
      </c>
      <c r="F297" t="str">
        <f>INDEX('gameid lookup'!F:F,MATCH('generated roster'!A297,'gameid lookup'!A:A,0))</f>
        <v>BOS</v>
      </c>
      <c r="G297">
        <f>INDEX(id!D:D,MATCH('generated roster'!$C297,id!$B:$B,0))</f>
        <v>202695</v>
      </c>
      <c r="H297">
        <f>INDEX(id!E:E,MATCH('generated roster'!$C297,id!$B:$B,0))</f>
        <v>200746</v>
      </c>
      <c r="I297">
        <f>INDEX(id!F:F,MATCH('generated roster'!$C297,id!$B:$B,0))</f>
        <v>1495</v>
      </c>
      <c r="J297">
        <f>INDEX(id!G:G,MATCH('generated roster'!$C297,id!$B:$B,0))</f>
        <v>201980</v>
      </c>
      <c r="K297">
        <f>INDEX(id!H:H,MATCH('generated roster'!$C297,id!$B:$B,0))</f>
        <v>2225</v>
      </c>
      <c r="L297">
        <f>INDEX(id!I:I,MATCH('generated roster'!$C297,id!$B:$B,0))</f>
        <v>201988</v>
      </c>
      <c r="M297">
        <f>INDEX(id!J:J,MATCH('generated roster'!$C297,id!$B:$B,0))</f>
        <v>1938</v>
      </c>
      <c r="N297">
        <f>INDEX(id!K:K,MATCH('generated roster'!$C297,id!$B:$B,0))</f>
        <v>2564</v>
      </c>
      <c r="O297">
        <f>INDEX(id!L:L,MATCH('generated roster'!$C297,id!$B:$B,0))</f>
        <v>203937</v>
      </c>
      <c r="P297">
        <f>INDEX(id!M:M,MATCH('generated roster'!$C297,id!$B:$B,0))</f>
        <v>2561</v>
      </c>
      <c r="Q297">
        <f>INDEX(id!N:N,MATCH('generated roster'!$C297,id!$B:$B,0))</f>
        <v>2446</v>
      </c>
      <c r="R297">
        <f>INDEX(id!O:O,MATCH('generated roster'!$C297,id!$B:$B,0))</f>
        <v>203492</v>
      </c>
      <c r="S297">
        <f>INDEX(id!P:P,MATCH('generated roster'!$C297,id!$B:$B,0))</f>
        <v>1626246</v>
      </c>
      <c r="V297">
        <f>INDEX(id!D:D,MATCH('generated roster'!$E297,id!$B:$B,0))</f>
        <v>203109</v>
      </c>
      <c r="W297">
        <f>INDEX(id!E:E,MATCH('generated roster'!$E297,id!$B:$B,0))</f>
        <v>101135</v>
      </c>
      <c r="X297">
        <f>INDEX(id!F:F,MATCH('generated roster'!$E297,id!$B:$B,0))</f>
        <v>203092</v>
      </c>
      <c r="Y297">
        <f>INDEX(id!G:G,MATCH('generated roster'!$E297,id!$B:$B,0))</f>
        <v>202340</v>
      </c>
      <c r="Z297">
        <f>INDEX(id!H:H,MATCH('generated roster'!$E297,id!$B:$B,0))</f>
        <v>203935</v>
      </c>
      <c r="AA297">
        <f>INDEX(id!I:I,MATCH('generated roster'!$E297,id!$B:$B,0))</f>
        <v>203096</v>
      </c>
      <c r="AB297">
        <f>INDEX(id!J:J,MATCH('generated roster'!$E297,id!$B:$B,0))</f>
        <v>202738</v>
      </c>
      <c r="AC297">
        <f>INDEX(id!K:K,MATCH('generated roster'!$E297,id!$B:$B,0))</f>
        <v>202323</v>
      </c>
      <c r="AD297">
        <f>INDEX(id!L:L,MATCH('generated roster'!$E297,id!$B:$B,0))</f>
        <v>101161</v>
      </c>
      <c r="AE297">
        <f>INDEX(id!M:M,MATCH('generated roster'!$E297,id!$B:$B,0))</f>
        <v>201973</v>
      </c>
      <c r="AF297">
        <f>INDEX(id!N:N,MATCH('generated roster'!$E297,id!$B:$B,0))</f>
        <v>1626179</v>
      </c>
      <c r="AG297">
        <f>INDEX(id!O:O,MATCH('generated roster'!$E297,id!$B:$B,0))</f>
        <v>1626175</v>
      </c>
      <c r="AH297">
        <f>INDEX(id!P:P,MATCH('generated roster'!$E297,id!$B:$B,0))</f>
        <v>203482</v>
      </c>
    </row>
    <row r="298" spans="1:34" x14ac:dyDescent="0.45">
      <c r="A298">
        <v>21500297</v>
      </c>
      <c r="B298" t="str">
        <f t="shared" si="4"/>
        <v>0021500297</v>
      </c>
      <c r="C298">
        <f>INDEX('gameid lookup'!E:E,MATCH('generated roster'!A298,'gameid lookup'!A:A,0))</f>
        <v>1610612762</v>
      </c>
      <c r="D298" t="str">
        <f>INDEX('gameid lookup'!D:D,MATCH('generated roster'!A298,'gameid lookup'!A:A,0))</f>
        <v>UTA</v>
      </c>
      <c r="E298">
        <f>INDEX('gameid lookup'!G:G,MATCH('generated roster'!A298,'gameid lookup'!A:A,0))</f>
        <v>1610612754</v>
      </c>
      <c r="F298" t="str">
        <f>INDEX('gameid lookup'!F:F,MATCH('generated roster'!A298,'gameid lookup'!A:A,0))</f>
        <v>IND</v>
      </c>
      <c r="G298">
        <f>INDEX(id!D:D,MATCH('generated roster'!$C298,id!$B:$B,0))</f>
        <v>202330</v>
      </c>
      <c r="H298">
        <f>INDEX(id!E:E,MATCH('generated roster'!$C298,id!$B:$B,0))</f>
        <v>202324</v>
      </c>
      <c r="I298">
        <f>INDEX(id!F:F,MATCH('generated roster'!$C298,id!$B:$B,0))</f>
        <v>203497</v>
      </c>
      <c r="J298">
        <f>INDEX(id!G:G,MATCH('generated roster'!$C298,id!$B:$B,0))</f>
        <v>203918</v>
      </c>
      <c r="K298">
        <f>INDEX(id!H:H,MATCH('generated roster'!$C298,id!$B:$B,0))</f>
        <v>203526</v>
      </c>
      <c r="L298">
        <f>INDEX(id!I:I,MATCH('generated roster'!$C298,id!$B:$B,0))</f>
        <v>203504</v>
      </c>
      <c r="M298">
        <f>INDEX(id!J:J,MATCH('generated roster'!$C298,id!$B:$B,0))</f>
        <v>202344</v>
      </c>
      <c r="N298">
        <f>INDEX(id!K:K,MATCH('generated roster'!$C298,id!$B:$B,0))</f>
        <v>202692</v>
      </c>
      <c r="O298">
        <f>INDEX(id!L:L,MATCH('generated roster'!$C298,id!$B:$B,0))</f>
        <v>1626168</v>
      </c>
      <c r="P298">
        <f>INDEX(id!M:M,MATCH('generated roster'!$C298,id!$B:$B,0))</f>
        <v>204060</v>
      </c>
      <c r="Q298">
        <f>INDEX(id!N:N,MATCH('generated roster'!$C298,id!$B:$B,0))</f>
        <v>202407</v>
      </c>
      <c r="R298">
        <f>INDEX(id!O:O,MATCH('generated roster'!$C298,id!$B:$B,0))</f>
        <v>203187</v>
      </c>
      <c r="S298">
        <f>INDEX(id!P:P,MATCH('generated roster'!$C298,id!$B:$B,0))</f>
        <v>202353</v>
      </c>
      <c r="V298">
        <f>INDEX(id!D:D,MATCH('generated roster'!$E298,id!$B:$B,0))</f>
        <v>202331</v>
      </c>
      <c r="W298">
        <f>INDEX(id!E:E,MATCH('generated roster'!$E298,id!$B:$B,0))</f>
        <v>201941</v>
      </c>
      <c r="X298">
        <f>INDEX(id!F:F,MATCH('generated roster'!$E298,id!$B:$B,0))</f>
        <v>101133</v>
      </c>
      <c r="Y298">
        <f>INDEX(id!G:G,MATCH('generated roster'!$E298,id!$B:$B,0))</f>
        <v>101145</v>
      </c>
      <c r="Z298">
        <f>INDEX(id!H:H,MATCH('generated roster'!$E298,id!$B:$B,0))</f>
        <v>201588</v>
      </c>
      <c r="AA298">
        <f>INDEX(id!I:I,MATCH('generated roster'!$E298,id!$B:$B,0))</f>
        <v>201978</v>
      </c>
      <c r="AB298">
        <f>INDEX(id!J:J,MATCH('generated roster'!$E298,id!$B:$B,0))</f>
        <v>201155</v>
      </c>
      <c r="AC298">
        <f>INDEX(id!K:K,MATCH('generated roster'!$E298,id!$B:$B,0))</f>
        <v>1626167</v>
      </c>
      <c r="AD298">
        <f>INDEX(id!L:L,MATCH('generated roster'!$E298,id!$B:$B,0))</f>
        <v>101139</v>
      </c>
      <c r="AE298">
        <f>INDEX(id!M:M,MATCH('generated roster'!$E298,id!$B:$B,0))</f>
        <v>202730</v>
      </c>
      <c r="AF298">
        <f>INDEX(id!N:N,MATCH('generated roster'!$E298,id!$B:$B,0))</f>
        <v>203524</v>
      </c>
      <c r="AG298">
        <f>INDEX(id!O:O,MATCH('generated roster'!$E298,id!$B:$B,0))</f>
        <v>203963</v>
      </c>
      <c r="AH298">
        <f>INDEX(id!P:P,MATCH('generated roster'!$E298,id!$B:$B,0))</f>
        <v>1626202</v>
      </c>
    </row>
    <row r="299" spans="1:34" x14ac:dyDescent="0.45">
      <c r="A299">
        <v>21500298</v>
      </c>
      <c r="B299" t="str">
        <f t="shared" si="4"/>
        <v>0021500298</v>
      </c>
      <c r="C299">
        <f>INDEX('gameid lookup'!E:E,MATCH('generated roster'!A299,'gameid lookup'!A:A,0))</f>
        <v>1610612746</v>
      </c>
      <c r="D299" t="str">
        <f>INDEX('gameid lookup'!D:D,MATCH('generated roster'!A299,'gameid lookup'!A:A,0))</f>
        <v>LAC</v>
      </c>
      <c r="E299">
        <f>INDEX('gameid lookup'!G:G,MATCH('generated roster'!A299,'gameid lookup'!A:A,0))</f>
        <v>1610612753</v>
      </c>
      <c r="F299" t="str">
        <f>INDEX('gameid lookup'!F:F,MATCH('generated roster'!A299,'gameid lookup'!A:A,0))</f>
        <v>ORL</v>
      </c>
      <c r="G299">
        <f>INDEX(id!D:D,MATCH('generated roster'!$C299,id!$B:$B,0))</f>
        <v>202362</v>
      </c>
      <c r="H299">
        <f>INDEX(id!E:E,MATCH('generated roster'!$C299,id!$B:$B,0))</f>
        <v>201933</v>
      </c>
      <c r="I299">
        <f>INDEX(id!F:F,MATCH('generated roster'!$C299,id!$B:$B,0))</f>
        <v>201599</v>
      </c>
      <c r="J299">
        <f>INDEX(id!G:G,MATCH('generated roster'!$C299,id!$B:$B,0))</f>
        <v>200755</v>
      </c>
      <c r="K299">
        <f>INDEX(id!H:H,MATCH('generated roster'!$C299,id!$B:$B,0))</f>
        <v>101108</v>
      </c>
      <c r="L299">
        <f>INDEX(id!I:I,MATCH('generated roster'!$C299,id!$B:$B,0))</f>
        <v>1718</v>
      </c>
      <c r="M299">
        <f>INDEX(id!J:J,MATCH('generated roster'!$C299,id!$B:$B,0))</f>
        <v>2746</v>
      </c>
      <c r="N299">
        <f>INDEX(id!K:K,MATCH('generated roster'!$C299,id!$B:$B,0))</f>
        <v>203085</v>
      </c>
      <c r="O299">
        <f>INDEX(id!L:L,MATCH('generated roster'!$C299,id!$B:$B,0))</f>
        <v>2037</v>
      </c>
      <c r="P299">
        <f>INDEX(id!M:M,MATCH('generated roster'!$C299,id!$B:$B,0))</f>
        <v>202325</v>
      </c>
      <c r="Q299">
        <f>INDEX(id!N:N,MATCH('generated roster'!$C299,id!$B:$B,0))</f>
        <v>203143</v>
      </c>
      <c r="R299">
        <f>INDEX(id!O:O,MATCH('generated roster'!$C299,id!$B:$B,0))</f>
        <v>201601</v>
      </c>
      <c r="S299">
        <f>INDEX(id!P:P,MATCH('generated roster'!$C299,id!$B:$B,0))</f>
        <v>202332</v>
      </c>
      <c r="V299">
        <f>INDEX(id!D:D,MATCH('generated roster'!$E299,id!$B:$B,0))</f>
        <v>203095</v>
      </c>
      <c r="W299">
        <f>INDEX(id!E:E,MATCH('generated roster'!$E299,id!$B:$B,0))</f>
        <v>202699</v>
      </c>
      <c r="X299">
        <f>INDEX(id!F:F,MATCH('generated roster'!$E299,id!$B:$B,0))</f>
        <v>202696</v>
      </c>
      <c r="Y299">
        <f>INDEX(id!G:G,MATCH('generated roster'!$E299,id!$B:$B,0))</f>
        <v>203506</v>
      </c>
      <c r="Z299">
        <f>INDEX(id!H:H,MATCH('generated roster'!$E299,id!$B:$B,0))</f>
        <v>203901</v>
      </c>
      <c r="AA299">
        <f>INDEX(id!I:I,MATCH('generated roster'!$E299,id!$B:$B,0))</f>
        <v>203932</v>
      </c>
      <c r="AB299">
        <f>INDEX(id!J:J,MATCH('generated roster'!$E299,id!$B:$B,0))</f>
        <v>201228</v>
      </c>
      <c r="AC299">
        <f>INDEX(id!K:K,MATCH('generated roster'!$E299,id!$B:$B,0))</f>
        <v>1626209</v>
      </c>
      <c r="AD299">
        <f>INDEX(id!L:L,MATCH('generated roster'!$E299,id!$B:$B,0))</f>
        <v>203473</v>
      </c>
      <c r="AE299">
        <f>INDEX(id!M:M,MATCH('generated roster'!$E299,id!$B:$B,0))</f>
        <v>201160</v>
      </c>
      <c r="AF299">
        <f>INDEX(id!N:N,MATCH('generated roster'!$E299,id!$B:$B,0))</f>
        <v>101112</v>
      </c>
      <c r="AG299">
        <f>INDEX(id!O:O,MATCH('generated roster'!$E299,id!$B:$B,0))</f>
        <v>203894</v>
      </c>
      <c r="AH299">
        <f>INDEX(id!P:P,MATCH('generated roster'!$E299,id!$B:$B,0))</f>
        <v>203094</v>
      </c>
    </row>
    <row r="300" spans="1:34" x14ac:dyDescent="0.45">
      <c r="A300">
        <v>21500299</v>
      </c>
      <c r="B300" t="str">
        <f t="shared" si="4"/>
        <v>0021500299</v>
      </c>
      <c r="C300">
        <f>INDEX('gameid lookup'!E:E,MATCH('generated roster'!A300,'gameid lookup'!A:A,0))</f>
        <v>1610612763</v>
      </c>
      <c r="D300" t="str">
        <f>INDEX('gameid lookup'!D:D,MATCH('generated roster'!A300,'gameid lookup'!A:A,0))</f>
        <v>MEM</v>
      </c>
      <c r="E300">
        <f>INDEX('gameid lookup'!G:G,MATCH('generated roster'!A300,'gameid lookup'!A:A,0))</f>
        <v>1610612756</v>
      </c>
      <c r="F300" t="str">
        <f>INDEX('gameid lookup'!F:F,MATCH('generated roster'!A300,'gameid lookup'!A:A,0))</f>
        <v>PHX</v>
      </c>
      <c r="G300">
        <f>INDEX(id!D:D,MATCH('generated roster'!$C300,id!$B:$B,0))</f>
        <v>201145</v>
      </c>
      <c r="H300">
        <f>INDEX(id!E:E,MATCH('generated roster'!$C300,id!$B:$B,0))</f>
        <v>2216</v>
      </c>
      <c r="I300">
        <f>INDEX(id!F:F,MATCH('generated roster'!$C300,id!$B:$B,0))</f>
        <v>201188</v>
      </c>
      <c r="J300">
        <f>INDEX(id!G:G,MATCH('generated roster'!$C300,id!$B:$B,0))</f>
        <v>201584</v>
      </c>
      <c r="K300">
        <f>INDEX(id!H:H,MATCH('generated roster'!$C300,id!$B:$B,0))</f>
        <v>201144</v>
      </c>
      <c r="L300">
        <f>INDEX(id!I:I,MATCH('generated roster'!$C300,id!$B:$B,0))</f>
        <v>2754</v>
      </c>
      <c r="M300">
        <f>INDEX(id!J:J,MATCH('generated roster'!$C300,id!$B:$B,0))</f>
        <v>201148</v>
      </c>
      <c r="N300">
        <f>INDEX(id!K:K,MATCH('generated roster'!$C300,id!$B:$B,0))</f>
        <v>2440</v>
      </c>
      <c r="O300">
        <f>INDEX(id!L:L,MATCH('generated roster'!$C300,id!$B:$B,0))</f>
        <v>2757</v>
      </c>
      <c r="P300">
        <f>INDEX(id!M:M,MATCH('generated roster'!$C300,id!$B:$B,0))</f>
        <v>203210</v>
      </c>
      <c r="Q300">
        <f>INDEX(id!N:N,MATCH('generated roster'!$C300,id!$B:$B,0))</f>
        <v>203919</v>
      </c>
      <c r="R300">
        <f>INDEX(id!O:O,MATCH('generated roster'!$C300,id!$B:$B,0))</f>
        <v>203893</v>
      </c>
      <c r="S300">
        <f>INDEX(id!P:P,MATCH('generated roster'!$C300,id!$B:$B,0))</f>
        <v>1713</v>
      </c>
      <c r="V300">
        <f>INDEX(id!D:D,MATCH('generated roster'!$E300,id!$B:$B,0))</f>
        <v>200782</v>
      </c>
      <c r="W300">
        <f>INDEX(id!E:E,MATCH('generated roster'!$E300,id!$B:$B,0))</f>
        <v>202693</v>
      </c>
      <c r="X300">
        <f>INDEX(id!F:F,MATCH('generated roster'!$E300,id!$B:$B,0))</f>
        <v>2199</v>
      </c>
      <c r="Y300">
        <f>INDEX(id!G:G,MATCH('generated roster'!$E300,id!$B:$B,0))</f>
        <v>202688</v>
      </c>
      <c r="Z300">
        <f>INDEX(id!H:H,MATCH('generated roster'!$E300,id!$B:$B,0))</f>
        <v>202339</v>
      </c>
      <c r="AA300">
        <f>INDEX(id!I:I,MATCH('generated roster'!$E300,id!$B:$B,0))</f>
        <v>203933</v>
      </c>
      <c r="AB300">
        <f>INDEX(id!J:J,MATCH('generated roster'!$E300,id!$B:$B,0))</f>
        <v>203141</v>
      </c>
      <c r="AC300">
        <f>INDEX(id!K:K,MATCH('generated roster'!$E300,id!$B:$B,0))</f>
        <v>203458</v>
      </c>
      <c r="AD300">
        <f>INDEX(id!L:L,MATCH('generated roster'!$E300,id!$B:$B,0))</f>
        <v>201603</v>
      </c>
      <c r="AE300">
        <f>INDEX(id!M:M,MATCH('generated roster'!$E300,id!$B:$B,0))</f>
        <v>202720</v>
      </c>
      <c r="AF300">
        <f>INDEX(id!N:N,MATCH('generated roster'!$E300,id!$B:$B,0))</f>
        <v>101179</v>
      </c>
      <c r="AG300">
        <f>INDEX(id!O:O,MATCH('generated roster'!$E300,id!$B:$B,0))</f>
        <v>203462</v>
      </c>
      <c r="AH300">
        <f>INDEX(id!P:P,MATCH('generated roster'!$E300,id!$B:$B,0))</f>
        <v>1626164</v>
      </c>
    </row>
    <row r="301" spans="1:34" x14ac:dyDescent="0.45">
      <c r="A301">
        <v>21500300</v>
      </c>
      <c r="B301" t="str">
        <f t="shared" si="4"/>
        <v>0021500300</v>
      </c>
      <c r="C301">
        <f>INDEX('gameid lookup'!E:E,MATCH('generated roster'!A301,'gameid lookup'!A:A,0))</f>
        <v>1610612751</v>
      </c>
      <c r="D301" t="str">
        <f>INDEX('gameid lookup'!D:D,MATCH('generated roster'!A301,'gameid lookup'!A:A,0))</f>
        <v>BKN</v>
      </c>
      <c r="E301">
        <f>INDEX('gameid lookup'!G:G,MATCH('generated roster'!A301,'gameid lookup'!A:A,0))</f>
        <v>1610612744</v>
      </c>
      <c r="F301" t="str">
        <f>INDEX('gameid lookup'!F:F,MATCH('generated roster'!A301,'gameid lookup'!A:A,0))</f>
        <v>GSW</v>
      </c>
      <c r="G301">
        <f>INDEX(id!D:D,MATCH('generated roster'!$C301,id!$B:$B,0))</f>
        <v>2207</v>
      </c>
      <c r="H301">
        <f>INDEX(id!E:E,MATCH('generated roster'!$C301,id!$B:$B,0))</f>
        <v>201152</v>
      </c>
      <c r="I301">
        <f>INDEX(id!F:F,MATCH('generated roster'!$C301,id!$B:$B,0))</f>
        <v>201572</v>
      </c>
      <c r="J301">
        <f>INDEX(id!G:G,MATCH('generated roster'!$C301,id!$B:$B,0))</f>
        <v>201961</v>
      </c>
      <c r="K301">
        <f>INDEX(id!H:H,MATCH('generated roster'!$C301,id!$B:$B,0))</f>
        <v>203499</v>
      </c>
      <c r="L301">
        <f>INDEX(id!I:I,MATCH('generated roster'!$C301,id!$B:$B,0))</f>
        <v>202388</v>
      </c>
      <c r="M301">
        <f>INDEX(id!J:J,MATCH('generated roster'!$C301,id!$B:$B,0))</f>
        <v>202711</v>
      </c>
      <c r="N301">
        <f>INDEX(id!K:K,MATCH('generated roster'!$C301,id!$B:$B,0))</f>
        <v>200745</v>
      </c>
      <c r="O301">
        <f>INDEX(id!L:L,MATCH('generated roster'!$C301,id!$B:$B,0))</f>
        <v>1626178</v>
      </c>
      <c r="P301">
        <f>INDEX(id!M:M,MATCH('generated roster'!$C301,id!$B:$B,0))</f>
        <v>203080</v>
      </c>
      <c r="Q301">
        <f>INDEX(id!N:N,MATCH('generated roster'!$C301,id!$B:$B,0))</f>
        <v>203900</v>
      </c>
      <c r="R301">
        <f>INDEX(id!O:O,MATCH('generated roster'!$C301,id!$B:$B,0))</f>
        <v>101127</v>
      </c>
      <c r="S301">
        <f>INDEX(id!P:P,MATCH('generated roster'!$C301,id!$B:$B,0))</f>
        <v>203508</v>
      </c>
      <c r="V301">
        <f>INDEX(id!D:D,MATCH('generated roster'!$E301,id!$B:$B,0))</f>
        <v>203084</v>
      </c>
      <c r="W301">
        <f>INDEX(id!E:E,MATCH('generated roster'!$E301,id!$B:$B,0))</f>
        <v>203110</v>
      </c>
      <c r="X301">
        <f>INDEX(id!F:F,MATCH('generated roster'!$E301,id!$B:$B,0))</f>
        <v>101106</v>
      </c>
      <c r="Y301">
        <f>INDEX(id!G:G,MATCH('generated roster'!$E301,id!$B:$B,0))</f>
        <v>202691</v>
      </c>
      <c r="Z301">
        <f>INDEX(id!H:H,MATCH('generated roster'!$E301,id!$B:$B,0))</f>
        <v>201939</v>
      </c>
      <c r="AA301">
        <f>INDEX(id!I:I,MATCH('generated roster'!$E301,id!$B:$B,0))</f>
        <v>2738</v>
      </c>
      <c r="AB301">
        <f>INDEX(id!J:J,MATCH('generated roster'!$E301,id!$B:$B,0))</f>
        <v>2571</v>
      </c>
      <c r="AC301">
        <f>INDEX(id!K:K,MATCH('generated roster'!$E301,id!$B:$B,0))</f>
        <v>203105</v>
      </c>
      <c r="AD301">
        <f>INDEX(id!L:L,MATCH('generated roster'!$E301,id!$B:$B,0))</f>
        <v>203949</v>
      </c>
      <c r="AE301">
        <f>INDEX(id!M:M,MATCH('generated roster'!$E301,id!$B:$B,0))</f>
        <v>201578</v>
      </c>
      <c r="AF301">
        <f>INDEX(id!N:N,MATCH('generated roster'!$E301,id!$B:$B,0))</f>
        <v>2733</v>
      </c>
      <c r="AG301">
        <f>INDEX(id!O:O,MATCH('generated roster'!$E301,id!$B:$B,0))</f>
        <v>201575</v>
      </c>
      <c r="AH301">
        <f>INDEX(id!P:P,MATCH('generated roster'!$E301,id!$B:$B,0))</f>
        <v>201574</v>
      </c>
    </row>
    <row r="302" spans="1:34" x14ac:dyDescent="0.45">
      <c r="A302">
        <v>21500301</v>
      </c>
      <c r="B302" t="str">
        <f t="shared" si="4"/>
        <v>0021500301</v>
      </c>
      <c r="C302">
        <f>INDEX('gameid lookup'!E:E,MATCH('generated roster'!A302,'gameid lookup'!A:A,0))</f>
        <v>1610612765</v>
      </c>
      <c r="D302" t="str">
        <f>INDEX('gameid lookup'!D:D,MATCH('generated roster'!A302,'gameid lookup'!A:A,0))</f>
        <v>DET</v>
      </c>
      <c r="E302">
        <f>INDEX('gameid lookup'!G:G,MATCH('generated roster'!A302,'gameid lookup'!A:A,0))</f>
        <v>1610612747</v>
      </c>
      <c r="F302" t="str">
        <f>INDEX('gameid lookup'!F:F,MATCH('generated roster'!A302,'gameid lookup'!A:A,0))</f>
        <v>LAL</v>
      </c>
      <c r="G302">
        <f>INDEX(id!D:D,MATCH('generated roster'!$C302,id!$B:$B,0))</f>
        <v>202694</v>
      </c>
      <c r="H302">
        <f>INDEX(id!E:E,MATCH('generated roster'!$C302,id!$B:$B,0))</f>
        <v>101141</v>
      </c>
      <c r="I302">
        <f>INDEX(id!F:F,MATCH('generated roster'!$C302,id!$B:$B,0))</f>
        <v>203083</v>
      </c>
      <c r="J302">
        <f>INDEX(id!G:G,MATCH('generated roster'!$C302,id!$B:$B,0))</f>
        <v>203484</v>
      </c>
      <c r="K302">
        <f>INDEX(id!H:H,MATCH('generated roster'!$C302,id!$B:$B,0))</f>
        <v>202704</v>
      </c>
      <c r="L302">
        <f>INDEX(id!I:I,MATCH('generated roster'!$C302,id!$B:$B,0))</f>
        <v>201975</v>
      </c>
      <c r="M302">
        <f>INDEX(id!J:J,MATCH('generated roster'!$C302,id!$B:$B,0))</f>
        <v>2581</v>
      </c>
      <c r="N302">
        <f>INDEX(id!K:K,MATCH('generated roster'!$C302,id!$B:$B,0))</f>
        <v>201229</v>
      </c>
      <c r="O302">
        <f>INDEX(id!L:L,MATCH('generated roster'!$C302,id!$B:$B,0))</f>
        <v>203382</v>
      </c>
      <c r="P302">
        <f>INDEX(id!M:M,MATCH('generated roster'!$C302,id!$B:$B,0))</f>
        <v>1626169</v>
      </c>
      <c r="Q302">
        <f>INDEX(id!N:N,MATCH('generated roster'!$C302,id!$B:$B,0))</f>
        <v>203493</v>
      </c>
      <c r="R302">
        <f>INDEX(id!O:O,MATCH('generated roster'!$C302,id!$B:$B,0))</f>
        <v>201202</v>
      </c>
      <c r="S302">
        <f>INDEX(id!P:P,MATCH('generated roster'!$C302,id!$B:$B,0))</f>
        <v>203915</v>
      </c>
      <c r="V302">
        <f>INDEX(id!D:D,MATCH('generated roster'!$E302,id!$B:$B,0))</f>
        <v>977</v>
      </c>
      <c r="W302">
        <f>INDEX(id!E:E,MATCH('generated roster'!$E302,id!$B:$B,0))</f>
        <v>203944</v>
      </c>
      <c r="X302">
        <f>INDEX(id!F:F,MATCH('generated roster'!$E302,id!$B:$B,0))</f>
        <v>201579</v>
      </c>
      <c r="Y302">
        <f>INDEX(id!G:G,MATCH('generated roster'!$E302,id!$B:$B,0))</f>
        <v>203903</v>
      </c>
      <c r="Z302">
        <f>INDEX(id!H:H,MATCH('generated roster'!$E302,id!$B:$B,0))</f>
        <v>1626156</v>
      </c>
      <c r="AA302">
        <f>INDEX(id!I:I,MATCH('generated roster'!$E302,id!$B:$B,0))</f>
        <v>101150</v>
      </c>
      <c r="AB302">
        <f>INDEX(id!J:J,MATCH('generated roster'!$E302,id!$B:$B,0))</f>
        <v>201156</v>
      </c>
      <c r="AC302">
        <f>INDEX(id!K:K,MATCH('generated roster'!$E302,id!$B:$B,0))</f>
        <v>203527</v>
      </c>
      <c r="AD302">
        <f>INDEX(id!L:L,MATCH('generated roster'!$E302,id!$B:$B,0))</f>
        <v>101138</v>
      </c>
      <c r="AE302">
        <f>INDEX(id!M:M,MATCH('generated roster'!$E302,id!$B:$B,0))</f>
        <v>1626273</v>
      </c>
      <c r="AF302">
        <f>INDEX(id!N:N,MATCH('generated roster'!$E302,id!$B:$B,0))</f>
        <v>204028</v>
      </c>
      <c r="AG302">
        <f>INDEX(id!O:O,MATCH('generated roster'!$E302,id!$B:$B,0))</f>
        <v>1626148</v>
      </c>
      <c r="AH302">
        <f>INDEX(id!P:P,MATCH('generated roster'!$E302,id!$B:$B,0))</f>
        <v>203135</v>
      </c>
    </row>
    <row r="303" spans="1:34" x14ac:dyDescent="0.45">
      <c r="A303">
        <v>21500302</v>
      </c>
      <c r="B303" t="str">
        <f t="shared" si="4"/>
        <v>0021500302</v>
      </c>
      <c r="C303">
        <f>INDEX('gameid lookup'!E:E,MATCH('generated roster'!A303,'gameid lookup'!A:A,0))</f>
        <v>1610612764</v>
      </c>
      <c r="D303" t="str">
        <f>INDEX('gameid lookup'!D:D,MATCH('generated roster'!A303,'gameid lookup'!A:A,0))</f>
        <v>WAS</v>
      </c>
      <c r="E303">
        <f>INDEX('gameid lookup'!G:G,MATCH('generated roster'!A303,'gameid lookup'!A:A,0))</f>
        <v>1610612742</v>
      </c>
      <c r="F303" t="str">
        <f>INDEX('gameid lookup'!F:F,MATCH('generated roster'!A303,'gameid lookup'!A:A,0))</f>
        <v>DAL</v>
      </c>
      <c r="G303">
        <f>INDEX(id!D:D,MATCH('generated roster'!$C303,id!$B:$B,0))</f>
        <v>203490</v>
      </c>
      <c r="H303">
        <f>INDEX(id!E:E,MATCH('generated roster'!$C303,id!$B:$B,0))</f>
        <v>2743</v>
      </c>
      <c r="I303">
        <f>INDEX(id!F:F,MATCH('generated roster'!$C303,id!$B:$B,0))</f>
        <v>101162</v>
      </c>
      <c r="J303">
        <f>INDEX(id!G:G,MATCH('generated roster'!$C303,id!$B:$B,0))</f>
        <v>203078</v>
      </c>
      <c r="K303">
        <f>INDEX(id!H:H,MATCH('generated roster'!$C303,id!$B:$B,0))</f>
        <v>202322</v>
      </c>
      <c r="L303">
        <f>INDEX(id!I:I,MATCH('generated roster'!$C303,id!$B:$B,0))</f>
        <v>2400</v>
      </c>
      <c r="M303">
        <f>INDEX(id!J:J,MATCH('generated roster'!$C303,id!$B:$B,0))</f>
        <v>2403</v>
      </c>
      <c r="N303">
        <f>INDEX(id!K:K,MATCH('generated roster'!$C303,id!$B:$B,0))</f>
        <v>202390</v>
      </c>
      <c r="O303">
        <f>INDEX(id!L:L,MATCH('generated roster'!$C303,id!$B:$B,0))</f>
        <v>201196</v>
      </c>
      <c r="P303">
        <f>INDEX(id!M:M,MATCH('generated roster'!$C303,id!$B:$B,0))</f>
        <v>201162</v>
      </c>
      <c r="Q303">
        <f>INDEX(id!N:N,MATCH('generated roster'!$C303,id!$B:$B,0))</f>
        <v>201971</v>
      </c>
      <c r="R303">
        <f>INDEX(id!O:O,MATCH('generated roster'!$C303,id!$B:$B,0))</f>
        <v>1626162</v>
      </c>
      <c r="S303">
        <f>INDEX(id!P:P,MATCH('generated roster'!$C303,id!$B:$B,0))</f>
        <v>202066</v>
      </c>
      <c r="V303">
        <f>INDEX(id!D:D,MATCH('generated roster'!$E303,id!$B:$B,0))</f>
        <v>202718</v>
      </c>
      <c r="W303">
        <f>INDEX(id!E:E,MATCH('generated roster'!$E303,id!$B:$B,0))</f>
        <v>1717</v>
      </c>
      <c r="X303">
        <f>INDEX(id!F:F,MATCH('generated roster'!$E303,id!$B:$B,0))</f>
        <v>2585</v>
      </c>
      <c r="Y303">
        <f>INDEX(id!G:G,MATCH('generated roster'!$E303,id!$B:$B,0))</f>
        <v>202083</v>
      </c>
      <c r="Z303">
        <f>INDEX(id!H:H,MATCH('generated roster'!$E303,id!$B:$B,0))</f>
        <v>101114</v>
      </c>
      <c r="AA303">
        <f>INDEX(id!I:I,MATCH('generated roster'!$E303,id!$B:$B,0))</f>
        <v>101109</v>
      </c>
      <c r="AB303">
        <f>INDEX(id!J:J,MATCH('generated roster'!$E303,id!$B:$B,0))</f>
        <v>203939</v>
      </c>
      <c r="AC303">
        <f>INDEX(id!K:K,MATCH('generated roster'!$E303,id!$B:$B,0))</f>
        <v>2734</v>
      </c>
      <c r="AD303">
        <f>INDEX(id!L:L,MATCH('generated roster'!$E303,id!$B:$B,0))</f>
        <v>101111</v>
      </c>
      <c r="AE303">
        <f>INDEX(id!M:M,MATCH('generated roster'!$E303,id!$B:$B,0))</f>
        <v>200826</v>
      </c>
      <c r="AF303">
        <f>INDEX(id!N:N,MATCH('generated roster'!$E303,id!$B:$B,0))</f>
        <v>1626257</v>
      </c>
      <c r="AG303">
        <f>INDEX(id!O:O,MATCH('generated roster'!$E303,id!$B:$B,0))</f>
        <v>1626147</v>
      </c>
      <c r="AH303">
        <f>INDEX(id!P:P,MATCH('generated roster'!$E303,id!$B:$B,0))</f>
        <v>202379</v>
      </c>
    </row>
    <row r="304" spans="1:34" x14ac:dyDescent="0.45">
      <c r="A304">
        <v>21500303</v>
      </c>
      <c r="B304" t="str">
        <f t="shared" si="4"/>
        <v>0021500303</v>
      </c>
      <c r="C304">
        <f>INDEX('gameid lookup'!E:E,MATCH('generated roster'!A304,'gameid lookup'!A:A,0))</f>
        <v>1610612760</v>
      </c>
      <c r="D304" t="str">
        <f>INDEX('gameid lookup'!D:D,MATCH('generated roster'!A304,'gameid lookup'!A:A,0))</f>
        <v>OKC</v>
      </c>
      <c r="E304">
        <f>INDEX('gameid lookup'!G:G,MATCH('generated roster'!A304,'gameid lookup'!A:A,0))</f>
        <v>1610612758</v>
      </c>
      <c r="F304" t="str">
        <f>INDEX('gameid lookup'!F:F,MATCH('generated roster'!A304,'gameid lookup'!A:A,0))</f>
        <v>SAC</v>
      </c>
      <c r="G304">
        <f>INDEX(id!D:D,MATCH('generated roster'!$C304,id!$B:$B,0))</f>
        <v>201142</v>
      </c>
      <c r="H304">
        <f>INDEX(id!E:E,MATCH('generated roster'!$C304,id!$B:$B,0))</f>
        <v>201586</v>
      </c>
      <c r="I304">
        <f>INDEX(id!F:F,MATCH('generated roster'!$C304,id!$B:$B,0))</f>
        <v>203500</v>
      </c>
      <c r="J304">
        <f>INDEX(id!G:G,MATCH('generated roster'!$C304,id!$B:$B,0))</f>
        <v>203460</v>
      </c>
      <c r="K304">
        <f>INDEX(id!H:H,MATCH('generated roster'!$C304,id!$B:$B,0))</f>
        <v>201566</v>
      </c>
      <c r="L304">
        <f>INDEX(id!I:I,MATCH('generated roster'!$C304,id!$B:$B,0))</f>
        <v>201627</v>
      </c>
      <c r="M304">
        <f>INDEX(id!J:J,MATCH('generated roster'!$C304,id!$B:$B,0))</f>
        <v>202683</v>
      </c>
      <c r="N304">
        <f>INDEX(id!K:K,MATCH('generated roster'!$C304,id!$B:$B,0))</f>
        <v>203079</v>
      </c>
      <c r="O304">
        <f>INDEX(id!L:L,MATCH('generated roster'!$C304,id!$B:$B,0))</f>
        <v>201571</v>
      </c>
      <c r="P304">
        <f>INDEX(id!M:M,MATCH('generated roster'!$C304,id!$B:$B,0))</f>
        <v>2555</v>
      </c>
      <c r="Q304">
        <f>INDEX(id!N:N,MATCH('generated roster'!$C304,id!$B:$B,0))</f>
        <v>203956</v>
      </c>
      <c r="R304">
        <f>INDEX(id!O:O,MATCH('generated roster'!$C304,id!$B:$B,0))</f>
        <v>200779</v>
      </c>
      <c r="S304">
        <f>INDEX(id!P:P,MATCH('generated roster'!$C304,id!$B:$B,0))</f>
        <v>202713</v>
      </c>
      <c r="V304">
        <f>INDEX(id!D:D,MATCH('generated roster'!$E304,id!$B:$B,0))</f>
        <v>200752</v>
      </c>
      <c r="W304">
        <f>INDEX(id!E:E,MATCH('generated roster'!$E304,id!$B:$B,0))</f>
        <v>202326</v>
      </c>
      <c r="X304">
        <f>INDEX(id!F:F,MATCH('generated roster'!$E304,id!$B:$B,0))</f>
        <v>201585</v>
      </c>
      <c r="Y304">
        <f>INDEX(id!G:G,MATCH('generated roster'!$E304,id!$B:$B,0))</f>
        <v>203463</v>
      </c>
      <c r="Z304">
        <f>INDEX(id!H:H,MATCH('generated roster'!$E304,id!$B:$B,0))</f>
        <v>200765</v>
      </c>
      <c r="AA304">
        <f>INDEX(id!I:I,MATCH('generated roster'!$E304,id!$B:$B,0))</f>
        <v>201956</v>
      </c>
      <c r="AB304">
        <f>INDEX(id!J:J,MATCH('generated roster'!$E304,id!$B:$B,0))</f>
        <v>1626161</v>
      </c>
      <c r="AC304">
        <f>INDEX(id!K:K,MATCH('generated roster'!$E304,id!$B:$B,0))</f>
        <v>201158</v>
      </c>
      <c r="AD304">
        <f>INDEX(id!L:L,MATCH('generated roster'!$E304,id!$B:$B,0))</f>
        <v>201954</v>
      </c>
      <c r="AE304">
        <f>INDEX(id!M:M,MATCH('generated roster'!$E304,id!$B:$B,0))</f>
        <v>2406</v>
      </c>
      <c r="AF304">
        <f>INDEX(id!N:N,MATCH('generated roster'!$E304,id!$B:$B,0))</f>
        <v>202341</v>
      </c>
      <c r="AG304">
        <f>INDEX(id!O:O,MATCH('generated roster'!$E304,id!$B:$B,0))</f>
        <v>203112</v>
      </c>
      <c r="AH304">
        <f>INDEX(id!P:P,MATCH('generated roster'!$E304,id!$B:$B,0))</f>
        <v>203552</v>
      </c>
    </row>
    <row r="305" spans="1:34" x14ac:dyDescent="0.45">
      <c r="A305">
        <v>21500304</v>
      </c>
      <c r="B305" t="str">
        <f t="shared" si="4"/>
        <v>0021500304</v>
      </c>
      <c r="C305">
        <f>INDEX('gameid lookup'!E:E,MATCH('generated roster'!A305,'gameid lookup'!A:A,0))</f>
        <v>1610612766</v>
      </c>
      <c r="D305" t="str">
        <f>INDEX('gameid lookup'!D:D,MATCH('generated roster'!A305,'gameid lookup'!A:A,0))</f>
        <v>CHA</v>
      </c>
      <c r="E305">
        <f>INDEX('gameid lookup'!G:G,MATCH('generated roster'!A305,'gameid lookup'!A:A,0))</f>
        <v>1610612765</v>
      </c>
      <c r="F305" t="str">
        <f>INDEX('gameid lookup'!F:F,MATCH('generated roster'!A305,'gameid lookup'!A:A,0))</f>
        <v>DET</v>
      </c>
      <c r="G305">
        <f>INDEX(id!D:D,MATCH('generated roster'!$C305,id!$B:$B,0))</f>
        <v>203798</v>
      </c>
      <c r="H305">
        <f>INDEX(id!E:E,MATCH('generated roster'!$C305,id!$B:$B,0))</f>
        <v>101107</v>
      </c>
      <c r="I305">
        <f>INDEX(id!F:F,MATCH('generated roster'!$C305,id!$B:$B,0))</f>
        <v>2744</v>
      </c>
      <c r="J305">
        <f>INDEX(id!G:G,MATCH('generated roster'!$C305,id!$B:$B,0))</f>
        <v>201587</v>
      </c>
      <c r="K305">
        <f>INDEX(id!H:H,MATCH('generated roster'!$C305,id!$B:$B,0))</f>
        <v>202689</v>
      </c>
      <c r="L305">
        <f>INDEX(id!I:I,MATCH('generated roster'!$C305,id!$B:$B,0))</f>
        <v>203469</v>
      </c>
      <c r="M305">
        <f>INDEX(id!J:J,MATCH('generated roster'!$C305,id!$B:$B,0))</f>
        <v>201150</v>
      </c>
      <c r="N305">
        <f>INDEX(id!K:K,MATCH('generated roster'!$C305,id!$B:$B,0))</f>
        <v>202391</v>
      </c>
      <c r="O305">
        <f>INDEX(id!L:L,MATCH('generated roster'!$C305,id!$B:$B,0))</f>
        <v>203087</v>
      </c>
      <c r="P305">
        <f>INDEX(id!M:M,MATCH('generated roster'!$C305,id!$B:$B,0))</f>
        <v>1626163</v>
      </c>
      <c r="Q305">
        <f>INDEX(id!N:N,MATCH('generated roster'!$C305,id!$B:$B,0))</f>
        <v>203584</v>
      </c>
      <c r="R305">
        <f>INDEX(id!O:O,MATCH('generated roster'!$C305,id!$B:$B,0))</f>
        <v>201946</v>
      </c>
      <c r="S305">
        <f>INDEX(id!P:P,MATCH('generated roster'!$C305,id!$B:$B,0))</f>
        <v>203148</v>
      </c>
      <c r="V305">
        <f>INDEX(id!D:D,MATCH('generated roster'!$E305,id!$B:$B,0))</f>
        <v>202694</v>
      </c>
      <c r="W305">
        <f>INDEX(id!E:E,MATCH('generated roster'!$E305,id!$B:$B,0))</f>
        <v>101141</v>
      </c>
      <c r="X305">
        <f>INDEX(id!F:F,MATCH('generated roster'!$E305,id!$B:$B,0))</f>
        <v>203083</v>
      </c>
      <c r="Y305">
        <f>INDEX(id!G:G,MATCH('generated roster'!$E305,id!$B:$B,0))</f>
        <v>203484</v>
      </c>
      <c r="Z305">
        <f>INDEX(id!H:H,MATCH('generated roster'!$E305,id!$B:$B,0))</f>
        <v>202704</v>
      </c>
      <c r="AA305">
        <f>INDEX(id!I:I,MATCH('generated roster'!$E305,id!$B:$B,0))</f>
        <v>201975</v>
      </c>
      <c r="AB305">
        <f>INDEX(id!J:J,MATCH('generated roster'!$E305,id!$B:$B,0))</f>
        <v>2581</v>
      </c>
      <c r="AC305">
        <f>INDEX(id!K:K,MATCH('generated roster'!$E305,id!$B:$B,0))</f>
        <v>201229</v>
      </c>
      <c r="AD305">
        <f>INDEX(id!L:L,MATCH('generated roster'!$E305,id!$B:$B,0))</f>
        <v>203382</v>
      </c>
      <c r="AE305">
        <f>INDEX(id!M:M,MATCH('generated roster'!$E305,id!$B:$B,0))</f>
        <v>1626169</v>
      </c>
      <c r="AF305">
        <f>INDEX(id!N:N,MATCH('generated roster'!$E305,id!$B:$B,0))</f>
        <v>203493</v>
      </c>
      <c r="AG305">
        <f>INDEX(id!O:O,MATCH('generated roster'!$E305,id!$B:$B,0))</f>
        <v>201202</v>
      </c>
      <c r="AH305">
        <f>INDEX(id!P:P,MATCH('generated roster'!$E305,id!$B:$B,0))</f>
        <v>203915</v>
      </c>
    </row>
    <row r="306" spans="1:34" x14ac:dyDescent="0.45">
      <c r="A306">
        <v>21500305</v>
      </c>
      <c r="B306" t="str">
        <f t="shared" si="4"/>
        <v>0021500305</v>
      </c>
      <c r="C306">
        <f>INDEX('gameid lookup'!E:E,MATCH('generated roster'!A306,'gameid lookup'!A:A,0))</f>
        <v>1610612755</v>
      </c>
      <c r="D306" t="str">
        <f>INDEX('gameid lookup'!D:D,MATCH('generated roster'!A306,'gameid lookup'!A:A,0))</f>
        <v>PHI</v>
      </c>
      <c r="E306">
        <f>INDEX('gameid lookup'!G:G,MATCH('generated roster'!A306,'gameid lookup'!A:A,0))</f>
        <v>1610612759</v>
      </c>
      <c r="F306" t="str">
        <f>INDEX('gameid lookup'!F:F,MATCH('generated roster'!A306,'gameid lookup'!A:A,0))</f>
        <v>SAS</v>
      </c>
      <c r="G306">
        <f>INDEX(id!D:D,MATCH('generated roster'!$C306,id!$B:$B,0))</f>
        <v>203960</v>
      </c>
      <c r="H306">
        <f>INDEX(id!E:E,MATCH('generated roster'!$C306,id!$B:$B,0))</f>
        <v>203457</v>
      </c>
      <c r="I306">
        <f>INDEX(id!F:F,MATCH('generated roster'!$C306,id!$B:$B,0))</f>
        <v>1626143</v>
      </c>
      <c r="J306">
        <f>INDEX(id!G:G,MATCH('generated roster'!$C306,id!$B:$B,0))</f>
        <v>203138</v>
      </c>
      <c r="K306">
        <f>INDEX(id!H:H,MATCH('generated roster'!$C306,id!$B:$B,0))</f>
        <v>203477</v>
      </c>
      <c r="L306">
        <f>INDEX(id!I:I,MATCH('generated roster'!$C306,id!$B:$B,0))</f>
        <v>203917</v>
      </c>
      <c r="M306">
        <f>INDEX(id!J:J,MATCH('generated roster'!$C306,id!$B:$B,0))</f>
        <v>203924</v>
      </c>
      <c r="N306">
        <f>INDEX(id!K:K,MATCH('generated roster'!$C306,id!$B:$B,0))</f>
        <v>204456</v>
      </c>
      <c r="O306">
        <f>INDEX(id!L:L,MATCH('generated roster'!$C306,id!$B:$B,0))</f>
        <v>1626158</v>
      </c>
      <c r="P306">
        <f>INDEX(id!M:M,MATCH('generated roster'!$C306,id!$B:$B,0))</f>
        <v>1626174</v>
      </c>
      <c r="Q306">
        <f>INDEX(id!N:N,MATCH('generated roster'!$C306,id!$B:$B,0))</f>
        <v>203496</v>
      </c>
      <c r="R306">
        <f>INDEX(id!O:O,MATCH('generated roster'!$C306,id!$B:$B,0))</f>
        <v>203088</v>
      </c>
      <c r="S306">
        <f>INDEX(id!P:P,MATCH('generated roster'!$C306,id!$B:$B,0))</f>
        <v>0</v>
      </c>
      <c r="V306">
        <f>INDEX(id!D:D,MATCH('generated roster'!$E306,id!$B:$B,0))</f>
        <v>202695</v>
      </c>
      <c r="W306">
        <f>INDEX(id!E:E,MATCH('generated roster'!$E306,id!$B:$B,0))</f>
        <v>200746</v>
      </c>
      <c r="X306">
        <f>INDEX(id!F:F,MATCH('generated roster'!$E306,id!$B:$B,0))</f>
        <v>1495</v>
      </c>
      <c r="Y306">
        <f>INDEX(id!G:G,MATCH('generated roster'!$E306,id!$B:$B,0))</f>
        <v>201980</v>
      </c>
      <c r="Z306">
        <f>INDEX(id!H:H,MATCH('generated roster'!$E306,id!$B:$B,0))</f>
        <v>2225</v>
      </c>
      <c r="AA306">
        <f>INDEX(id!I:I,MATCH('generated roster'!$E306,id!$B:$B,0))</f>
        <v>201988</v>
      </c>
      <c r="AB306">
        <f>INDEX(id!J:J,MATCH('generated roster'!$E306,id!$B:$B,0))</f>
        <v>1938</v>
      </c>
      <c r="AC306">
        <f>INDEX(id!K:K,MATCH('generated roster'!$E306,id!$B:$B,0))</f>
        <v>2564</v>
      </c>
      <c r="AD306">
        <f>INDEX(id!L:L,MATCH('generated roster'!$E306,id!$B:$B,0))</f>
        <v>203937</v>
      </c>
      <c r="AE306">
        <f>INDEX(id!M:M,MATCH('generated roster'!$E306,id!$B:$B,0))</f>
        <v>2561</v>
      </c>
      <c r="AF306">
        <f>INDEX(id!N:N,MATCH('generated roster'!$E306,id!$B:$B,0))</f>
        <v>2446</v>
      </c>
      <c r="AG306">
        <f>INDEX(id!O:O,MATCH('generated roster'!$E306,id!$B:$B,0))</f>
        <v>203492</v>
      </c>
      <c r="AH306">
        <f>INDEX(id!P:P,MATCH('generated roster'!$E306,id!$B:$B,0))</f>
        <v>1626246</v>
      </c>
    </row>
    <row r="307" spans="1:34" x14ac:dyDescent="0.45">
      <c r="A307">
        <v>21500306</v>
      </c>
      <c r="B307" t="str">
        <f t="shared" si="4"/>
        <v>0021500306</v>
      </c>
      <c r="C307">
        <f>INDEX('gameid lookup'!E:E,MATCH('generated roster'!A307,'gameid lookup'!A:A,0))</f>
        <v>1610612748</v>
      </c>
      <c r="D307" t="str">
        <f>INDEX('gameid lookup'!D:D,MATCH('generated roster'!A307,'gameid lookup'!A:A,0))</f>
        <v>MIA</v>
      </c>
      <c r="E307">
        <f>INDEX('gameid lookup'!G:G,MATCH('generated roster'!A307,'gameid lookup'!A:A,0))</f>
        <v>1610612764</v>
      </c>
      <c r="F307" t="str">
        <f>INDEX('gameid lookup'!F:F,MATCH('generated roster'!A307,'gameid lookup'!A:A,0))</f>
        <v>WAS</v>
      </c>
      <c r="G307">
        <f>INDEX(id!D:D,MATCH('generated roster'!$C307,id!$B:$B,0))</f>
        <v>2736</v>
      </c>
      <c r="H307">
        <f>INDEX(id!E:E,MATCH('generated roster'!$C307,id!$B:$B,0))</f>
        <v>2547</v>
      </c>
      <c r="I307">
        <f>INDEX(id!F:F,MATCH('generated roster'!$C307,id!$B:$B,0))</f>
        <v>202355</v>
      </c>
      <c r="J307">
        <f>INDEX(id!G:G,MATCH('generated roster'!$C307,id!$B:$B,0))</f>
        <v>2548</v>
      </c>
      <c r="K307">
        <f>INDEX(id!H:H,MATCH('generated roster'!$C307,id!$B:$B,0))</f>
        <v>201609</v>
      </c>
      <c r="L307">
        <f>INDEX(id!I:I,MATCH('generated roster'!$C307,id!$B:$B,0))</f>
        <v>2617</v>
      </c>
      <c r="M307">
        <f>INDEX(id!J:J,MATCH('generated roster'!$C307,id!$B:$B,0))</f>
        <v>1626159</v>
      </c>
      <c r="N307">
        <f>INDEX(id!K:K,MATCH('generated roster'!$C307,id!$B:$B,0))</f>
        <v>201596</v>
      </c>
      <c r="O307">
        <f>INDEX(id!L:L,MATCH('generated roster'!$C307,id!$B:$B,0))</f>
        <v>101123</v>
      </c>
      <c r="P307">
        <f>INDEX(id!M:M,MATCH('generated roster'!$C307,id!$B:$B,0))</f>
        <v>201177</v>
      </c>
      <c r="Q307">
        <f>INDEX(id!N:N,MATCH('generated roster'!$C307,id!$B:$B,0))</f>
        <v>2365</v>
      </c>
      <c r="R307">
        <f>INDEX(id!O:O,MATCH('generated roster'!$C307,id!$B:$B,0))</f>
        <v>203516</v>
      </c>
      <c r="S307">
        <f>INDEX(id!P:P,MATCH('generated roster'!$C307,id!$B:$B,0))</f>
        <v>204020</v>
      </c>
      <c r="V307">
        <f>INDEX(id!D:D,MATCH('generated roster'!$E307,id!$B:$B,0))</f>
        <v>203490</v>
      </c>
      <c r="W307">
        <f>INDEX(id!E:E,MATCH('generated roster'!$E307,id!$B:$B,0))</f>
        <v>2743</v>
      </c>
      <c r="X307">
        <f>INDEX(id!F:F,MATCH('generated roster'!$E307,id!$B:$B,0))</f>
        <v>101162</v>
      </c>
      <c r="Y307">
        <f>INDEX(id!G:G,MATCH('generated roster'!$E307,id!$B:$B,0))</f>
        <v>203078</v>
      </c>
      <c r="Z307">
        <f>INDEX(id!H:H,MATCH('generated roster'!$E307,id!$B:$B,0))</f>
        <v>202322</v>
      </c>
      <c r="AA307">
        <f>INDEX(id!I:I,MATCH('generated roster'!$E307,id!$B:$B,0))</f>
        <v>2400</v>
      </c>
      <c r="AB307">
        <f>INDEX(id!J:J,MATCH('generated roster'!$E307,id!$B:$B,0))</f>
        <v>2403</v>
      </c>
      <c r="AC307">
        <f>INDEX(id!K:K,MATCH('generated roster'!$E307,id!$B:$B,0))</f>
        <v>202390</v>
      </c>
      <c r="AD307">
        <f>INDEX(id!L:L,MATCH('generated roster'!$E307,id!$B:$B,0))</f>
        <v>201196</v>
      </c>
      <c r="AE307">
        <f>INDEX(id!M:M,MATCH('generated roster'!$E307,id!$B:$B,0))</f>
        <v>201162</v>
      </c>
      <c r="AF307">
        <f>INDEX(id!N:N,MATCH('generated roster'!$E307,id!$B:$B,0))</f>
        <v>201971</v>
      </c>
      <c r="AG307">
        <f>INDEX(id!O:O,MATCH('generated roster'!$E307,id!$B:$B,0))</f>
        <v>1626162</v>
      </c>
      <c r="AH307">
        <f>INDEX(id!P:P,MATCH('generated roster'!$E307,id!$B:$B,0))</f>
        <v>202066</v>
      </c>
    </row>
    <row r="308" spans="1:34" x14ac:dyDescent="0.45">
      <c r="A308">
        <v>21500307</v>
      </c>
      <c r="B308" t="str">
        <f t="shared" si="4"/>
        <v>0021500307</v>
      </c>
      <c r="C308">
        <f>INDEX('gameid lookup'!E:E,MATCH('generated roster'!A308,'gameid lookup'!A:A,0))</f>
        <v>1610612752</v>
      </c>
      <c r="D308" t="str">
        <f>INDEX('gameid lookup'!D:D,MATCH('generated roster'!A308,'gameid lookup'!A:A,0))</f>
        <v>NYK</v>
      </c>
      <c r="E308">
        <f>INDEX('gameid lookup'!G:G,MATCH('generated roster'!A308,'gameid lookup'!A:A,0))</f>
        <v>1610612742</v>
      </c>
      <c r="F308" t="str">
        <f>INDEX('gameid lookup'!F:F,MATCH('generated roster'!A308,'gameid lookup'!A:A,0))</f>
        <v>DAL</v>
      </c>
      <c r="G308">
        <f>INDEX(id!D:D,MATCH('generated roster'!$C308,id!$B:$B,0))</f>
        <v>2546</v>
      </c>
      <c r="H308">
        <f>INDEX(id!E:E,MATCH('generated roster'!$C308,id!$B:$B,0))</f>
        <v>204001</v>
      </c>
      <c r="I308">
        <f>INDEX(id!F:F,MATCH('generated roster'!$C308,id!$B:$B,0))</f>
        <v>201577</v>
      </c>
      <c r="J308">
        <f>INDEX(id!G:G,MATCH('generated roster'!$C308,id!$B:$B,0))</f>
        <v>101181</v>
      </c>
      <c r="K308">
        <f>INDEX(id!H:H,MATCH('generated roster'!$C308,id!$B:$B,0))</f>
        <v>2756</v>
      </c>
      <c r="L308">
        <f>INDEX(id!I:I,MATCH('generated roster'!$C308,id!$B:$B,0))</f>
        <v>203124</v>
      </c>
      <c r="M308">
        <f>INDEX(id!J:J,MATCH('generated roster'!$C308,id!$B:$B,0))</f>
        <v>204038</v>
      </c>
      <c r="N308">
        <f>INDEX(id!K:K,MATCH('generated roster'!$C308,id!$B:$B,0))</f>
        <v>202682</v>
      </c>
      <c r="O308">
        <f>INDEX(id!L:L,MATCH('generated roster'!$C308,id!$B:$B,0))</f>
        <v>1626170</v>
      </c>
      <c r="P308">
        <f>INDEX(id!M:M,MATCH('generated roster'!$C308,id!$B:$B,0))</f>
        <v>202498</v>
      </c>
      <c r="Q308">
        <f>INDEX(id!N:N,MATCH('generated roster'!$C308,id!$B:$B,0))</f>
        <v>203921</v>
      </c>
      <c r="R308">
        <f>INDEX(id!O:O,MATCH('generated roster'!$C308,id!$B:$B,0))</f>
        <v>201167</v>
      </c>
      <c r="S308">
        <f>INDEX(id!P:P,MATCH('generated roster'!$C308,id!$B:$B,0))</f>
        <v>202338</v>
      </c>
      <c r="V308">
        <f>INDEX(id!D:D,MATCH('generated roster'!$E308,id!$B:$B,0))</f>
        <v>202718</v>
      </c>
      <c r="W308">
        <f>INDEX(id!E:E,MATCH('generated roster'!$E308,id!$B:$B,0))</f>
        <v>1717</v>
      </c>
      <c r="X308">
        <f>INDEX(id!F:F,MATCH('generated roster'!$E308,id!$B:$B,0))</f>
        <v>2585</v>
      </c>
      <c r="Y308">
        <f>INDEX(id!G:G,MATCH('generated roster'!$E308,id!$B:$B,0))</f>
        <v>202083</v>
      </c>
      <c r="Z308">
        <f>INDEX(id!H:H,MATCH('generated roster'!$E308,id!$B:$B,0))</f>
        <v>101114</v>
      </c>
      <c r="AA308">
        <f>INDEX(id!I:I,MATCH('generated roster'!$E308,id!$B:$B,0))</f>
        <v>101109</v>
      </c>
      <c r="AB308">
        <f>INDEX(id!J:J,MATCH('generated roster'!$E308,id!$B:$B,0))</f>
        <v>203939</v>
      </c>
      <c r="AC308">
        <f>INDEX(id!K:K,MATCH('generated roster'!$E308,id!$B:$B,0))</f>
        <v>2734</v>
      </c>
      <c r="AD308">
        <f>INDEX(id!L:L,MATCH('generated roster'!$E308,id!$B:$B,0))</f>
        <v>101111</v>
      </c>
      <c r="AE308">
        <f>INDEX(id!M:M,MATCH('generated roster'!$E308,id!$B:$B,0))</f>
        <v>200826</v>
      </c>
      <c r="AF308">
        <f>INDEX(id!N:N,MATCH('generated roster'!$E308,id!$B:$B,0))</f>
        <v>1626257</v>
      </c>
      <c r="AG308">
        <f>INDEX(id!O:O,MATCH('generated roster'!$E308,id!$B:$B,0))</f>
        <v>1626147</v>
      </c>
      <c r="AH308">
        <f>INDEX(id!P:P,MATCH('generated roster'!$E308,id!$B:$B,0))</f>
        <v>202379</v>
      </c>
    </row>
    <row r="309" spans="1:34" x14ac:dyDescent="0.45">
      <c r="A309">
        <v>21500308</v>
      </c>
      <c r="B309" t="str">
        <f t="shared" si="4"/>
        <v>0021500308</v>
      </c>
      <c r="C309">
        <f>INDEX('gameid lookup'!E:E,MATCH('generated roster'!A309,'gameid lookup'!A:A,0))</f>
        <v>1610612761</v>
      </c>
      <c r="D309" t="str">
        <f>INDEX('gameid lookup'!D:D,MATCH('generated roster'!A309,'gameid lookup'!A:A,0))</f>
        <v>TOR</v>
      </c>
      <c r="E309">
        <f>INDEX('gameid lookup'!G:G,MATCH('generated roster'!A309,'gameid lookup'!A:A,0))</f>
        <v>1610612747</v>
      </c>
      <c r="F309" t="str">
        <f>INDEX('gameid lookup'!F:F,MATCH('generated roster'!A309,'gameid lookup'!A:A,0))</f>
        <v>LAL</v>
      </c>
      <c r="G309">
        <f>INDEX(id!D:D,MATCH('generated roster'!$C309,id!$B:$B,0))</f>
        <v>201960</v>
      </c>
      <c r="H309">
        <f>INDEX(id!E:E,MATCH('generated roster'!$C309,id!$B:$B,0))</f>
        <v>2449</v>
      </c>
      <c r="I309">
        <f>INDEX(id!F:F,MATCH('generated roster'!$C309,id!$B:$B,0))</f>
        <v>202685</v>
      </c>
      <c r="J309">
        <f>INDEX(id!G:G,MATCH('generated roster'!$C309,id!$B:$B,0))</f>
        <v>201942</v>
      </c>
      <c r="K309">
        <f>INDEX(id!H:H,MATCH('generated roster'!$C309,id!$B:$B,0))</f>
        <v>200768</v>
      </c>
      <c r="L309">
        <f>INDEX(id!I:I,MATCH('generated roster'!$C309,id!$B:$B,0))</f>
        <v>202687</v>
      </c>
      <c r="M309">
        <f>INDEX(id!J:J,MATCH('generated roster'!$C309,id!$B:$B,0))</f>
        <v>202335</v>
      </c>
      <c r="N309">
        <f>INDEX(id!K:K,MATCH('generated roster'!$C309,id!$B:$B,0))</f>
        <v>203082</v>
      </c>
      <c r="O309">
        <f>INDEX(id!L:L,MATCH('generated roster'!$C309,id!$B:$B,0))</f>
        <v>202709</v>
      </c>
      <c r="P309">
        <f>INDEX(id!M:M,MATCH('generated roster'!$C309,id!$B:$B,0))</f>
        <v>201949</v>
      </c>
      <c r="Q309">
        <f>INDEX(id!N:N,MATCH('generated roster'!$C309,id!$B:$B,0))</f>
        <v>203461</v>
      </c>
      <c r="R309">
        <f>INDEX(id!O:O,MATCH('generated roster'!$C309,id!$B:$B,0))</f>
        <v>1626181</v>
      </c>
      <c r="S309">
        <f>INDEX(id!P:P,MATCH('generated roster'!$C309,id!$B:$B,0))</f>
        <v>1626153</v>
      </c>
      <c r="V309">
        <f>INDEX(id!D:D,MATCH('generated roster'!$E309,id!$B:$B,0))</f>
        <v>977</v>
      </c>
      <c r="W309">
        <f>INDEX(id!E:E,MATCH('generated roster'!$E309,id!$B:$B,0))</f>
        <v>203944</v>
      </c>
      <c r="X309">
        <f>INDEX(id!F:F,MATCH('generated roster'!$E309,id!$B:$B,0))</f>
        <v>201579</v>
      </c>
      <c r="Y309">
        <f>INDEX(id!G:G,MATCH('generated roster'!$E309,id!$B:$B,0))</f>
        <v>203903</v>
      </c>
      <c r="Z309">
        <f>INDEX(id!H:H,MATCH('generated roster'!$E309,id!$B:$B,0))</f>
        <v>1626156</v>
      </c>
      <c r="AA309">
        <f>INDEX(id!I:I,MATCH('generated roster'!$E309,id!$B:$B,0))</f>
        <v>101150</v>
      </c>
      <c r="AB309">
        <f>INDEX(id!J:J,MATCH('generated roster'!$E309,id!$B:$B,0))</f>
        <v>201156</v>
      </c>
      <c r="AC309">
        <f>INDEX(id!K:K,MATCH('generated roster'!$E309,id!$B:$B,0))</f>
        <v>203527</v>
      </c>
      <c r="AD309">
        <f>INDEX(id!L:L,MATCH('generated roster'!$E309,id!$B:$B,0))</f>
        <v>101138</v>
      </c>
      <c r="AE309">
        <f>INDEX(id!M:M,MATCH('generated roster'!$E309,id!$B:$B,0))</f>
        <v>1626273</v>
      </c>
      <c r="AF309">
        <f>INDEX(id!N:N,MATCH('generated roster'!$E309,id!$B:$B,0))</f>
        <v>204028</v>
      </c>
      <c r="AG309">
        <f>INDEX(id!O:O,MATCH('generated roster'!$E309,id!$B:$B,0))</f>
        <v>1626148</v>
      </c>
      <c r="AH309">
        <f>INDEX(id!P:P,MATCH('generated roster'!$E309,id!$B:$B,0))</f>
        <v>203135</v>
      </c>
    </row>
    <row r="310" spans="1:34" x14ac:dyDescent="0.45">
      <c r="A310">
        <v>21500309</v>
      </c>
      <c r="B310" t="str">
        <f t="shared" si="4"/>
        <v>0021500309</v>
      </c>
      <c r="C310">
        <f>INDEX('gameid lookup'!E:E,MATCH('generated roster'!A310,'gameid lookup'!A:A,0))</f>
        <v>1610612741</v>
      </c>
      <c r="D310" t="str">
        <f>INDEX('gameid lookup'!D:D,MATCH('generated roster'!A310,'gameid lookup'!A:A,0))</f>
        <v>CHI</v>
      </c>
      <c r="E310">
        <f>INDEX('gameid lookup'!G:G,MATCH('generated roster'!A310,'gameid lookup'!A:A,0))</f>
        <v>1610612756</v>
      </c>
      <c r="F310" t="str">
        <f>INDEX('gameid lookup'!F:F,MATCH('generated roster'!A310,'gameid lookup'!A:A,0))</f>
        <v>PHX</v>
      </c>
      <c r="G310">
        <f>INDEX(id!D:D,MATCH('generated roster'!$C310,id!$B:$B,0))</f>
        <v>203503</v>
      </c>
      <c r="H310">
        <f>INDEX(id!E:E,MATCH('generated roster'!$C310,id!$B:$B,0))</f>
        <v>202703</v>
      </c>
      <c r="I310">
        <f>INDEX(id!F:F,MATCH('generated roster'!$C310,id!$B:$B,0))</f>
        <v>2200</v>
      </c>
      <c r="J310">
        <f>INDEX(id!G:G,MATCH('generated roster'!$C310,id!$B:$B,0))</f>
        <v>202710</v>
      </c>
      <c r="K310">
        <f>INDEX(id!H:H,MATCH('generated roster'!$C310,id!$B:$B,0))</f>
        <v>201565</v>
      </c>
      <c r="L310">
        <f>INDEX(id!I:I,MATCH('generated roster'!$C310,id!$B:$B,0))</f>
        <v>201166</v>
      </c>
      <c r="M310">
        <f>INDEX(id!J:J,MATCH('generated roster'!$C310,id!$B:$B,0))</f>
        <v>203926</v>
      </c>
      <c r="N310">
        <f>INDEX(id!K:K,MATCH('generated roster'!$C310,id!$B:$B,0))</f>
        <v>201149</v>
      </c>
      <c r="O310">
        <f>INDEX(id!L:L,MATCH('generated roster'!$C310,id!$B:$B,0))</f>
        <v>202734</v>
      </c>
      <c r="P310">
        <f>INDEX(id!M:M,MATCH('generated roster'!$C310,id!$B:$B,0))</f>
        <v>201959</v>
      </c>
      <c r="Q310">
        <f>INDEX(id!N:N,MATCH('generated roster'!$C310,id!$B:$B,0))</f>
        <v>203946</v>
      </c>
      <c r="R310">
        <f>INDEX(id!O:O,MATCH('generated roster'!$C310,id!$B:$B,0))</f>
        <v>2550</v>
      </c>
      <c r="S310">
        <f>INDEX(id!P:P,MATCH('generated roster'!$C310,id!$B:$B,0))</f>
        <v>1626171</v>
      </c>
      <c r="V310">
        <f>INDEX(id!D:D,MATCH('generated roster'!$E310,id!$B:$B,0))</f>
        <v>200782</v>
      </c>
      <c r="W310">
        <f>INDEX(id!E:E,MATCH('generated roster'!$E310,id!$B:$B,0))</f>
        <v>202693</v>
      </c>
      <c r="X310">
        <f>INDEX(id!F:F,MATCH('generated roster'!$E310,id!$B:$B,0))</f>
        <v>2199</v>
      </c>
      <c r="Y310">
        <f>INDEX(id!G:G,MATCH('generated roster'!$E310,id!$B:$B,0))</f>
        <v>202688</v>
      </c>
      <c r="Z310">
        <f>INDEX(id!H:H,MATCH('generated roster'!$E310,id!$B:$B,0))</f>
        <v>202339</v>
      </c>
      <c r="AA310">
        <f>INDEX(id!I:I,MATCH('generated roster'!$E310,id!$B:$B,0))</f>
        <v>203933</v>
      </c>
      <c r="AB310">
        <f>INDEX(id!J:J,MATCH('generated roster'!$E310,id!$B:$B,0))</f>
        <v>203141</v>
      </c>
      <c r="AC310">
        <f>INDEX(id!K:K,MATCH('generated roster'!$E310,id!$B:$B,0))</f>
        <v>203458</v>
      </c>
      <c r="AD310">
        <f>INDEX(id!L:L,MATCH('generated roster'!$E310,id!$B:$B,0))</f>
        <v>201603</v>
      </c>
      <c r="AE310">
        <f>INDEX(id!M:M,MATCH('generated roster'!$E310,id!$B:$B,0))</f>
        <v>202720</v>
      </c>
      <c r="AF310">
        <f>INDEX(id!N:N,MATCH('generated roster'!$E310,id!$B:$B,0))</f>
        <v>101179</v>
      </c>
      <c r="AG310">
        <f>INDEX(id!O:O,MATCH('generated roster'!$E310,id!$B:$B,0))</f>
        <v>203462</v>
      </c>
      <c r="AH310">
        <f>INDEX(id!P:P,MATCH('generated roster'!$E310,id!$B:$B,0))</f>
        <v>1626164</v>
      </c>
    </row>
    <row r="311" spans="1:34" x14ac:dyDescent="0.45">
      <c r="A311">
        <v>21500310</v>
      </c>
      <c r="B311" t="str">
        <f t="shared" si="4"/>
        <v>0021500310</v>
      </c>
      <c r="C311">
        <f>INDEX('gameid lookup'!E:E,MATCH('generated roster'!A311,'gameid lookup'!A:A,0))</f>
        <v>1610612749</v>
      </c>
      <c r="D311" t="str">
        <f>INDEX('gameid lookup'!D:D,MATCH('generated roster'!A311,'gameid lookup'!A:A,0))</f>
        <v>MIL</v>
      </c>
      <c r="E311">
        <f>INDEX('gameid lookup'!G:G,MATCH('generated roster'!A311,'gameid lookup'!A:A,0))</f>
        <v>1610612757</v>
      </c>
      <c r="F311" t="str">
        <f>INDEX('gameid lookup'!F:F,MATCH('generated roster'!A311,'gameid lookup'!A:A,0))</f>
        <v>POR</v>
      </c>
      <c r="G311">
        <f>INDEX(id!D:D,MATCH('generated roster'!$C311,id!$B:$B,0))</f>
        <v>203114</v>
      </c>
      <c r="H311">
        <f>INDEX(id!E:E,MATCH('generated roster'!$C311,id!$B:$B,0))</f>
        <v>203142</v>
      </c>
      <c r="I311">
        <f>INDEX(id!F:F,MATCH('generated roster'!$C311,id!$B:$B,0))</f>
        <v>202328</v>
      </c>
      <c r="J311">
        <f>INDEX(id!G:G,MATCH('generated roster'!$C311,id!$B:$B,0))</f>
        <v>201573</v>
      </c>
      <c r="K311">
        <f>INDEX(id!H:H,MATCH('generated roster'!$C311,id!$B:$B,0))</f>
        <v>203487</v>
      </c>
      <c r="L311">
        <f>INDEX(id!I:I,MATCH('generated roster'!$C311,id!$B:$B,0))</f>
        <v>202349</v>
      </c>
      <c r="M311">
        <f>INDEX(id!J:J,MATCH('generated roster'!$C311,id!$B:$B,0))</f>
        <v>203948</v>
      </c>
      <c r="N311">
        <f>INDEX(id!K:K,MATCH('generated roster'!$C311,id!$B:$B,0))</f>
        <v>203089</v>
      </c>
      <c r="O311">
        <f>INDEX(id!L:L,MATCH('generated roster'!$C311,id!$B:$B,0))</f>
        <v>1626173</v>
      </c>
      <c r="P311">
        <f>INDEX(id!M:M,MATCH('generated roster'!$C311,id!$B:$B,0))</f>
        <v>203101</v>
      </c>
      <c r="Q311">
        <f>INDEX(id!N:N,MATCH('generated roster'!$C311,id!$B:$B,0))</f>
        <v>203996</v>
      </c>
      <c r="R311">
        <f>INDEX(id!O:O,MATCH('generated roster'!$C311,id!$B:$B,0))</f>
        <v>203507</v>
      </c>
      <c r="S311">
        <f>INDEX(id!P:P,MATCH('generated roster'!$C311,id!$B:$B,0))</f>
        <v>201564</v>
      </c>
      <c r="V311">
        <f>INDEX(id!D:D,MATCH('generated roster'!$E311,id!$B:$B,0))</f>
        <v>202329</v>
      </c>
      <c r="W311">
        <f>INDEX(id!E:E,MATCH('generated roster'!$E311,id!$B:$B,0))</f>
        <v>203086</v>
      </c>
      <c r="X311">
        <f>INDEX(id!F:F,MATCH('generated roster'!$E311,id!$B:$B,0))</f>
        <v>203486</v>
      </c>
      <c r="Y311">
        <f>INDEX(id!G:G,MATCH('generated roster'!$E311,id!$B:$B,0))</f>
        <v>203468</v>
      </c>
      <c r="Z311">
        <f>INDEX(id!H:H,MATCH('generated roster'!$E311,id!$B:$B,0))</f>
        <v>203081</v>
      </c>
      <c r="AA311">
        <f>INDEX(id!I:I,MATCH('generated roster'!$E311,id!$B:$B,0))</f>
        <v>203459</v>
      </c>
      <c r="AB311">
        <f>INDEX(id!J:J,MATCH('generated roster'!$E311,id!$B:$B,0))</f>
        <v>202334</v>
      </c>
      <c r="AC311">
        <f>INDEX(id!K:K,MATCH('generated roster'!$E311,id!$B:$B,0))</f>
        <v>203943</v>
      </c>
      <c r="AD311">
        <f>INDEX(id!L:L,MATCH('generated roster'!$E311,id!$B:$B,0))</f>
        <v>203090</v>
      </c>
      <c r="AE311">
        <f>INDEX(id!M:M,MATCH('generated roster'!$E311,id!$B:$B,0))</f>
        <v>1626192</v>
      </c>
      <c r="AF311">
        <f>INDEX(id!N:N,MATCH('generated roster'!$E311,id!$B:$B,0))</f>
        <v>204025</v>
      </c>
      <c r="AG311">
        <f>INDEX(id!O:O,MATCH('generated roster'!$E311,id!$B:$B,0))</f>
        <v>2549</v>
      </c>
      <c r="AH311">
        <f>INDEX(id!P:P,MATCH('generated roster'!$E311,id!$B:$B,0))</f>
        <v>1626242</v>
      </c>
    </row>
    <row r="312" spans="1:34" x14ac:dyDescent="0.45">
      <c r="A312">
        <v>21500311</v>
      </c>
      <c r="B312" t="str">
        <f t="shared" si="4"/>
        <v>0021500311</v>
      </c>
      <c r="C312">
        <f>INDEX('gameid lookup'!E:E,MATCH('generated roster'!A312,'gameid lookup'!A:A,0))</f>
        <v>1610612750</v>
      </c>
      <c r="D312" t="str">
        <f>INDEX('gameid lookup'!D:D,MATCH('generated roster'!A312,'gameid lookup'!A:A,0))</f>
        <v>MIN</v>
      </c>
      <c r="E312">
        <f>INDEX('gameid lookup'!G:G,MATCH('generated roster'!A312,'gameid lookup'!A:A,0))</f>
        <v>1610612746</v>
      </c>
      <c r="F312" t="str">
        <f>INDEX('gameid lookup'!F:F,MATCH('generated roster'!A312,'gameid lookup'!A:A,0))</f>
        <v>LAC</v>
      </c>
      <c r="G312">
        <f>INDEX(id!D:D,MATCH('generated roster'!$C312,id!$B:$B,0))</f>
        <v>2419</v>
      </c>
      <c r="H312">
        <f>INDEX(id!E:E,MATCH('generated roster'!$C312,id!$B:$B,0))</f>
        <v>708</v>
      </c>
      <c r="I312">
        <f>INDEX(id!F:F,MATCH('generated roster'!$C312,id!$B:$B,0))</f>
        <v>1626157</v>
      </c>
      <c r="J312">
        <f>INDEX(id!G:G,MATCH('generated roster'!$C312,id!$B:$B,0))</f>
        <v>203952</v>
      </c>
      <c r="K312">
        <f>INDEX(id!H:H,MATCH('generated roster'!$C312,id!$B:$B,0))</f>
        <v>201937</v>
      </c>
      <c r="L312">
        <f>INDEX(id!I:I,MATCH('generated roster'!$C312,id!$B:$B,0))</f>
        <v>2755</v>
      </c>
      <c r="M312">
        <f>INDEX(id!J:J,MATCH('generated roster'!$C312,id!$B:$B,0))</f>
        <v>202357</v>
      </c>
      <c r="N312">
        <f>INDEX(id!K:K,MATCH('generated roster'!$C312,id!$B:$B,0))</f>
        <v>203476</v>
      </c>
      <c r="O312">
        <f>INDEX(id!L:L,MATCH('generated roster'!$C312,id!$B:$B,0))</f>
        <v>203897</v>
      </c>
      <c r="P312">
        <f>INDEX(id!M:M,MATCH('generated roster'!$C312,id!$B:$B,0))</f>
        <v>203498</v>
      </c>
      <c r="Q312">
        <f>INDEX(id!N:N,MATCH('generated roster'!$C312,id!$B:$B,0))</f>
        <v>1889</v>
      </c>
      <c r="R312">
        <f>INDEX(id!O:O,MATCH('generated roster'!$C312,id!$B:$B,0))</f>
        <v>203940</v>
      </c>
      <c r="S312">
        <f>INDEX(id!P:P,MATCH('generated roster'!$C312,id!$B:$B,0))</f>
        <v>204014</v>
      </c>
      <c r="V312">
        <f>INDEX(id!D:D,MATCH('generated roster'!$E312,id!$B:$B,0))</f>
        <v>202362</v>
      </c>
      <c r="W312">
        <f>INDEX(id!E:E,MATCH('generated roster'!$E312,id!$B:$B,0))</f>
        <v>201933</v>
      </c>
      <c r="X312">
        <f>INDEX(id!F:F,MATCH('generated roster'!$E312,id!$B:$B,0))</f>
        <v>201599</v>
      </c>
      <c r="Y312">
        <f>INDEX(id!G:G,MATCH('generated roster'!$E312,id!$B:$B,0))</f>
        <v>200755</v>
      </c>
      <c r="Z312">
        <f>INDEX(id!H:H,MATCH('generated roster'!$E312,id!$B:$B,0))</f>
        <v>101108</v>
      </c>
      <c r="AA312">
        <f>INDEX(id!I:I,MATCH('generated roster'!$E312,id!$B:$B,0))</f>
        <v>1718</v>
      </c>
      <c r="AB312">
        <f>INDEX(id!J:J,MATCH('generated roster'!$E312,id!$B:$B,0))</f>
        <v>2746</v>
      </c>
      <c r="AC312">
        <f>INDEX(id!K:K,MATCH('generated roster'!$E312,id!$B:$B,0))</f>
        <v>203085</v>
      </c>
      <c r="AD312">
        <f>INDEX(id!L:L,MATCH('generated roster'!$E312,id!$B:$B,0))</f>
        <v>2037</v>
      </c>
      <c r="AE312">
        <f>INDEX(id!M:M,MATCH('generated roster'!$E312,id!$B:$B,0))</f>
        <v>202325</v>
      </c>
      <c r="AF312">
        <f>INDEX(id!N:N,MATCH('generated roster'!$E312,id!$B:$B,0))</f>
        <v>203143</v>
      </c>
      <c r="AG312">
        <f>INDEX(id!O:O,MATCH('generated roster'!$E312,id!$B:$B,0))</f>
        <v>201601</v>
      </c>
      <c r="AH312">
        <f>INDEX(id!P:P,MATCH('generated roster'!$E312,id!$B:$B,0))</f>
        <v>202332</v>
      </c>
    </row>
    <row r="313" spans="1:34" x14ac:dyDescent="0.45">
      <c r="A313">
        <v>21500312</v>
      </c>
      <c r="B313" t="str">
        <f t="shared" si="4"/>
        <v>0021500312</v>
      </c>
      <c r="C313">
        <f>INDEX('gameid lookup'!E:E,MATCH('generated roster'!A313,'gameid lookup'!A:A,0))</f>
        <v>1610612740</v>
      </c>
      <c r="D313" t="str">
        <f>INDEX('gameid lookup'!D:D,MATCH('generated roster'!A313,'gameid lookup'!A:A,0))</f>
        <v>NOP</v>
      </c>
      <c r="E313">
        <f>INDEX('gameid lookup'!G:G,MATCH('generated roster'!A313,'gameid lookup'!A:A,0))</f>
        <v>1610612738</v>
      </c>
      <c r="F313" t="str">
        <f>INDEX('gameid lookup'!F:F,MATCH('generated roster'!A313,'gameid lookup'!A:A,0))</f>
        <v>BOS</v>
      </c>
      <c r="G313">
        <f>INDEX(id!D:D,MATCH('generated roster'!$C313,id!$B:$B,0))</f>
        <v>201967</v>
      </c>
      <c r="H313">
        <f>INDEX(id!E:E,MATCH('generated roster'!$C313,id!$B:$B,0))</f>
        <v>203076</v>
      </c>
      <c r="I313">
        <f>INDEX(id!F:F,MATCH('generated roster'!$C313,id!$B:$B,0))</f>
        <v>2570</v>
      </c>
      <c r="J313">
        <f>INDEX(id!G:G,MATCH('generated roster'!$C313,id!$B:$B,0))</f>
        <v>201569</v>
      </c>
      <c r="K313">
        <f>INDEX(id!H:H,MATCH('generated roster'!$C313,id!$B:$B,0))</f>
        <v>201950</v>
      </c>
      <c r="L313">
        <f>INDEX(id!I:I,MATCH('generated roster'!$C313,id!$B:$B,0))</f>
        <v>201600</v>
      </c>
      <c r="M313">
        <f>INDEX(id!J:J,MATCH('generated roster'!$C313,id!$B:$B,0))</f>
        <v>202397</v>
      </c>
      <c r="N313">
        <f>INDEX(id!K:K,MATCH('generated roster'!$C313,id!$B:$B,0))</f>
        <v>201962</v>
      </c>
      <c r="O313">
        <f>INDEX(id!L:L,MATCH('generated roster'!$C313,id!$B:$B,0))</f>
        <v>202337</v>
      </c>
      <c r="P313">
        <f>INDEX(id!M:M,MATCH('generated roster'!$C313,id!$B:$B,0))</f>
        <v>201583</v>
      </c>
      <c r="Q313">
        <f>INDEX(id!N:N,MATCH('generated roster'!$C313,id!$B:$B,0))</f>
        <v>201582</v>
      </c>
      <c r="R313">
        <f>INDEX(id!O:O,MATCH('generated roster'!$C313,id!$B:$B,0))</f>
        <v>202087</v>
      </c>
      <c r="S313">
        <f>INDEX(id!P:P,MATCH('generated roster'!$C313,id!$B:$B,0))</f>
        <v>0</v>
      </c>
      <c r="V313">
        <f>INDEX(id!D:D,MATCH('generated roster'!$E313,id!$B:$B,0))</f>
        <v>203109</v>
      </c>
      <c r="W313">
        <f>INDEX(id!E:E,MATCH('generated roster'!$E313,id!$B:$B,0))</f>
        <v>101135</v>
      </c>
      <c r="X313">
        <f>INDEX(id!F:F,MATCH('generated roster'!$E313,id!$B:$B,0))</f>
        <v>203092</v>
      </c>
      <c r="Y313">
        <f>INDEX(id!G:G,MATCH('generated roster'!$E313,id!$B:$B,0))</f>
        <v>202340</v>
      </c>
      <c r="Z313">
        <f>INDEX(id!H:H,MATCH('generated roster'!$E313,id!$B:$B,0))</f>
        <v>203935</v>
      </c>
      <c r="AA313">
        <f>INDEX(id!I:I,MATCH('generated roster'!$E313,id!$B:$B,0))</f>
        <v>203096</v>
      </c>
      <c r="AB313">
        <f>INDEX(id!J:J,MATCH('generated roster'!$E313,id!$B:$B,0))</f>
        <v>202738</v>
      </c>
      <c r="AC313">
        <f>INDEX(id!K:K,MATCH('generated roster'!$E313,id!$B:$B,0))</f>
        <v>202323</v>
      </c>
      <c r="AD313">
        <f>INDEX(id!L:L,MATCH('generated roster'!$E313,id!$B:$B,0))</f>
        <v>101161</v>
      </c>
      <c r="AE313">
        <f>INDEX(id!M:M,MATCH('generated roster'!$E313,id!$B:$B,0))</f>
        <v>201973</v>
      </c>
      <c r="AF313">
        <f>INDEX(id!N:N,MATCH('generated roster'!$E313,id!$B:$B,0))</f>
        <v>1626179</v>
      </c>
      <c r="AG313">
        <f>INDEX(id!O:O,MATCH('generated roster'!$E313,id!$B:$B,0))</f>
        <v>1626175</v>
      </c>
      <c r="AH313">
        <f>INDEX(id!P:P,MATCH('generated roster'!$E313,id!$B:$B,0))</f>
        <v>203482</v>
      </c>
    </row>
    <row r="314" spans="1:34" x14ac:dyDescent="0.45">
      <c r="A314">
        <v>21500313</v>
      </c>
      <c r="B314" t="str">
        <f t="shared" si="4"/>
        <v>0021500313</v>
      </c>
      <c r="C314">
        <f>INDEX('gameid lookup'!E:E,MATCH('generated roster'!A314,'gameid lookup'!A:A,0))</f>
        <v>1610612739</v>
      </c>
      <c r="D314" t="str">
        <f>INDEX('gameid lookup'!D:D,MATCH('generated roster'!A314,'gameid lookup'!A:A,0))</f>
        <v>CLE</v>
      </c>
      <c r="E314">
        <f>INDEX('gameid lookup'!G:G,MATCH('generated roster'!A314,'gameid lookup'!A:A,0))</f>
        <v>1610612757</v>
      </c>
      <c r="F314" t="str">
        <f>INDEX('gameid lookup'!F:F,MATCH('generated roster'!A314,'gameid lookup'!A:A,0))</f>
        <v>POR</v>
      </c>
      <c r="G314">
        <f>INDEX(id!D:D,MATCH('generated roster'!$C314,id!$B:$B,0))</f>
        <v>2544</v>
      </c>
      <c r="H314">
        <f>INDEX(id!E:E,MATCH('generated roster'!$C314,id!$B:$B,0))</f>
        <v>201567</v>
      </c>
      <c r="I314">
        <f>INDEX(id!F:F,MATCH('generated roster'!$C314,id!$B:$B,0))</f>
        <v>202389</v>
      </c>
      <c r="J314">
        <f>INDEX(id!G:G,MATCH('generated roster'!$C314,id!$B:$B,0))</f>
        <v>2747</v>
      </c>
      <c r="K314">
        <f>INDEX(id!H:H,MATCH('generated roster'!$C314,id!$B:$B,0))</f>
        <v>2590</v>
      </c>
      <c r="L314">
        <f>INDEX(id!I:I,MATCH('generated roster'!$C314,id!$B:$B,0))</f>
        <v>203521</v>
      </c>
      <c r="M314">
        <f>INDEX(id!J:J,MATCH('generated roster'!$C314,id!$B:$B,0))</f>
        <v>2210</v>
      </c>
      <c r="N314">
        <f>INDEX(id!K:K,MATCH('generated roster'!$C314,id!$B:$B,0))</f>
        <v>202684</v>
      </c>
      <c r="O314">
        <f>INDEX(id!L:L,MATCH('generated roster'!$C314,id!$B:$B,0))</f>
        <v>203099</v>
      </c>
      <c r="P314">
        <f>INDEX(id!M:M,MATCH('generated roster'!$C314,id!$B:$B,0))</f>
        <v>2760</v>
      </c>
      <c r="Q314">
        <f>INDEX(id!N:N,MATCH('generated roster'!$C314,id!$B:$B,0))</f>
        <v>2592</v>
      </c>
      <c r="R314">
        <f>INDEX(id!O:O,MATCH('generated roster'!$C314,id!$B:$B,0))</f>
        <v>203925</v>
      </c>
      <c r="S314">
        <f>INDEX(id!P:P,MATCH('generated roster'!$C314,id!$B:$B,0))</f>
        <v>201619</v>
      </c>
      <c r="V314">
        <f>INDEX(id!D:D,MATCH('generated roster'!$E314,id!$B:$B,0))</f>
        <v>202329</v>
      </c>
      <c r="W314">
        <f>INDEX(id!E:E,MATCH('generated roster'!$E314,id!$B:$B,0))</f>
        <v>203086</v>
      </c>
      <c r="X314">
        <f>INDEX(id!F:F,MATCH('generated roster'!$E314,id!$B:$B,0))</f>
        <v>203486</v>
      </c>
      <c r="Y314">
        <f>INDEX(id!G:G,MATCH('generated roster'!$E314,id!$B:$B,0))</f>
        <v>203468</v>
      </c>
      <c r="Z314">
        <f>INDEX(id!H:H,MATCH('generated roster'!$E314,id!$B:$B,0))</f>
        <v>203081</v>
      </c>
      <c r="AA314">
        <f>INDEX(id!I:I,MATCH('generated roster'!$E314,id!$B:$B,0))</f>
        <v>203459</v>
      </c>
      <c r="AB314">
        <f>INDEX(id!J:J,MATCH('generated roster'!$E314,id!$B:$B,0))</f>
        <v>202334</v>
      </c>
      <c r="AC314">
        <f>INDEX(id!K:K,MATCH('generated roster'!$E314,id!$B:$B,0))</f>
        <v>203943</v>
      </c>
      <c r="AD314">
        <f>INDEX(id!L:L,MATCH('generated roster'!$E314,id!$B:$B,0))</f>
        <v>203090</v>
      </c>
      <c r="AE314">
        <f>INDEX(id!M:M,MATCH('generated roster'!$E314,id!$B:$B,0))</f>
        <v>1626192</v>
      </c>
      <c r="AF314">
        <f>INDEX(id!N:N,MATCH('generated roster'!$E314,id!$B:$B,0))</f>
        <v>204025</v>
      </c>
      <c r="AG314">
        <f>INDEX(id!O:O,MATCH('generated roster'!$E314,id!$B:$B,0))</f>
        <v>2549</v>
      </c>
      <c r="AH314">
        <f>INDEX(id!P:P,MATCH('generated roster'!$E314,id!$B:$B,0))</f>
        <v>1626242</v>
      </c>
    </row>
    <row r="315" spans="1:34" x14ac:dyDescent="0.45">
      <c r="A315">
        <v>21500314</v>
      </c>
      <c r="B315" t="str">
        <f t="shared" si="4"/>
        <v>0021500314</v>
      </c>
      <c r="C315">
        <f>INDEX('gameid lookup'!E:E,MATCH('generated roster'!A315,'gameid lookup'!A:A,0))</f>
        <v>1610612754</v>
      </c>
      <c r="D315" t="str">
        <f>INDEX('gameid lookup'!D:D,MATCH('generated roster'!A315,'gameid lookup'!A:A,0))</f>
        <v>IND</v>
      </c>
      <c r="E315">
        <f>INDEX('gameid lookup'!G:G,MATCH('generated roster'!A315,'gameid lookup'!A:A,0))</f>
        <v>1610612744</v>
      </c>
      <c r="F315" t="str">
        <f>INDEX('gameid lookup'!F:F,MATCH('generated roster'!A315,'gameid lookup'!A:A,0))</f>
        <v>GSW</v>
      </c>
      <c r="G315">
        <f>INDEX(id!D:D,MATCH('generated roster'!$C315,id!$B:$B,0))</f>
        <v>202331</v>
      </c>
      <c r="H315">
        <f>INDEX(id!E:E,MATCH('generated roster'!$C315,id!$B:$B,0))</f>
        <v>201941</v>
      </c>
      <c r="I315">
        <f>INDEX(id!F:F,MATCH('generated roster'!$C315,id!$B:$B,0))</f>
        <v>101133</v>
      </c>
      <c r="J315">
        <f>INDEX(id!G:G,MATCH('generated roster'!$C315,id!$B:$B,0))</f>
        <v>101145</v>
      </c>
      <c r="K315">
        <f>INDEX(id!H:H,MATCH('generated roster'!$C315,id!$B:$B,0))</f>
        <v>201588</v>
      </c>
      <c r="L315">
        <f>INDEX(id!I:I,MATCH('generated roster'!$C315,id!$B:$B,0))</f>
        <v>201978</v>
      </c>
      <c r="M315">
        <f>INDEX(id!J:J,MATCH('generated roster'!$C315,id!$B:$B,0))</f>
        <v>201155</v>
      </c>
      <c r="N315">
        <f>INDEX(id!K:K,MATCH('generated roster'!$C315,id!$B:$B,0))</f>
        <v>1626167</v>
      </c>
      <c r="O315">
        <f>INDEX(id!L:L,MATCH('generated roster'!$C315,id!$B:$B,0))</f>
        <v>101139</v>
      </c>
      <c r="P315">
        <f>INDEX(id!M:M,MATCH('generated roster'!$C315,id!$B:$B,0))</f>
        <v>202730</v>
      </c>
      <c r="Q315">
        <f>INDEX(id!N:N,MATCH('generated roster'!$C315,id!$B:$B,0))</f>
        <v>203524</v>
      </c>
      <c r="R315">
        <f>INDEX(id!O:O,MATCH('generated roster'!$C315,id!$B:$B,0))</f>
        <v>203963</v>
      </c>
      <c r="S315">
        <f>INDEX(id!P:P,MATCH('generated roster'!$C315,id!$B:$B,0))</f>
        <v>1626202</v>
      </c>
      <c r="V315">
        <f>INDEX(id!D:D,MATCH('generated roster'!$E315,id!$B:$B,0))</f>
        <v>203084</v>
      </c>
      <c r="W315">
        <f>INDEX(id!E:E,MATCH('generated roster'!$E315,id!$B:$B,0))</f>
        <v>203110</v>
      </c>
      <c r="X315">
        <f>INDEX(id!F:F,MATCH('generated roster'!$E315,id!$B:$B,0))</f>
        <v>101106</v>
      </c>
      <c r="Y315">
        <f>INDEX(id!G:G,MATCH('generated roster'!$E315,id!$B:$B,0))</f>
        <v>202691</v>
      </c>
      <c r="Z315">
        <f>INDEX(id!H:H,MATCH('generated roster'!$E315,id!$B:$B,0))</f>
        <v>201939</v>
      </c>
      <c r="AA315">
        <f>INDEX(id!I:I,MATCH('generated roster'!$E315,id!$B:$B,0))</f>
        <v>2738</v>
      </c>
      <c r="AB315">
        <f>INDEX(id!J:J,MATCH('generated roster'!$E315,id!$B:$B,0))</f>
        <v>2571</v>
      </c>
      <c r="AC315">
        <f>INDEX(id!K:K,MATCH('generated roster'!$E315,id!$B:$B,0))</f>
        <v>203105</v>
      </c>
      <c r="AD315">
        <f>INDEX(id!L:L,MATCH('generated roster'!$E315,id!$B:$B,0))</f>
        <v>203949</v>
      </c>
      <c r="AE315">
        <f>INDEX(id!M:M,MATCH('generated roster'!$E315,id!$B:$B,0))</f>
        <v>201578</v>
      </c>
      <c r="AF315">
        <f>INDEX(id!N:N,MATCH('generated roster'!$E315,id!$B:$B,0))</f>
        <v>2733</v>
      </c>
      <c r="AG315">
        <f>INDEX(id!O:O,MATCH('generated roster'!$E315,id!$B:$B,0))</f>
        <v>201575</v>
      </c>
      <c r="AH315">
        <f>INDEX(id!P:P,MATCH('generated roster'!$E315,id!$B:$B,0))</f>
        <v>201574</v>
      </c>
    </row>
    <row r="316" spans="1:34" x14ac:dyDescent="0.45">
      <c r="A316">
        <v>21500315</v>
      </c>
      <c r="B316" t="str">
        <f t="shared" si="4"/>
        <v>0021500315</v>
      </c>
      <c r="C316">
        <f>INDEX('gameid lookup'!E:E,MATCH('generated roster'!A316,'gameid lookup'!A:A,0))</f>
        <v>1610612751</v>
      </c>
      <c r="D316" t="str">
        <f>INDEX('gameid lookup'!D:D,MATCH('generated roster'!A316,'gameid lookup'!A:A,0))</f>
        <v>BKN</v>
      </c>
      <c r="E316">
        <f>INDEX('gameid lookup'!G:G,MATCH('generated roster'!A316,'gameid lookup'!A:A,0))</f>
        <v>1610612745</v>
      </c>
      <c r="F316" t="str">
        <f>INDEX('gameid lookup'!F:F,MATCH('generated roster'!A316,'gameid lookup'!A:A,0))</f>
        <v>HOU</v>
      </c>
      <c r="G316">
        <f>INDEX(id!D:D,MATCH('generated roster'!$C316,id!$B:$B,0))</f>
        <v>2207</v>
      </c>
      <c r="H316">
        <f>INDEX(id!E:E,MATCH('generated roster'!$C316,id!$B:$B,0))</f>
        <v>201152</v>
      </c>
      <c r="I316">
        <f>INDEX(id!F:F,MATCH('generated roster'!$C316,id!$B:$B,0))</f>
        <v>201572</v>
      </c>
      <c r="J316">
        <f>INDEX(id!G:G,MATCH('generated roster'!$C316,id!$B:$B,0))</f>
        <v>201961</v>
      </c>
      <c r="K316">
        <f>INDEX(id!H:H,MATCH('generated roster'!$C316,id!$B:$B,0))</f>
        <v>203499</v>
      </c>
      <c r="L316">
        <f>INDEX(id!I:I,MATCH('generated roster'!$C316,id!$B:$B,0))</f>
        <v>202388</v>
      </c>
      <c r="M316">
        <f>INDEX(id!J:J,MATCH('generated roster'!$C316,id!$B:$B,0))</f>
        <v>202711</v>
      </c>
      <c r="N316">
        <f>INDEX(id!K:K,MATCH('generated roster'!$C316,id!$B:$B,0))</f>
        <v>200745</v>
      </c>
      <c r="O316">
        <f>INDEX(id!L:L,MATCH('generated roster'!$C316,id!$B:$B,0))</f>
        <v>1626178</v>
      </c>
      <c r="P316">
        <f>INDEX(id!M:M,MATCH('generated roster'!$C316,id!$B:$B,0))</f>
        <v>203080</v>
      </c>
      <c r="Q316">
        <f>INDEX(id!N:N,MATCH('generated roster'!$C316,id!$B:$B,0))</f>
        <v>203900</v>
      </c>
      <c r="R316">
        <f>INDEX(id!O:O,MATCH('generated roster'!$C316,id!$B:$B,0))</f>
        <v>101127</v>
      </c>
      <c r="S316">
        <f>INDEX(id!P:P,MATCH('generated roster'!$C316,id!$B:$B,0))</f>
        <v>203508</v>
      </c>
      <c r="V316">
        <f>INDEX(id!D:D,MATCH('generated roster'!$E316,id!$B:$B,0))</f>
        <v>2772</v>
      </c>
      <c r="W316">
        <f>INDEX(id!E:E,MATCH('generated roster'!$E316,id!$B:$B,0))</f>
        <v>203093</v>
      </c>
      <c r="X316">
        <f>INDEX(id!F:F,MATCH('generated roster'!$E316,id!$B:$B,0))</f>
        <v>203991</v>
      </c>
      <c r="Y316">
        <f>INDEX(id!G:G,MATCH('generated roster'!$E316,id!$B:$B,0))</f>
        <v>201935</v>
      </c>
      <c r="Z316">
        <f>INDEX(id!H:H,MATCH('generated roster'!$E316,id!$B:$B,0))</f>
        <v>201951</v>
      </c>
      <c r="AA316">
        <f>INDEX(id!I:I,MATCH('generated roster'!$E316,id!$B:$B,0))</f>
        <v>1626149</v>
      </c>
      <c r="AB316">
        <f>INDEX(id!J:J,MATCH('generated roster'!$E316,id!$B:$B,0))</f>
        <v>201147</v>
      </c>
      <c r="AC316">
        <f>INDEX(id!K:K,MATCH('generated roster'!$E316,id!$B:$B,0))</f>
        <v>201976</v>
      </c>
      <c r="AD316">
        <f>INDEX(id!L:L,MATCH('generated roster'!$E316,id!$B:$B,0))</f>
        <v>1891</v>
      </c>
      <c r="AE316">
        <f>INDEX(id!M:M,MATCH('generated roster'!$E316,id!$B:$B,0))</f>
        <v>1626155</v>
      </c>
      <c r="AF316">
        <f>INDEX(id!N:N,MATCH('generated roster'!$E316,id!$B:$B,0))</f>
        <v>203909</v>
      </c>
      <c r="AG316">
        <f>INDEX(id!O:O,MATCH('generated roster'!$E316,id!$B:$B,0))</f>
        <v>2730</v>
      </c>
      <c r="AH316">
        <f>INDEX(id!P:P,MATCH('generated roster'!$E316,id!$B:$B,0))</f>
        <v>201977</v>
      </c>
    </row>
    <row r="317" spans="1:34" x14ac:dyDescent="0.45">
      <c r="A317">
        <v>21500316</v>
      </c>
      <c r="B317" t="str">
        <f t="shared" si="4"/>
        <v>0021500316</v>
      </c>
      <c r="C317">
        <f>INDEX('gameid lookup'!E:E,MATCH('generated roster'!A317,'gameid lookup'!A:A,0))</f>
        <v>1610612763</v>
      </c>
      <c r="D317" t="str">
        <f>INDEX('gameid lookup'!D:D,MATCH('generated roster'!A317,'gameid lookup'!A:A,0))</f>
        <v>MEM</v>
      </c>
      <c r="E317">
        <f>INDEX('gameid lookup'!G:G,MATCH('generated roster'!A317,'gameid lookup'!A:A,0))</f>
        <v>1610612760</v>
      </c>
      <c r="F317" t="str">
        <f>INDEX('gameid lookup'!F:F,MATCH('generated roster'!A317,'gameid lookup'!A:A,0))</f>
        <v>OKC</v>
      </c>
      <c r="G317">
        <f>INDEX(id!D:D,MATCH('generated roster'!$C317,id!$B:$B,0))</f>
        <v>201145</v>
      </c>
      <c r="H317">
        <f>INDEX(id!E:E,MATCH('generated roster'!$C317,id!$B:$B,0))</f>
        <v>2216</v>
      </c>
      <c r="I317">
        <f>INDEX(id!F:F,MATCH('generated roster'!$C317,id!$B:$B,0))</f>
        <v>201188</v>
      </c>
      <c r="J317">
        <f>INDEX(id!G:G,MATCH('generated roster'!$C317,id!$B:$B,0))</f>
        <v>201584</v>
      </c>
      <c r="K317">
        <f>INDEX(id!H:H,MATCH('generated roster'!$C317,id!$B:$B,0))</f>
        <v>201144</v>
      </c>
      <c r="L317">
        <f>INDEX(id!I:I,MATCH('generated roster'!$C317,id!$B:$B,0))</f>
        <v>2754</v>
      </c>
      <c r="M317">
        <f>INDEX(id!J:J,MATCH('generated roster'!$C317,id!$B:$B,0))</f>
        <v>201148</v>
      </c>
      <c r="N317">
        <f>INDEX(id!K:K,MATCH('generated roster'!$C317,id!$B:$B,0))</f>
        <v>2440</v>
      </c>
      <c r="O317">
        <f>INDEX(id!L:L,MATCH('generated roster'!$C317,id!$B:$B,0))</f>
        <v>2757</v>
      </c>
      <c r="P317">
        <f>INDEX(id!M:M,MATCH('generated roster'!$C317,id!$B:$B,0))</f>
        <v>203210</v>
      </c>
      <c r="Q317">
        <f>INDEX(id!N:N,MATCH('generated roster'!$C317,id!$B:$B,0))</f>
        <v>203919</v>
      </c>
      <c r="R317">
        <f>INDEX(id!O:O,MATCH('generated roster'!$C317,id!$B:$B,0))</f>
        <v>203893</v>
      </c>
      <c r="S317">
        <f>INDEX(id!P:P,MATCH('generated roster'!$C317,id!$B:$B,0))</f>
        <v>1713</v>
      </c>
      <c r="V317">
        <f>INDEX(id!D:D,MATCH('generated roster'!$E317,id!$B:$B,0))</f>
        <v>201142</v>
      </c>
      <c r="W317">
        <f>INDEX(id!E:E,MATCH('generated roster'!$E317,id!$B:$B,0))</f>
        <v>201586</v>
      </c>
      <c r="X317">
        <f>INDEX(id!F:F,MATCH('generated roster'!$E317,id!$B:$B,0))</f>
        <v>203500</v>
      </c>
      <c r="Y317">
        <f>INDEX(id!G:G,MATCH('generated roster'!$E317,id!$B:$B,0))</f>
        <v>203460</v>
      </c>
      <c r="Z317">
        <f>INDEX(id!H:H,MATCH('generated roster'!$E317,id!$B:$B,0))</f>
        <v>201566</v>
      </c>
      <c r="AA317">
        <f>INDEX(id!I:I,MATCH('generated roster'!$E317,id!$B:$B,0))</f>
        <v>201627</v>
      </c>
      <c r="AB317">
        <f>INDEX(id!J:J,MATCH('generated roster'!$E317,id!$B:$B,0))</f>
        <v>202683</v>
      </c>
      <c r="AC317">
        <f>INDEX(id!K:K,MATCH('generated roster'!$E317,id!$B:$B,0))</f>
        <v>203079</v>
      </c>
      <c r="AD317">
        <f>INDEX(id!L:L,MATCH('generated roster'!$E317,id!$B:$B,0))</f>
        <v>201571</v>
      </c>
      <c r="AE317">
        <f>INDEX(id!M:M,MATCH('generated roster'!$E317,id!$B:$B,0))</f>
        <v>2555</v>
      </c>
      <c r="AF317">
        <f>INDEX(id!N:N,MATCH('generated roster'!$E317,id!$B:$B,0))</f>
        <v>203956</v>
      </c>
      <c r="AG317">
        <f>INDEX(id!O:O,MATCH('generated roster'!$E317,id!$B:$B,0))</f>
        <v>200779</v>
      </c>
      <c r="AH317">
        <f>INDEX(id!P:P,MATCH('generated roster'!$E317,id!$B:$B,0))</f>
        <v>202713</v>
      </c>
    </row>
    <row r="318" spans="1:34" x14ac:dyDescent="0.45">
      <c r="A318">
        <v>21500317</v>
      </c>
      <c r="B318" t="str">
        <f t="shared" si="4"/>
        <v>0021500317</v>
      </c>
      <c r="C318">
        <f>INDEX('gameid lookup'!E:E,MATCH('generated roster'!A318,'gameid lookup'!A:A,0))</f>
        <v>1610612743</v>
      </c>
      <c r="D318" t="str">
        <f>INDEX('gameid lookup'!D:D,MATCH('generated roster'!A318,'gameid lookup'!A:A,0))</f>
        <v>DEN</v>
      </c>
      <c r="E318">
        <f>INDEX('gameid lookup'!G:G,MATCH('generated roster'!A318,'gameid lookup'!A:A,0))</f>
        <v>1610612753</v>
      </c>
      <c r="F318" t="str">
        <f>INDEX('gameid lookup'!F:F,MATCH('generated roster'!A318,'gameid lookup'!A:A,0))</f>
        <v>ORL</v>
      </c>
      <c r="G318">
        <f>INDEX(id!D:D,MATCH('generated roster'!$C318,id!$B:$B,0))</f>
        <v>201568</v>
      </c>
      <c r="H318">
        <f>INDEX(id!E:E,MATCH('generated roster'!$C318,id!$B:$B,0))</f>
        <v>202702</v>
      </c>
      <c r="I318">
        <f>INDEX(id!F:F,MATCH('generated roster'!$C318,id!$B:$B,0))</f>
        <v>203530</v>
      </c>
      <c r="J318">
        <f>INDEX(id!G:G,MATCH('generated roster'!$C318,id!$B:$B,0))</f>
        <v>203914</v>
      </c>
      <c r="K318">
        <f>INDEX(id!H:H,MATCH('generated roster'!$C318,id!$B:$B,0))</f>
        <v>1626144</v>
      </c>
      <c r="L318">
        <f>INDEX(id!I:I,MATCH('generated roster'!$C318,id!$B:$B,0))</f>
        <v>203115</v>
      </c>
      <c r="M318">
        <f>INDEX(id!J:J,MATCH('generated roster'!$C318,id!$B:$B,0))</f>
        <v>200751</v>
      </c>
      <c r="N318">
        <f>INDEX(id!K:K,MATCH('generated roster'!$C318,id!$B:$B,0))</f>
        <v>2749</v>
      </c>
      <c r="O318">
        <f>INDEX(id!L:L,MATCH('generated roster'!$C318,id!$B:$B,0))</f>
        <v>201589</v>
      </c>
      <c r="P318">
        <f>INDEX(id!M:M,MATCH('generated roster'!$C318,id!$B:$B,0))</f>
        <v>203999</v>
      </c>
      <c r="Q318">
        <f>INDEX(id!N:N,MATCH('generated roster'!$C318,id!$B:$B,0))</f>
        <v>2034</v>
      </c>
      <c r="R318">
        <f>INDEX(id!O:O,MATCH('generated roster'!$C318,id!$B:$B,0))</f>
        <v>203475</v>
      </c>
      <c r="S318">
        <f>INDEX(id!P:P,MATCH('generated roster'!$C318,id!$B:$B,0))</f>
        <v>201581</v>
      </c>
      <c r="V318">
        <f>INDEX(id!D:D,MATCH('generated roster'!$E318,id!$B:$B,0))</f>
        <v>203095</v>
      </c>
      <c r="W318">
        <f>INDEX(id!E:E,MATCH('generated roster'!$E318,id!$B:$B,0))</f>
        <v>202699</v>
      </c>
      <c r="X318">
        <f>INDEX(id!F:F,MATCH('generated roster'!$E318,id!$B:$B,0))</f>
        <v>202696</v>
      </c>
      <c r="Y318">
        <f>INDEX(id!G:G,MATCH('generated roster'!$E318,id!$B:$B,0))</f>
        <v>203506</v>
      </c>
      <c r="Z318">
        <f>INDEX(id!H:H,MATCH('generated roster'!$E318,id!$B:$B,0))</f>
        <v>203901</v>
      </c>
      <c r="AA318">
        <f>INDEX(id!I:I,MATCH('generated roster'!$E318,id!$B:$B,0))</f>
        <v>203932</v>
      </c>
      <c r="AB318">
        <f>INDEX(id!J:J,MATCH('generated roster'!$E318,id!$B:$B,0))</f>
        <v>201228</v>
      </c>
      <c r="AC318">
        <f>INDEX(id!K:K,MATCH('generated roster'!$E318,id!$B:$B,0))</f>
        <v>1626209</v>
      </c>
      <c r="AD318">
        <f>INDEX(id!L:L,MATCH('generated roster'!$E318,id!$B:$B,0))</f>
        <v>203473</v>
      </c>
      <c r="AE318">
        <f>INDEX(id!M:M,MATCH('generated roster'!$E318,id!$B:$B,0))</f>
        <v>201160</v>
      </c>
      <c r="AF318">
        <f>INDEX(id!N:N,MATCH('generated roster'!$E318,id!$B:$B,0))</f>
        <v>101112</v>
      </c>
      <c r="AG318">
        <f>INDEX(id!O:O,MATCH('generated roster'!$E318,id!$B:$B,0))</f>
        <v>203894</v>
      </c>
      <c r="AH318">
        <f>INDEX(id!P:P,MATCH('generated roster'!$E318,id!$B:$B,0))</f>
        <v>203094</v>
      </c>
    </row>
    <row r="319" spans="1:34" x14ac:dyDescent="0.45">
      <c r="A319">
        <v>21500318</v>
      </c>
      <c r="B319" t="str">
        <f t="shared" si="4"/>
        <v>0021500318</v>
      </c>
      <c r="C319">
        <f>INDEX('gameid lookup'!E:E,MATCH('generated roster'!A319,'gameid lookup'!A:A,0))</f>
        <v>1610612758</v>
      </c>
      <c r="D319" t="str">
        <f>INDEX('gameid lookup'!D:D,MATCH('generated roster'!A319,'gameid lookup'!A:A,0))</f>
        <v>SAC</v>
      </c>
      <c r="E319">
        <f>INDEX('gameid lookup'!G:G,MATCH('generated roster'!A319,'gameid lookup'!A:A,0))</f>
        <v>1610612762</v>
      </c>
      <c r="F319" t="str">
        <f>INDEX('gameid lookup'!F:F,MATCH('generated roster'!A319,'gameid lookup'!A:A,0))</f>
        <v>UTA</v>
      </c>
      <c r="G319">
        <f>INDEX(id!D:D,MATCH('generated roster'!$C319,id!$B:$B,0))</f>
        <v>200752</v>
      </c>
      <c r="H319">
        <f>INDEX(id!E:E,MATCH('generated roster'!$C319,id!$B:$B,0))</f>
        <v>202326</v>
      </c>
      <c r="I319">
        <f>INDEX(id!F:F,MATCH('generated roster'!$C319,id!$B:$B,0))</f>
        <v>201585</v>
      </c>
      <c r="J319">
        <f>INDEX(id!G:G,MATCH('generated roster'!$C319,id!$B:$B,0))</f>
        <v>203463</v>
      </c>
      <c r="K319">
        <f>INDEX(id!H:H,MATCH('generated roster'!$C319,id!$B:$B,0))</f>
        <v>200765</v>
      </c>
      <c r="L319">
        <f>INDEX(id!I:I,MATCH('generated roster'!$C319,id!$B:$B,0))</f>
        <v>201956</v>
      </c>
      <c r="M319">
        <f>INDEX(id!J:J,MATCH('generated roster'!$C319,id!$B:$B,0))</f>
        <v>1626161</v>
      </c>
      <c r="N319">
        <f>INDEX(id!K:K,MATCH('generated roster'!$C319,id!$B:$B,0))</f>
        <v>201158</v>
      </c>
      <c r="O319">
        <f>INDEX(id!L:L,MATCH('generated roster'!$C319,id!$B:$B,0))</f>
        <v>201954</v>
      </c>
      <c r="P319">
        <f>INDEX(id!M:M,MATCH('generated roster'!$C319,id!$B:$B,0))</f>
        <v>2406</v>
      </c>
      <c r="Q319">
        <f>INDEX(id!N:N,MATCH('generated roster'!$C319,id!$B:$B,0))</f>
        <v>202341</v>
      </c>
      <c r="R319">
        <f>INDEX(id!O:O,MATCH('generated roster'!$C319,id!$B:$B,0))</f>
        <v>203112</v>
      </c>
      <c r="S319">
        <f>INDEX(id!P:P,MATCH('generated roster'!$C319,id!$B:$B,0))</f>
        <v>203552</v>
      </c>
      <c r="V319">
        <f>INDEX(id!D:D,MATCH('generated roster'!$E319,id!$B:$B,0))</f>
        <v>202330</v>
      </c>
      <c r="W319">
        <f>INDEX(id!E:E,MATCH('generated roster'!$E319,id!$B:$B,0))</f>
        <v>202324</v>
      </c>
      <c r="X319">
        <f>INDEX(id!F:F,MATCH('generated roster'!$E319,id!$B:$B,0))</f>
        <v>203497</v>
      </c>
      <c r="Y319">
        <f>INDEX(id!G:G,MATCH('generated roster'!$E319,id!$B:$B,0))</f>
        <v>203918</v>
      </c>
      <c r="Z319">
        <f>INDEX(id!H:H,MATCH('generated roster'!$E319,id!$B:$B,0))</f>
        <v>203526</v>
      </c>
      <c r="AA319">
        <f>INDEX(id!I:I,MATCH('generated roster'!$E319,id!$B:$B,0))</f>
        <v>203504</v>
      </c>
      <c r="AB319">
        <f>INDEX(id!J:J,MATCH('generated roster'!$E319,id!$B:$B,0))</f>
        <v>202344</v>
      </c>
      <c r="AC319">
        <f>INDEX(id!K:K,MATCH('generated roster'!$E319,id!$B:$B,0))</f>
        <v>202692</v>
      </c>
      <c r="AD319">
        <f>INDEX(id!L:L,MATCH('generated roster'!$E319,id!$B:$B,0))</f>
        <v>1626168</v>
      </c>
      <c r="AE319">
        <f>INDEX(id!M:M,MATCH('generated roster'!$E319,id!$B:$B,0))</f>
        <v>204060</v>
      </c>
      <c r="AF319">
        <f>INDEX(id!N:N,MATCH('generated roster'!$E319,id!$B:$B,0))</f>
        <v>202407</v>
      </c>
      <c r="AG319">
        <f>INDEX(id!O:O,MATCH('generated roster'!$E319,id!$B:$B,0))</f>
        <v>203187</v>
      </c>
      <c r="AH319">
        <f>INDEX(id!P:P,MATCH('generated roster'!$E319,id!$B:$B,0))</f>
        <v>202353</v>
      </c>
    </row>
    <row r="320" spans="1:34" x14ac:dyDescent="0.45">
      <c r="A320">
        <v>21500319</v>
      </c>
      <c r="B320" t="str">
        <f t="shared" si="4"/>
        <v>0021500319</v>
      </c>
      <c r="C320">
        <f>INDEX('gameid lookup'!E:E,MATCH('generated roster'!A320,'gameid lookup'!A:A,0))</f>
        <v>1610612738</v>
      </c>
      <c r="D320" t="str">
        <f>INDEX('gameid lookup'!D:D,MATCH('generated roster'!A320,'gameid lookup'!A:A,0))</f>
        <v>BOS</v>
      </c>
      <c r="E320">
        <f>INDEX('gameid lookup'!G:G,MATCH('generated roster'!A320,'gameid lookup'!A:A,0))</f>
        <v>1610612741</v>
      </c>
      <c r="F320" t="str">
        <f>INDEX('gameid lookup'!F:F,MATCH('generated roster'!A320,'gameid lookup'!A:A,0))</f>
        <v>CHI</v>
      </c>
      <c r="G320">
        <f>INDEX(id!D:D,MATCH('generated roster'!$C320,id!$B:$B,0))</f>
        <v>203109</v>
      </c>
      <c r="H320">
        <f>INDEX(id!E:E,MATCH('generated roster'!$C320,id!$B:$B,0))</f>
        <v>101135</v>
      </c>
      <c r="I320">
        <f>INDEX(id!F:F,MATCH('generated roster'!$C320,id!$B:$B,0))</f>
        <v>203092</v>
      </c>
      <c r="J320">
        <f>INDEX(id!G:G,MATCH('generated roster'!$C320,id!$B:$B,0))</f>
        <v>202340</v>
      </c>
      <c r="K320">
        <f>INDEX(id!H:H,MATCH('generated roster'!$C320,id!$B:$B,0))</f>
        <v>203935</v>
      </c>
      <c r="L320">
        <f>INDEX(id!I:I,MATCH('generated roster'!$C320,id!$B:$B,0))</f>
        <v>203096</v>
      </c>
      <c r="M320">
        <f>INDEX(id!J:J,MATCH('generated roster'!$C320,id!$B:$B,0))</f>
        <v>202738</v>
      </c>
      <c r="N320">
        <f>INDEX(id!K:K,MATCH('generated roster'!$C320,id!$B:$B,0))</f>
        <v>202323</v>
      </c>
      <c r="O320">
        <f>INDEX(id!L:L,MATCH('generated roster'!$C320,id!$B:$B,0))</f>
        <v>101161</v>
      </c>
      <c r="P320">
        <f>INDEX(id!M:M,MATCH('generated roster'!$C320,id!$B:$B,0))</f>
        <v>201973</v>
      </c>
      <c r="Q320">
        <f>INDEX(id!N:N,MATCH('generated roster'!$C320,id!$B:$B,0))</f>
        <v>1626179</v>
      </c>
      <c r="R320">
        <f>INDEX(id!O:O,MATCH('generated roster'!$C320,id!$B:$B,0))</f>
        <v>1626175</v>
      </c>
      <c r="S320">
        <f>INDEX(id!P:P,MATCH('generated roster'!$C320,id!$B:$B,0))</f>
        <v>203482</v>
      </c>
      <c r="V320">
        <f>INDEX(id!D:D,MATCH('generated roster'!$E320,id!$B:$B,0))</f>
        <v>203503</v>
      </c>
      <c r="W320">
        <f>INDEX(id!E:E,MATCH('generated roster'!$E320,id!$B:$B,0))</f>
        <v>202703</v>
      </c>
      <c r="X320">
        <f>INDEX(id!F:F,MATCH('generated roster'!$E320,id!$B:$B,0))</f>
        <v>2200</v>
      </c>
      <c r="Y320">
        <f>INDEX(id!G:G,MATCH('generated roster'!$E320,id!$B:$B,0))</f>
        <v>202710</v>
      </c>
      <c r="Z320">
        <f>INDEX(id!H:H,MATCH('generated roster'!$E320,id!$B:$B,0))</f>
        <v>201565</v>
      </c>
      <c r="AA320">
        <f>INDEX(id!I:I,MATCH('generated roster'!$E320,id!$B:$B,0))</f>
        <v>201166</v>
      </c>
      <c r="AB320">
        <f>INDEX(id!J:J,MATCH('generated roster'!$E320,id!$B:$B,0))</f>
        <v>203926</v>
      </c>
      <c r="AC320">
        <f>INDEX(id!K:K,MATCH('generated roster'!$E320,id!$B:$B,0))</f>
        <v>201149</v>
      </c>
      <c r="AD320">
        <f>INDEX(id!L:L,MATCH('generated roster'!$E320,id!$B:$B,0))</f>
        <v>202734</v>
      </c>
      <c r="AE320">
        <f>INDEX(id!M:M,MATCH('generated roster'!$E320,id!$B:$B,0))</f>
        <v>201959</v>
      </c>
      <c r="AF320">
        <f>INDEX(id!N:N,MATCH('generated roster'!$E320,id!$B:$B,0))</f>
        <v>203946</v>
      </c>
      <c r="AG320">
        <f>INDEX(id!O:O,MATCH('generated roster'!$E320,id!$B:$B,0))</f>
        <v>2550</v>
      </c>
      <c r="AH320">
        <f>INDEX(id!P:P,MATCH('generated roster'!$E320,id!$B:$B,0))</f>
        <v>1626171</v>
      </c>
    </row>
    <row r="321" spans="1:34" x14ac:dyDescent="0.45">
      <c r="A321">
        <v>21500320</v>
      </c>
      <c r="B321" t="str">
        <f t="shared" si="4"/>
        <v>0021500320</v>
      </c>
      <c r="C321">
        <f>INDEX('gameid lookup'!E:E,MATCH('generated roster'!A321,'gameid lookup'!A:A,0))</f>
        <v>1610612766</v>
      </c>
      <c r="D321" t="str">
        <f>INDEX('gameid lookup'!D:D,MATCH('generated roster'!A321,'gameid lookup'!A:A,0))</f>
        <v>CHA</v>
      </c>
      <c r="E321">
        <f>INDEX('gameid lookup'!G:G,MATCH('generated roster'!A321,'gameid lookup'!A:A,0))</f>
        <v>1610612748</v>
      </c>
      <c r="F321" t="str">
        <f>INDEX('gameid lookup'!F:F,MATCH('generated roster'!A321,'gameid lookup'!A:A,0))</f>
        <v>MIA</v>
      </c>
      <c r="G321">
        <f>INDEX(id!D:D,MATCH('generated roster'!$C321,id!$B:$B,0))</f>
        <v>203798</v>
      </c>
      <c r="H321">
        <f>INDEX(id!E:E,MATCH('generated roster'!$C321,id!$B:$B,0))</f>
        <v>101107</v>
      </c>
      <c r="I321">
        <f>INDEX(id!F:F,MATCH('generated roster'!$C321,id!$B:$B,0))</f>
        <v>2744</v>
      </c>
      <c r="J321">
        <f>INDEX(id!G:G,MATCH('generated roster'!$C321,id!$B:$B,0))</f>
        <v>201587</v>
      </c>
      <c r="K321">
        <f>INDEX(id!H:H,MATCH('generated roster'!$C321,id!$B:$B,0))</f>
        <v>202689</v>
      </c>
      <c r="L321">
        <f>INDEX(id!I:I,MATCH('generated roster'!$C321,id!$B:$B,0))</f>
        <v>203469</v>
      </c>
      <c r="M321">
        <f>INDEX(id!J:J,MATCH('generated roster'!$C321,id!$B:$B,0))</f>
        <v>201150</v>
      </c>
      <c r="N321">
        <f>INDEX(id!K:K,MATCH('generated roster'!$C321,id!$B:$B,0))</f>
        <v>202391</v>
      </c>
      <c r="O321">
        <f>INDEX(id!L:L,MATCH('generated roster'!$C321,id!$B:$B,0))</f>
        <v>203087</v>
      </c>
      <c r="P321">
        <f>INDEX(id!M:M,MATCH('generated roster'!$C321,id!$B:$B,0))</f>
        <v>1626163</v>
      </c>
      <c r="Q321">
        <f>INDEX(id!N:N,MATCH('generated roster'!$C321,id!$B:$B,0))</f>
        <v>203584</v>
      </c>
      <c r="R321">
        <f>INDEX(id!O:O,MATCH('generated roster'!$C321,id!$B:$B,0))</f>
        <v>201946</v>
      </c>
      <c r="S321">
        <f>INDEX(id!P:P,MATCH('generated roster'!$C321,id!$B:$B,0))</f>
        <v>203148</v>
      </c>
      <c r="V321">
        <f>INDEX(id!D:D,MATCH('generated roster'!$E321,id!$B:$B,0))</f>
        <v>2736</v>
      </c>
      <c r="W321">
        <f>INDEX(id!E:E,MATCH('generated roster'!$E321,id!$B:$B,0))</f>
        <v>2547</v>
      </c>
      <c r="X321">
        <f>INDEX(id!F:F,MATCH('generated roster'!$E321,id!$B:$B,0))</f>
        <v>202355</v>
      </c>
      <c r="Y321">
        <f>INDEX(id!G:G,MATCH('generated roster'!$E321,id!$B:$B,0))</f>
        <v>2548</v>
      </c>
      <c r="Z321">
        <f>INDEX(id!H:H,MATCH('generated roster'!$E321,id!$B:$B,0))</f>
        <v>201609</v>
      </c>
      <c r="AA321">
        <f>INDEX(id!I:I,MATCH('generated roster'!$E321,id!$B:$B,0))</f>
        <v>2617</v>
      </c>
      <c r="AB321">
        <f>INDEX(id!J:J,MATCH('generated roster'!$E321,id!$B:$B,0))</f>
        <v>1626159</v>
      </c>
      <c r="AC321">
        <f>INDEX(id!K:K,MATCH('generated roster'!$E321,id!$B:$B,0))</f>
        <v>201596</v>
      </c>
      <c r="AD321">
        <f>INDEX(id!L:L,MATCH('generated roster'!$E321,id!$B:$B,0))</f>
        <v>101123</v>
      </c>
      <c r="AE321">
        <f>INDEX(id!M:M,MATCH('generated roster'!$E321,id!$B:$B,0))</f>
        <v>201177</v>
      </c>
      <c r="AF321">
        <f>INDEX(id!N:N,MATCH('generated roster'!$E321,id!$B:$B,0))</f>
        <v>2365</v>
      </c>
      <c r="AG321">
        <f>INDEX(id!O:O,MATCH('generated roster'!$E321,id!$B:$B,0))</f>
        <v>203516</v>
      </c>
      <c r="AH321">
        <f>INDEX(id!P:P,MATCH('generated roster'!$E321,id!$B:$B,0))</f>
        <v>204020</v>
      </c>
    </row>
    <row r="322" spans="1:34" x14ac:dyDescent="0.45">
      <c r="A322">
        <v>21500321</v>
      </c>
      <c r="B322" t="str">
        <f t="shared" si="4"/>
        <v>0021500321</v>
      </c>
      <c r="C322">
        <f>INDEX('gameid lookup'!E:E,MATCH('generated roster'!A322,'gameid lookup'!A:A,0))</f>
        <v>1610612764</v>
      </c>
      <c r="D322" t="str">
        <f>INDEX('gameid lookup'!D:D,MATCH('generated roster'!A322,'gameid lookup'!A:A,0))</f>
        <v>WAS</v>
      </c>
      <c r="E322">
        <f>INDEX('gameid lookup'!G:G,MATCH('generated roster'!A322,'gameid lookup'!A:A,0))</f>
        <v>1610612745</v>
      </c>
      <c r="F322" t="str">
        <f>INDEX('gameid lookup'!F:F,MATCH('generated roster'!A322,'gameid lookup'!A:A,0))</f>
        <v>HOU</v>
      </c>
      <c r="G322">
        <f>INDEX(id!D:D,MATCH('generated roster'!$C322,id!$B:$B,0))</f>
        <v>203490</v>
      </c>
      <c r="H322">
        <f>INDEX(id!E:E,MATCH('generated roster'!$C322,id!$B:$B,0))</f>
        <v>2743</v>
      </c>
      <c r="I322">
        <f>INDEX(id!F:F,MATCH('generated roster'!$C322,id!$B:$B,0))</f>
        <v>101162</v>
      </c>
      <c r="J322">
        <f>INDEX(id!G:G,MATCH('generated roster'!$C322,id!$B:$B,0))</f>
        <v>203078</v>
      </c>
      <c r="K322">
        <f>INDEX(id!H:H,MATCH('generated roster'!$C322,id!$B:$B,0))</f>
        <v>202322</v>
      </c>
      <c r="L322">
        <f>INDEX(id!I:I,MATCH('generated roster'!$C322,id!$B:$B,0))</f>
        <v>2400</v>
      </c>
      <c r="M322">
        <f>INDEX(id!J:J,MATCH('generated roster'!$C322,id!$B:$B,0))</f>
        <v>2403</v>
      </c>
      <c r="N322">
        <f>INDEX(id!K:K,MATCH('generated roster'!$C322,id!$B:$B,0))</f>
        <v>202390</v>
      </c>
      <c r="O322">
        <f>INDEX(id!L:L,MATCH('generated roster'!$C322,id!$B:$B,0))</f>
        <v>201196</v>
      </c>
      <c r="P322">
        <f>INDEX(id!M:M,MATCH('generated roster'!$C322,id!$B:$B,0))</f>
        <v>201162</v>
      </c>
      <c r="Q322">
        <f>INDEX(id!N:N,MATCH('generated roster'!$C322,id!$B:$B,0))</f>
        <v>201971</v>
      </c>
      <c r="R322">
        <f>INDEX(id!O:O,MATCH('generated roster'!$C322,id!$B:$B,0))</f>
        <v>1626162</v>
      </c>
      <c r="S322">
        <f>INDEX(id!P:P,MATCH('generated roster'!$C322,id!$B:$B,0))</f>
        <v>202066</v>
      </c>
      <c r="V322">
        <f>INDEX(id!D:D,MATCH('generated roster'!$E322,id!$B:$B,0))</f>
        <v>2772</v>
      </c>
      <c r="W322">
        <f>INDEX(id!E:E,MATCH('generated roster'!$E322,id!$B:$B,0))</f>
        <v>203093</v>
      </c>
      <c r="X322">
        <f>INDEX(id!F:F,MATCH('generated roster'!$E322,id!$B:$B,0))</f>
        <v>203991</v>
      </c>
      <c r="Y322">
        <f>INDEX(id!G:G,MATCH('generated roster'!$E322,id!$B:$B,0))</f>
        <v>201935</v>
      </c>
      <c r="Z322">
        <f>INDEX(id!H:H,MATCH('generated roster'!$E322,id!$B:$B,0))</f>
        <v>201951</v>
      </c>
      <c r="AA322">
        <f>INDEX(id!I:I,MATCH('generated roster'!$E322,id!$B:$B,0))</f>
        <v>1626149</v>
      </c>
      <c r="AB322">
        <f>INDEX(id!J:J,MATCH('generated roster'!$E322,id!$B:$B,0))</f>
        <v>201147</v>
      </c>
      <c r="AC322">
        <f>INDEX(id!K:K,MATCH('generated roster'!$E322,id!$B:$B,0))</f>
        <v>201976</v>
      </c>
      <c r="AD322">
        <f>INDEX(id!L:L,MATCH('generated roster'!$E322,id!$B:$B,0))</f>
        <v>1891</v>
      </c>
      <c r="AE322">
        <f>INDEX(id!M:M,MATCH('generated roster'!$E322,id!$B:$B,0))</f>
        <v>1626155</v>
      </c>
      <c r="AF322">
        <f>INDEX(id!N:N,MATCH('generated roster'!$E322,id!$B:$B,0))</f>
        <v>203909</v>
      </c>
      <c r="AG322">
        <f>INDEX(id!O:O,MATCH('generated roster'!$E322,id!$B:$B,0))</f>
        <v>2730</v>
      </c>
      <c r="AH322">
        <f>INDEX(id!P:P,MATCH('generated roster'!$E322,id!$B:$B,0))</f>
        <v>201977</v>
      </c>
    </row>
    <row r="323" spans="1:34" x14ac:dyDescent="0.45">
      <c r="A323">
        <v>21500322</v>
      </c>
      <c r="B323" t="str">
        <f t="shared" ref="B323:B386" si="5">CONCATENATE("00",A323)</f>
        <v>0021500322</v>
      </c>
      <c r="C323">
        <f>INDEX('gameid lookup'!E:E,MATCH('generated roster'!A323,'gameid lookup'!A:A,0))</f>
        <v>1610612765</v>
      </c>
      <c r="D323" t="str">
        <f>INDEX('gameid lookup'!D:D,MATCH('generated roster'!A323,'gameid lookup'!A:A,0))</f>
        <v>DET</v>
      </c>
      <c r="E323">
        <f>INDEX('gameid lookup'!G:G,MATCH('generated roster'!A323,'gameid lookup'!A:A,0))</f>
        <v>1610612763</v>
      </c>
      <c r="F323" t="str">
        <f>INDEX('gameid lookup'!F:F,MATCH('generated roster'!A323,'gameid lookup'!A:A,0))</f>
        <v>MEM</v>
      </c>
      <c r="G323">
        <f>INDEX(id!D:D,MATCH('generated roster'!$C323,id!$B:$B,0))</f>
        <v>202694</v>
      </c>
      <c r="H323">
        <f>INDEX(id!E:E,MATCH('generated roster'!$C323,id!$B:$B,0))</f>
        <v>101141</v>
      </c>
      <c r="I323">
        <f>INDEX(id!F:F,MATCH('generated roster'!$C323,id!$B:$B,0))</f>
        <v>203083</v>
      </c>
      <c r="J323">
        <f>INDEX(id!G:G,MATCH('generated roster'!$C323,id!$B:$B,0))</f>
        <v>203484</v>
      </c>
      <c r="K323">
        <f>INDEX(id!H:H,MATCH('generated roster'!$C323,id!$B:$B,0))</f>
        <v>202704</v>
      </c>
      <c r="L323">
        <f>INDEX(id!I:I,MATCH('generated roster'!$C323,id!$B:$B,0))</f>
        <v>201975</v>
      </c>
      <c r="M323">
        <f>INDEX(id!J:J,MATCH('generated roster'!$C323,id!$B:$B,0))</f>
        <v>2581</v>
      </c>
      <c r="N323">
        <f>INDEX(id!K:K,MATCH('generated roster'!$C323,id!$B:$B,0))</f>
        <v>201229</v>
      </c>
      <c r="O323">
        <f>INDEX(id!L:L,MATCH('generated roster'!$C323,id!$B:$B,0))</f>
        <v>203382</v>
      </c>
      <c r="P323">
        <f>INDEX(id!M:M,MATCH('generated roster'!$C323,id!$B:$B,0))</f>
        <v>1626169</v>
      </c>
      <c r="Q323">
        <f>INDEX(id!N:N,MATCH('generated roster'!$C323,id!$B:$B,0))</f>
        <v>203493</v>
      </c>
      <c r="R323">
        <f>INDEX(id!O:O,MATCH('generated roster'!$C323,id!$B:$B,0))</f>
        <v>201202</v>
      </c>
      <c r="S323">
        <f>INDEX(id!P:P,MATCH('generated roster'!$C323,id!$B:$B,0))</f>
        <v>203915</v>
      </c>
      <c r="V323">
        <f>INDEX(id!D:D,MATCH('generated roster'!$E323,id!$B:$B,0))</f>
        <v>201145</v>
      </c>
      <c r="W323">
        <f>INDEX(id!E:E,MATCH('generated roster'!$E323,id!$B:$B,0))</f>
        <v>2216</v>
      </c>
      <c r="X323">
        <f>INDEX(id!F:F,MATCH('generated roster'!$E323,id!$B:$B,0))</f>
        <v>201188</v>
      </c>
      <c r="Y323">
        <f>INDEX(id!G:G,MATCH('generated roster'!$E323,id!$B:$B,0))</f>
        <v>201584</v>
      </c>
      <c r="Z323">
        <f>INDEX(id!H:H,MATCH('generated roster'!$E323,id!$B:$B,0))</f>
        <v>201144</v>
      </c>
      <c r="AA323">
        <f>INDEX(id!I:I,MATCH('generated roster'!$E323,id!$B:$B,0))</f>
        <v>2754</v>
      </c>
      <c r="AB323">
        <f>INDEX(id!J:J,MATCH('generated roster'!$E323,id!$B:$B,0))</f>
        <v>201148</v>
      </c>
      <c r="AC323">
        <f>INDEX(id!K:K,MATCH('generated roster'!$E323,id!$B:$B,0))</f>
        <v>2440</v>
      </c>
      <c r="AD323">
        <f>INDEX(id!L:L,MATCH('generated roster'!$E323,id!$B:$B,0))</f>
        <v>2757</v>
      </c>
      <c r="AE323">
        <f>INDEX(id!M:M,MATCH('generated roster'!$E323,id!$B:$B,0))</f>
        <v>203210</v>
      </c>
      <c r="AF323">
        <f>INDEX(id!N:N,MATCH('generated roster'!$E323,id!$B:$B,0))</f>
        <v>203919</v>
      </c>
      <c r="AG323">
        <f>INDEX(id!O:O,MATCH('generated roster'!$E323,id!$B:$B,0))</f>
        <v>203893</v>
      </c>
      <c r="AH323">
        <f>INDEX(id!P:P,MATCH('generated roster'!$E323,id!$B:$B,0))</f>
        <v>1713</v>
      </c>
    </row>
    <row r="324" spans="1:34" x14ac:dyDescent="0.45">
      <c r="A324">
        <v>21500323</v>
      </c>
      <c r="B324" t="str">
        <f t="shared" si="5"/>
        <v>0021500323</v>
      </c>
      <c r="C324">
        <f>INDEX('gameid lookup'!E:E,MATCH('generated roster'!A324,'gameid lookup'!A:A,0))</f>
        <v>1610612761</v>
      </c>
      <c r="D324" t="str">
        <f>INDEX('gameid lookup'!D:D,MATCH('generated roster'!A324,'gameid lookup'!A:A,0))</f>
        <v>TOR</v>
      </c>
      <c r="E324">
        <f>INDEX('gameid lookup'!G:G,MATCH('generated roster'!A324,'gameid lookup'!A:A,0))</f>
        <v>1610612759</v>
      </c>
      <c r="F324" t="str">
        <f>INDEX('gameid lookup'!F:F,MATCH('generated roster'!A324,'gameid lookup'!A:A,0))</f>
        <v>SAS</v>
      </c>
      <c r="G324">
        <f>INDEX(id!D:D,MATCH('generated roster'!$C324,id!$B:$B,0))</f>
        <v>201960</v>
      </c>
      <c r="H324">
        <f>INDEX(id!E:E,MATCH('generated roster'!$C324,id!$B:$B,0))</f>
        <v>2449</v>
      </c>
      <c r="I324">
        <f>INDEX(id!F:F,MATCH('generated roster'!$C324,id!$B:$B,0))</f>
        <v>202685</v>
      </c>
      <c r="J324">
        <f>INDEX(id!G:G,MATCH('generated roster'!$C324,id!$B:$B,0))</f>
        <v>201942</v>
      </c>
      <c r="K324">
        <f>INDEX(id!H:H,MATCH('generated roster'!$C324,id!$B:$B,0))</f>
        <v>200768</v>
      </c>
      <c r="L324">
        <f>INDEX(id!I:I,MATCH('generated roster'!$C324,id!$B:$B,0))</f>
        <v>202687</v>
      </c>
      <c r="M324">
        <f>INDEX(id!J:J,MATCH('generated roster'!$C324,id!$B:$B,0))</f>
        <v>202335</v>
      </c>
      <c r="N324">
        <f>INDEX(id!K:K,MATCH('generated roster'!$C324,id!$B:$B,0))</f>
        <v>203082</v>
      </c>
      <c r="O324">
        <f>INDEX(id!L:L,MATCH('generated roster'!$C324,id!$B:$B,0))</f>
        <v>202709</v>
      </c>
      <c r="P324">
        <f>INDEX(id!M:M,MATCH('generated roster'!$C324,id!$B:$B,0))</f>
        <v>201949</v>
      </c>
      <c r="Q324">
        <f>INDEX(id!N:N,MATCH('generated roster'!$C324,id!$B:$B,0))</f>
        <v>203461</v>
      </c>
      <c r="R324">
        <f>INDEX(id!O:O,MATCH('generated roster'!$C324,id!$B:$B,0))</f>
        <v>1626181</v>
      </c>
      <c r="S324">
        <f>INDEX(id!P:P,MATCH('generated roster'!$C324,id!$B:$B,0))</f>
        <v>1626153</v>
      </c>
      <c r="V324">
        <f>INDEX(id!D:D,MATCH('generated roster'!$E324,id!$B:$B,0))</f>
        <v>202695</v>
      </c>
      <c r="W324">
        <f>INDEX(id!E:E,MATCH('generated roster'!$E324,id!$B:$B,0))</f>
        <v>200746</v>
      </c>
      <c r="X324">
        <f>INDEX(id!F:F,MATCH('generated roster'!$E324,id!$B:$B,0))</f>
        <v>1495</v>
      </c>
      <c r="Y324">
        <f>INDEX(id!G:G,MATCH('generated roster'!$E324,id!$B:$B,0))</f>
        <v>201980</v>
      </c>
      <c r="Z324">
        <f>INDEX(id!H:H,MATCH('generated roster'!$E324,id!$B:$B,0))</f>
        <v>2225</v>
      </c>
      <c r="AA324">
        <f>INDEX(id!I:I,MATCH('generated roster'!$E324,id!$B:$B,0))</f>
        <v>201988</v>
      </c>
      <c r="AB324">
        <f>INDEX(id!J:J,MATCH('generated roster'!$E324,id!$B:$B,0))</f>
        <v>1938</v>
      </c>
      <c r="AC324">
        <f>INDEX(id!K:K,MATCH('generated roster'!$E324,id!$B:$B,0))</f>
        <v>2564</v>
      </c>
      <c r="AD324">
        <f>INDEX(id!L:L,MATCH('generated roster'!$E324,id!$B:$B,0))</f>
        <v>203937</v>
      </c>
      <c r="AE324">
        <f>INDEX(id!M:M,MATCH('generated roster'!$E324,id!$B:$B,0))</f>
        <v>2561</v>
      </c>
      <c r="AF324">
        <f>INDEX(id!N:N,MATCH('generated roster'!$E324,id!$B:$B,0))</f>
        <v>2446</v>
      </c>
      <c r="AG324">
        <f>INDEX(id!O:O,MATCH('generated roster'!$E324,id!$B:$B,0))</f>
        <v>203492</v>
      </c>
      <c r="AH324">
        <f>INDEX(id!P:P,MATCH('generated roster'!$E324,id!$B:$B,0))</f>
        <v>1626246</v>
      </c>
    </row>
    <row r="325" spans="1:34" x14ac:dyDescent="0.45">
      <c r="A325">
        <v>21500324</v>
      </c>
      <c r="B325" t="str">
        <f t="shared" si="5"/>
        <v>0021500324</v>
      </c>
      <c r="C325">
        <f>INDEX('gameid lookup'!E:E,MATCH('generated roster'!A325,'gameid lookup'!A:A,0))</f>
        <v>1610612749</v>
      </c>
      <c r="D325" t="str">
        <f>INDEX('gameid lookup'!D:D,MATCH('generated roster'!A325,'gameid lookup'!A:A,0))</f>
        <v>MIL</v>
      </c>
      <c r="E325">
        <f>INDEX('gameid lookup'!G:G,MATCH('generated roster'!A325,'gameid lookup'!A:A,0))</f>
        <v>1610612746</v>
      </c>
      <c r="F325" t="str">
        <f>INDEX('gameid lookup'!F:F,MATCH('generated roster'!A325,'gameid lookup'!A:A,0))</f>
        <v>LAC</v>
      </c>
      <c r="G325">
        <f>INDEX(id!D:D,MATCH('generated roster'!$C325,id!$B:$B,0))</f>
        <v>203114</v>
      </c>
      <c r="H325">
        <f>INDEX(id!E:E,MATCH('generated roster'!$C325,id!$B:$B,0))</f>
        <v>203142</v>
      </c>
      <c r="I325">
        <f>INDEX(id!F:F,MATCH('generated roster'!$C325,id!$B:$B,0))</f>
        <v>202328</v>
      </c>
      <c r="J325">
        <f>INDEX(id!G:G,MATCH('generated roster'!$C325,id!$B:$B,0))</f>
        <v>201573</v>
      </c>
      <c r="K325">
        <f>INDEX(id!H:H,MATCH('generated roster'!$C325,id!$B:$B,0))</f>
        <v>203487</v>
      </c>
      <c r="L325">
        <f>INDEX(id!I:I,MATCH('generated roster'!$C325,id!$B:$B,0))</f>
        <v>202349</v>
      </c>
      <c r="M325">
        <f>INDEX(id!J:J,MATCH('generated roster'!$C325,id!$B:$B,0))</f>
        <v>203948</v>
      </c>
      <c r="N325">
        <f>INDEX(id!K:K,MATCH('generated roster'!$C325,id!$B:$B,0))</f>
        <v>203089</v>
      </c>
      <c r="O325">
        <f>INDEX(id!L:L,MATCH('generated roster'!$C325,id!$B:$B,0))</f>
        <v>1626173</v>
      </c>
      <c r="P325">
        <f>INDEX(id!M:M,MATCH('generated roster'!$C325,id!$B:$B,0))</f>
        <v>203101</v>
      </c>
      <c r="Q325">
        <f>INDEX(id!N:N,MATCH('generated roster'!$C325,id!$B:$B,0))</f>
        <v>203996</v>
      </c>
      <c r="R325">
        <f>INDEX(id!O:O,MATCH('generated roster'!$C325,id!$B:$B,0))</f>
        <v>203507</v>
      </c>
      <c r="S325">
        <f>INDEX(id!P:P,MATCH('generated roster'!$C325,id!$B:$B,0))</f>
        <v>201564</v>
      </c>
      <c r="V325">
        <f>INDEX(id!D:D,MATCH('generated roster'!$E325,id!$B:$B,0))</f>
        <v>202362</v>
      </c>
      <c r="W325">
        <f>INDEX(id!E:E,MATCH('generated roster'!$E325,id!$B:$B,0))</f>
        <v>201933</v>
      </c>
      <c r="X325">
        <f>INDEX(id!F:F,MATCH('generated roster'!$E325,id!$B:$B,0))</f>
        <v>201599</v>
      </c>
      <c r="Y325">
        <f>INDEX(id!G:G,MATCH('generated roster'!$E325,id!$B:$B,0))</f>
        <v>200755</v>
      </c>
      <c r="Z325">
        <f>INDEX(id!H:H,MATCH('generated roster'!$E325,id!$B:$B,0))</f>
        <v>101108</v>
      </c>
      <c r="AA325">
        <f>INDEX(id!I:I,MATCH('generated roster'!$E325,id!$B:$B,0))</f>
        <v>1718</v>
      </c>
      <c r="AB325">
        <f>INDEX(id!J:J,MATCH('generated roster'!$E325,id!$B:$B,0))</f>
        <v>2746</v>
      </c>
      <c r="AC325">
        <f>INDEX(id!K:K,MATCH('generated roster'!$E325,id!$B:$B,0))</f>
        <v>203085</v>
      </c>
      <c r="AD325">
        <f>INDEX(id!L:L,MATCH('generated roster'!$E325,id!$B:$B,0))</f>
        <v>2037</v>
      </c>
      <c r="AE325">
        <f>INDEX(id!M:M,MATCH('generated roster'!$E325,id!$B:$B,0))</f>
        <v>202325</v>
      </c>
      <c r="AF325">
        <f>INDEX(id!N:N,MATCH('generated roster'!$E325,id!$B:$B,0))</f>
        <v>203143</v>
      </c>
      <c r="AG325">
        <f>INDEX(id!O:O,MATCH('generated roster'!$E325,id!$B:$B,0))</f>
        <v>201601</v>
      </c>
      <c r="AH325">
        <f>INDEX(id!P:P,MATCH('generated roster'!$E325,id!$B:$B,0))</f>
        <v>202332</v>
      </c>
    </row>
    <row r="326" spans="1:34" x14ac:dyDescent="0.45">
      <c r="A326">
        <v>21500325</v>
      </c>
      <c r="B326" t="str">
        <f t="shared" si="5"/>
        <v>0021500325</v>
      </c>
      <c r="C326">
        <f>INDEX('gameid lookup'!E:E,MATCH('generated roster'!A326,'gameid lookup'!A:A,0))</f>
        <v>1610612750</v>
      </c>
      <c r="D326" t="str">
        <f>INDEX('gameid lookup'!D:D,MATCH('generated roster'!A326,'gameid lookup'!A:A,0))</f>
        <v>MIN</v>
      </c>
      <c r="E326">
        <f>INDEX('gameid lookup'!G:G,MATCH('generated roster'!A326,'gameid lookup'!A:A,0))</f>
        <v>1610612747</v>
      </c>
      <c r="F326" t="str">
        <f>INDEX('gameid lookup'!F:F,MATCH('generated roster'!A326,'gameid lookup'!A:A,0))</f>
        <v>LAL</v>
      </c>
      <c r="G326">
        <f>INDEX(id!D:D,MATCH('generated roster'!$C326,id!$B:$B,0))</f>
        <v>2419</v>
      </c>
      <c r="H326">
        <f>INDEX(id!E:E,MATCH('generated roster'!$C326,id!$B:$B,0))</f>
        <v>708</v>
      </c>
      <c r="I326">
        <f>INDEX(id!F:F,MATCH('generated roster'!$C326,id!$B:$B,0))</f>
        <v>1626157</v>
      </c>
      <c r="J326">
        <f>INDEX(id!G:G,MATCH('generated roster'!$C326,id!$B:$B,0))</f>
        <v>203952</v>
      </c>
      <c r="K326">
        <f>INDEX(id!H:H,MATCH('generated roster'!$C326,id!$B:$B,0))</f>
        <v>201937</v>
      </c>
      <c r="L326">
        <f>INDEX(id!I:I,MATCH('generated roster'!$C326,id!$B:$B,0))</f>
        <v>2755</v>
      </c>
      <c r="M326">
        <f>INDEX(id!J:J,MATCH('generated roster'!$C326,id!$B:$B,0))</f>
        <v>202357</v>
      </c>
      <c r="N326">
        <f>INDEX(id!K:K,MATCH('generated roster'!$C326,id!$B:$B,0))</f>
        <v>203476</v>
      </c>
      <c r="O326">
        <f>INDEX(id!L:L,MATCH('generated roster'!$C326,id!$B:$B,0))</f>
        <v>203897</v>
      </c>
      <c r="P326">
        <f>INDEX(id!M:M,MATCH('generated roster'!$C326,id!$B:$B,0))</f>
        <v>203498</v>
      </c>
      <c r="Q326">
        <f>INDEX(id!N:N,MATCH('generated roster'!$C326,id!$B:$B,0))</f>
        <v>1889</v>
      </c>
      <c r="R326">
        <f>INDEX(id!O:O,MATCH('generated roster'!$C326,id!$B:$B,0))</f>
        <v>203940</v>
      </c>
      <c r="S326">
        <f>INDEX(id!P:P,MATCH('generated roster'!$C326,id!$B:$B,0))</f>
        <v>204014</v>
      </c>
      <c r="V326">
        <f>INDEX(id!D:D,MATCH('generated roster'!$E326,id!$B:$B,0))</f>
        <v>977</v>
      </c>
      <c r="W326">
        <f>INDEX(id!E:E,MATCH('generated roster'!$E326,id!$B:$B,0))</f>
        <v>203944</v>
      </c>
      <c r="X326">
        <f>INDEX(id!F:F,MATCH('generated roster'!$E326,id!$B:$B,0))</f>
        <v>201579</v>
      </c>
      <c r="Y326">
        <f>INDEX(id!G:G,MATCH('generated roster'!$E326,id!$B:$B,0))</f>
        <v>203903</v>
      </c>
      <c r="Z326">
        <f>INDEX(id!H:H,MATCH('generated roster'!$E326,id!$B:$B,0))</f>
        <v>1626156</v>
      </c>
      <c r="AA326">
        <f>INDEX(id!I:I,MATCH('generated roster'!$E326,id!$B:$B,0))</f>
        <v>101150</v>
      </c>
      <c r="AB326">
        <f>INDEX(id!J:J,MATCH('generated roster'!$E326,id!$B:$B,0))</f>
        <v>201156</v>
      </c>
      <c r="AC326">
        <f>INDEX(id!K:K,MATCH('generated roster'!$E326,id!$B:$B,0))</f>
        <v>203527</v>
      </c>
      <c r="AD326">
        <f>INDEX(id!L:L,MATCH('generated roster'!$E326,id!$B:$B,0))</f>
        <v>101138</v>
      </c>
      <c r="AE326">
        <f>INDEX(id!M:M,MATCH('generated roster'!$E326,id!$B:$B,0))</f>
        <v>1626273</v>
      </c>
      <c r="AF326">
        <f>INDEX(id!N:N,MATCH('generated roster'!$E326,id!$B:$B,0))</f>
        <v>204028</v>
      </c>
      <c r="AG326">
        <f>INDEX(id!O:O,MATCH('generated roster'!$E326,id!$B:$B,0))</f>
        <v>1626148</v>
      </c>
      <c r="AH326">
        <f>INDEX(id!P:P,MATCH('generated roster'!$E326,id!$B:$B,0))</f>
        <v>203135</v>
      </c>
    </row>
    <row r="327" spans="1:34" x14ac:dyDescent="0.45">
      <c r="A327">
        <v>21500326</v>
      </c>
      <c r="B327" t="str">
        <f t="shared" si="5"/>
        <v>0021500326</v>
      </c>
      <c r="C327">
        <f>INDEX('gameid lookup'!E:E,MATCH('generated roster'!A327,'gameid lookup'!A:A,0))</f>
        <v>1610612756</v>
      </c>
      <c r="D327" t="str">
        <f>INDEX('gameid lookup'!D:D,MATCH('generated roster'!A327,'gameid lookup'!A:A,0))</f>
        <v>PHX</v>
      </c>
      <c r="E327">
        <f>INDEX('gameid lookup'!G:G,MATCH('generated roster'!A327,'gameid lookup'!A:A,0))</f>
        <v>1610612753</v>
      </c>
      <c r="F327" t="str">
        <f>INDEX('gameid lookup'!F:F,MATCH('generated roster'!A327,'gameid lookup'!A:A,0))</f>
        <v>ORL</v>
      </c>
      <c r="G327">
        <f>INDEX(id!D:D,MATCH('generated roster'!$C327,id!$B:$B,0))</f>
        <v>200782</v>
      </c>
      <c r="H327">
        <f>INDEX(id!E:E,MATCH('generated roster'!$C327,id!$B:$B,0))</f>
        <v>202693</v>
      </c>
      <c r="I327">
        <f>INDEX(id!F:F,MATCH('generated roster'!$C327,id!$B:$B,0))</f>
        <v>2199</v>
      </c>
      <c r="J327">
        <f>INDEX(id!G:G,MATCH('generated roster'!$C327,id!$B:$B,0))</f>
        <v>202688</v>
      </c>
      <c r="K327">
        <f>INDEX(id!H:H,MATCH('generated roster'!$C327,id!$B:$B,0))</f>
        <v>202339</v>
      </c>
      <c r="L327">
        <f>INDEX(id!I:I,MATCH('generated roster'!$C327,id!$B:$B,0))</f>
        <v>203933</v>
      </c>
      <c r="M327">
        <f>INDEX(id!J:J,MATCH('generated roster'!$C327,id!$B:$B,0))</f>
        <v>203141</v>
      </c>
      <c r="N327">
        <f>INDEX(id!K:K,MATCH('generated roster'!$C327,id!$B:$B,0))</f>
        <v>203458</v>
      </c>
      <c r="O327">
        <f>INDEX(id!L:L,MATCH('generated roster'!$C327,id!$B:$B,0))</f>
        <v>201603</v>
      </c>
      <c r="P327">
        <f>INDEX(id!M:M,MATCH('generated roster'!$C327,id!$B:$B,0))</f>
        <v>202720</v>
      </c>
      <c r="Q327">
        <f>INDEX(id!N:N,MATCH('generated roster'!$C327,id!$B:$B,0))</f>
        <v>101179</v>
      </c>
      <c r="R327">
        <f>INDEX(id!O:O,MATCH('generated roster'!$C327,id!$B:$B,0))</f>
        <v>203462</v>
      </c>
      <c r="S327">
        <f>INDEX(id!P:P,MATCH('generated roster'!$C327,id!$B:$B,0))</f>
        <v>1626164</v>
      </c>
      <c r="V327">
        <f>INDEX(id!D:D,MATCH('generated roster'!$E327,id!$B:$B,0))</f>
        <v>203095</v>
      </c>
      <c r="W327">
        <f>INDEX(id!E:E,MATCH('generated roster'!$E327,id!$B:$B,0))</f>
        <v>202699</v>
      </c>
      <c r="X327">
        <f>INDEX(id!F:F,MATCH('generated roster'!$E327,id!$B:$B,0))</f>
        <v>202696</v>
      </c>
      <c r="Y327">
        <f>INDEX(id!G:G,MATCH('generated roster'!$E327,id!$B:$B,0))</f>
        <v>203506</v>
      </c>
      <c r="Z327">
        <f>INDEX(id!H:H,MATCH('generated roster'!$E327,id!$B:$B,0))</f>
        <v>203901</v>
      </c>
      <c r="AA327">
        <f>INDEX(id!I:I,MATCH('generated roster'!$E327,id!$B:$B,0))</f>
        <v>203932</v>
      </c>
      <c r="AB327">
        <f>INDEX(id!J:J,MATCH('generated roster'!$E327,id!$B:$B,0))</f>
        <v>201228</v>
      </c>
      <c r="AC327">
        <f>INDEX(id!K:K,MATCH('generated roster'!$E327,id!$B:$B,0))</f>
        <v>1626209</v>
      </c>
      <c r="AD327">
        <f>INDEX(id!L:L,MATCH('generated roster'!$E327,id!$B:$B,0))</f>
        <v>203473</v>
      </c>
      <c r="AE327">
        <f>INDEX(id!M:M,MATCH('generated roster'!$E327,id!$B:$B,0))</f>
        <v>201160</v>
      </c>
      <c r="AF327">
        <f>INDEX(id!N:N,MATCH('generated roster'!$E327,id!$B:$B,0))</f>
        <v>101112</v>
      </c>
      <c r="AG327">
        <f>INDEX(id!O:O,MATCH('generated roster'!$E327,id!$B:$B,0))</f>
        <v>203894</v>
      </c>
      <c r="AH327">
        <f>INDEX(id!P:P,MATCH('generated roster'!$E327,id!$B:$B,0))</f>
        <v>203094</v>
      </c>
    </row>
    <row r="328" spans="1:34" x14ac:dyDescent="0.45">
      <c r="A328">
        <v>21500327</v>
      </c>
      <c r="B328" t="str">
        <f t="shared" si="5"/>
        <v>0021500327</v>
      </c>
      <c r="C328">
        <f>INDEX('gameid lookup'!E:E,MATCH('generated roster'!A328,'gameid lookup'!A:A,0))</f>
        <v>1610612762</v>
      </c>
      <c r="D328" t="str">
        <f>INDEX('gameid lookup'!D:D,MATCH('generated roster'!A328,'gameid lookup'!A:A,0))</f>
        <v>UTA</v>
      </c>
      <c r="E328">
        <f>INDEX('gameid lookup'!G:G,MATCH('generated roster'!A328,'gameid lookup'!A:A,0))</f>
        <v>1610612752</v>
      </c>
      <c r="F328" t="str">
        <f>INDEX('gameid lookup'!F:F,MATCH('generated roster'!A328,'gameid lookup'!A:A,0))</f>
        <v>NYK</v>
      </c>
      <c r="G328">
        <f>INDEX(id!D:D,MATCH('generated roster'!$C328,id!$B:$B,0))</f>
        <v>202330</v>
      </c>
      <c r="H328">
        <f>INDEX(id!E:E,MATCH('generated roster'!$C328,id!$B:$B,0))</f>
        <v>202324</v>
      </c>
      <c r="I328">
        <f>INDEX(id!F:F,MATCH('generated roster'!$C328,id!$B:$B,0))</f>
        <v>203497</v>
      </c>
      <c r="J328">
        <f>INDEX(id!G:G,MATCH('generated roster'!$C328,id!$B:$B,0))</f>
        <v>203918</v>
      </c>
      <c r="K328">
        <f>INDEX(id!H:H,MATCH('generated roster'!$C328,id!$B:$B,0))</f>
        <v>203526</v>
      </c>
      <c r="L328">
        <f>INDEX(id!I:I,MATCH('generated roster'!$C328,id!$B:$B,0))</f>
        <v>203504</v>
      </c>
      <c r="M328">
        <f>INDEX(id!J:J,MATCH('generated roster'!$C328,id!$B:$B,0))</f>
        <v>202344</v>
      </c>
      <c r="N328">
        <f>INDEX(id!K:K,MATCH('generated roster'!$C328,id!$B:$B,0))</f>
        <v>202692</v>
      </c>
      <c r="O328">
        <f>INDEX(id!L:L,MATCH('generated roster'!$C328,id!$B:$B,0))</f>
        <v>1626168</v>
      </c>
      <c r="P328">
        <f>INDEX(id!M:M,MATCH('generated roster'!$C328,id!$B:$B,0))</f>
        <v>204060</v>
      </c>
      <c r="Q328">
        <f>INDEX(id!N:N,MATCH('generated roster'!$C328,id!$B:$B,0))</f>
        <v>202407</v>
      </c>
      <c r="R328">
        <f>INDEX(id!O:O,MATCH('generated roster'!$C328,id!$B:$B,0))</f>
        <v>203187</v>
      </c>
      <c r="S328">
        <f>INDEX(id!P:P,MATCH('generated roster'!$C328,id!$B:$B,0))</f>
        <v>202353</v>
      </c>
      <c r="V328">
        <f>INDEX(id!D:D,MATCH('generated roster'!$E328,id!$B:$B,0))</f>
        <v>2546</v>
      </c>
      <c r="W328">
        <f>INDEX(id!E:E,MATCH('generated roster'!$E328,id!$B:$B,0))</f>
        <v>204001</v>
      </c>
      <c r="X328">
        <f>INDEX(id!F:F,MATCH('generated roster'!$E328,id!$B:$B,0))</f>
        <v>201577</v>
      </c>
      <c r="Y328">
        <f>INDEX(id!G:G,MATCH('generated roster'!$E328,id!$B:$B,0))</f>
        <v>101181</v>
      </c>
      <c r="Z328">
        <f>INDEX(id!H:H,MATCH('generated roster'!$E328,id!$B:$B,0))</f>
        <v>2756</v>
      </c>
      <c r="AA328">
        <f>INDEX(id!I:I,MATCH('generated roster'!$E328,id!$B:$B,0))</f>
        <v>203124</v>
      </c>
      <c r="AB328">
        <f>INDEX(id!J:J,MATCH('generated roster'!$E328,id!$B:$B,0))</f>
        <v>204038</v>
      </c>
      <c r="AC328">
        <f>INDEX(id!K:K,MATCH('generated roster'!$E328,id!$B:$B,0))</f>
        <v>202682</v>
      </c>
      <c r="AD328">
        <f>INDEX(id!L:L,MATCH('generated roster'!$E328,id!$B:$B,0))</f>
        <v>1626170</v>
      </c>
      <c r="AE328">
        <f>INDEX(id!M:M,MATCH('generated roster'!$E328,id!$B:$B,0))</f>
        <v>202498</v>
      </c>
      <c r="AF328">
        <f>INDEX(id!N:N,MATCH('generated roster'!$E328,id!$B:$B,0))</f>
        <v>203921</v>
      </c>
      <c r="AG328">
        <f>INDEX(id!O:O,MATCH('generated roster'!$E328,id!$B:$B,0))</f>
        <v>201167</v>
      </c>
      <c r="AH328">
        <f>INDEX(id!P:P,MATCH('generated roster'!$E328,id!$B:$B,0))</f>
        <v>202338</v>
      </c>
    </row>
    <row r="329" spans="1:34" x14ac:dyDescent="0.45">
      <c r="A329">
        <v>21500328</v>
      </c>
      <c r="B329" t="str">
        <f t="shared" si="5"/>
        <v>0021500328</v>
      </c>
      <c r="C329">
        <f>INDEX('gameid lookup'!E:E,MATCH('generated roster'!A329,'gameid lookup'!A:A,0))</f>
        <v>1610612742</v>
      </c>
      <c r="D329" t="str">
        <f>INDEX('gameid lookup'!D:D,MATCH('generated roster'!A329,'gameid lookup'!A:A,0))</f>
        <v>DAL</v>
      </c>
      <c r="E329">
        <f>INDEX('gameid lookup'!G:G,MATCH('generated roster'!A329,'gameid lookup'!A:A,0))</f>
        <v>1610612737</v>
      </c>
      <c r="F329" t="str">
        <f>INDEX('gameid lookup'!F:F,MATCH('generated roster'!A329,'gameid lookup'!A:A,0))</f>
        <v>ATL</v>
      </c>
      <c r="G329">
        <f>INDEX(id!D:D,MATCH('generated roster'!$C329,id!$B:$B,0))</f>
        <v>202718</v>
      </c>
      <c r="H329">
        <f>INDEX(id!E:E,MATCH('generated roster'!$C329,id!$B:$B,0))</f>
        <v>1717</v>
      </c>
      <c r="I329">
        <f>INDEX(id!F:F,MATCH('generated roster'!$C329,id!$B:$B,0))</f>
        <v>2585</v>
      </c>
      <c r="J329">
        <f>INDEX(id!G:G,MATCH('generated roster'!$C329,id!$B:$B,0))</f>
        <v>202083</v>
      </c>
      <c r="K329">
        <f>INDEX(id!H:H,MATCH('generated roster'!$C329,id!$B:$B,0))</f>
        <v>101114</v>
      </c>
      <c r="L329">
        <f>INDEX(id!I:I,MATCH('generated roster'!$C329,id!$B:$B,0))</f>
        <v>101109</v>
      </c>
      <c r="M329">
        <f>INDEX(id!J:J,MATCH('generated roster'!$C329,id!$B:$B,0))</f>
        <v>203939</v>
      </c>
      <c r="N329">
        <f>INDEX(id!K:K,MATCH('generated roster'!$C329,id!$B:$B,0))</f>
        <v>2734</v>
      </c>
      <c r="O329">
        <f>INDEX(id!L:L,MATCH('generated roster'!$C329,id!$B:$B,0))</f>
        <v>101111</v>
      </c>
      <c r="P329">
        <f>INDEX(id!M:M,MATCH('generated roster'!$C329,id!$B:$B,0))</f>
        <v>200826</v>
      </c>
      <c r="Q329">
        <f>INDEX(id!N:N,MATCH('generated roster'!$C329,id!$B:$B,0))</f>
        <v>1626257</v>
      </c>
      <c r="R329">
        <f>INDEX(id!O:O,MATCH('generated roster'!$C329,id!$B:$B,0))</f>
        <v>1626147</v>
      </c>
      <c r="S329">
        <f>INDEX(id!P:P,MATCH('generated roster'!$C329,id!$B:$B,0))</f>
        <v>202379</v>
      </c>
      <c r="V329">
        <f>INDEX(id!D:D,MATCH('generated roster'!$E329,id!$B:$B,0))</f>
        <v>203145</v>
      </c>
      <c r="W329">
        <f>INDEX(id!E:E,MATCH('generated roster'!$E329,id!$B:$B,0))</f>
        <v>200794</v>
      </c>
      <c r="X329">
        <f>INDEX(id!F:F,MATCH('generated roster'!$E329,id!$B:$B,0))</f>
        <v>201143</v>
      </c>
      <c r="Y329">
        <f>INDEX(id!G:G,MATCH('generated roster'!$E329,id!$B:$B,0))</f>
        <v>2594</v>
      </c>
      <c r="Z329">
        <f>INDEX(id!H:H,MATCH('generated roster'!$E329,id!$B:$B,0))</f>
        <v>201952</v>
      </c>
      <c r="AA329">
        <f>INDEX(id!I:I,MATCH('generated roster'!$E329,id!$B:$B,0))</f>
        <v>200757</v>
      </c>
      <c r="AB329">
        <f>INDEX(id!J:J,MATCH('generated roster'!$E329,id!$B:$B,0))</f>
        <v>201168</v>
      </c>
      <c r="AC329">
        <f>INDEX(id!K:K,MATCH('generated roster'!$E329,id!$B:$B,0))</f>
        <v>203934</v>
      </c>
      <c r="AD329">
        <f>INDEX(id!L:L,MATCH('generated roster'!$E329,id!$B:$B,0))</f>
        <v>203471</v>
      </c>
      <c r="AE329">
        <f>INDEX(id!M:M,MATCH('generated roster'!$E329,id!$B:$B,0))</f>
        <v>203488</v>
      </c>
      <c r="AF329">
        <f>INDEX(id!N:N,MATCH('generated roster'!$E329,id!$B:$B,0))</f>
        <v>203118</v>
      </c>
      <c r="AG329">
        <f>INDEX(id!O:O,MATCH('generated roster'!$E329,id!$B:$B,0))</f>
        <v>203200</v>
      </c>
      <c r="AH329">
        <f>INDEX(id!P:P,MATCH('generated roster'!$E329,id!$B:$B,0))</f>
        <v>202714</v>
      </c>
    </row>
    <row r="330" spans="1:34" x14ac:dyDescent="0.45">
      <c r="A330">
        <v>21500329</v>
      </c>
      <c r="B330" t="str">
        <f t="shared" si="5"/>
        <v>0021500329</v>
      </c>
      <c r="C330">
        <f>INDEX('gameid lookup'!E:E,MATCH('generated roster'!A330,'gameid lookup'!A:A,0))</f>
        <v>1610612751</v>
      </c>
      <c r="D330" t="str">
        <f>INDEX('gameid lookup'!D:D,MATCH('generated roster'!A330,'gameid lookup'!A:A,0))</f>
        <v>BKN</v>
      </c>
      <c r="E330">
        <f>INDEX('gameid lookup'!G:G,MATCH('generated roster'!A330,'gameid lookup'!A:A,0))</f>
        <v>1610612755</v>
      </c>
      <c r="F330" t="str">
        <f>INDEX('gameid lookup'!F:F,MATCH('generated roster'!A330,'gameid lookup'!A:A,0))</f>
        <v>PHI</v>
      </c>
      <c r="G330">
        <f>INDEX(id!D:D,MATCH('generated roster'!$C330,id!$B:$B,0))</f>
        <v>2207</v>
      </c>
      <c r="H330">
        <f>INDEX(id!E:E,MATCH('generated roster'!$C330,id!$B:$B,0))</f>
        <v>201152</v>
      </c>
      <c r="I330">
        <f>INDEX(id!F:F,MATCH('generated roster'!$C330,id!$B:$B,0))</f>
        <v>201572</v>
      </c>
      <c r="J330">
        <f>INDEX(id!G:G,MATCH('generated roster'!$C330,id!$B:$B,0))</f>
        <v>201961</v>
      </c>
      <c r="K330">
        <f>INDEX(id!H:H,MATCH('generated roster'!$C330,id!$B:$B,0))</f>
        <v>203499</v>
      </c>
      <c r="L330">
        <f>INDEX(id!I:I,MATCH('generated roster'!$C330,id!$B:$B,0))</f>
        <v>202388</v>
      </c>
      <c r="M330">
        <f>INDEX(id!J:J,MATCH('generated roster'!$C330,id!$B:$B,0))</f>
        <v>202711</v>
      </c>
      <c r="N330">
        <f>INDEX(id!K:K,MATCH('generated roster'!$C330,id!$B:$B,0))</f>
        <v>200745</v>
      </c>
      <c r="O330">
        <f>INDEX(id!L:L,MATCH('generated roster'!$C330,id!$B:$B,0))</f>
        <v>1626178</v>
      </c>
      <c r="P330">
        <f>INDEX(id!M:M,MATCH('generated roster'!$C330,id!$B:$B,0))</f>
        <v>203080</v>
      </c>
      <c r="Q330">
        <f>INDEX(id!N:N,MATCH('generated roster'!$C330,id!$B:$B,0))</f>
        <v>203900</v>
      </c>
      <c r="R330">
        <f>INDEX(id!O:O,MATCH('generated roster'!$C330,id!$B:$B,0))</f>
        <v>101127</v>
      </c>
      <c r="S330">
        <f>INDEX(id!P:P,MATCH('generated roster'!$C330,id!$B:$B,0))</f>
        <v>203508</v>
      </c>
      <c r="V330">
        <f>INDEX(id!D:D,MATCH('generated roster'!$E330,id!$B:$B,0))</f>
        <v>203960</v>
      </c>
      <c r="W330">
        <f>INDEX(id!E:E,MATCH('generated roster'!$E330,id!$B:$B,0))</f>
        <v>203457</v>
      </c>
      <c r="X330">
        <f>INDEX(id!F:F,MATCH('generated roster'!$E330,id!$B:$B,0))</f>
        <v>1626143</v>
      </c>
      <c r="Y330">
        <f>INDEX(id!G:G,MATCH('generated roster'!$E330,id!$B:$B,0))</f>
        <v>203138</v>
      </c>
      <c r="Z330">
        <f>INDEX(id!H:H,MATCH('generated roster'!$E330,id!$B:$B,0))</f>
        <v>203477</v>
      </c>
      <c r="AA330">
        <f>INDEX(id!I:I,MATCH('generated roster'!$E330,id!$B:$B,0))</f>
        <v>203917</v>
      </c>
      <c r="AB330">
        <f>INDEX(id!J:J,MATCH('generated roster'!$E330,id!$B:$B,0))</f>
        <v>203924</v>
      </c>
      <c r="AC330">
        <f>INDEX(id!K:K,MATCH('generated roster'!$E330,id!$B:$B,0))</f>
        <v>204456</v>
      </c>
      <c r="AD330">
        <f>INDEX(id!L:L,MATCH('generated roster'!$E330,id!$B:$B,0))</f>
        <v>1626158</v>
      </c>
      <c r="AE330">
        <f>INDEX(id!M:M,MATCH('generated roster'!$E330,id!$B:$B,0))</f>
        <v>1626174</v>
      </c>
      <c r="AF330">
        <f>INDEX(id!N:N,MATCH('generated roster'!$E330,id!$B:$B,0))</f>
        <v>203496</v>
      </c>
      <c r="AG330">
        <f>INDEX(id!O:O,MATCH('generated roster'!$E330,id!$B:$B,0))</f>
        <v>203088</v>
      </c>
      <c r="AH330">
        <f>INDEX(id!P:P,MATCH('generated roster'!$E330,id!$B:$B,0))</f>
        <v>0</v>
      </c>
    </row>
    <row r="331" spans="1:34" x14ac:dyDescent="0.45">
      <c r="A331">
        <v>21500330</v>
      </c>
      <c r="B331" t="str">
        <f t="shared" si="5"/>
        <v>0021500330</v>
      </c>
      <c r="C331">
        <f>INDEX('gameid lookup'!E:E,MATCH('generated roster'!A331,'gameid lookup'!A:A,0))</f>
        <v>1610612741</v>
      </c>
      <c r="D331" t="str">
        <f>INDEX('gameid lookup'!D:D,MATCH('generated roster'!A331,'gameid lookup'!A:A,0))</f>
        <v>CHI</v>
      </c>
      <c r="E331">
        <f>INDEX('gameid lookup'!G:G,MATCH('generated roster'!A331,'gameid lookup'!A:A,0))</f>
        <v>1610612746</v>
      </c>
      <c r="F331" t="str">
        <f>INDEX('gameid lookup'!F:F,MATCH('generated roster'!A331,'gameid lookup'!A:A,0))</f>
        <v>LAC</v>
      </c>
      <c r="G331">
        <f>INDEX(id!D:D,MATCH('generated roster'!$C331,id!$B:$B,0))</f>
        <v>203503</v>
      </c>
      <c r="H331">
        <f>INDEX(id!E:E,MATCH('generated roster'!$C331,id!$B:$B,0))</f>
        <v>202703</v>
      </c>
      <c r="I331">
        <f>INDEX(id!F:F,MATCH('generated roster'!$C331,id!$B:$B,0))</f>
        <v>2200</v>
      </c>
      <c r="J331">
        <f>INDEX(id!G:G,MATCH('generated roster'!$C331,id!$B:$B,0))</f>
        <v>202710</v>
      </c>
      <c r="K331">
        <f>INDEX(id!H:H,MATCH('generated roster'!$C331,id!$B:$B,0))</f>
        <v>201565</v>
      </c>
      <c r="L331">
        <f>INDEX(id!I:I,MATCH('generated roster'!$C331,id!$B:$B,0))</f>
        <v>201166</v>
      </c>
      <c r="M331">
        <f>INDEX(id!J:J,MATCH('generated roster'!$C331,id!$B:$B,0))</f>
        <v>203926</v>
      </c>
      <c r="N331">
        <f>INDEX(id!K:K,MATCH('generated roster'!$C331,id!$B:$B,0))</f>
        <v>201149</v>
      </c>
      <c r="O331">
        <f>INDEX(id!L:L,MATCH('generated roster'!$C331,id!$B:$B,0))</f>
        <v>202734</v>
      </c>
      <c r="P331">
        <f>INDEX(id!M:M,MATCH('generated roster'!$C331,id!$B:$B,0))</f>
        <v>201959</v>
      </c>
      <c r="Q331">
        <f>INDEX(id!N:N,MATCH('generated roster'!$C331,id!$B:$B,0))</f>
        <v>203946</v>
      </c>
      <c r="R331">
        <f>INDEX(id!O:O,MATCH('generated roster'!$C331,id!$B:$B,0))</f>
        <v>2550</v>
      </c>
      <c r="S331">
        <f>INDEX(id!P:P,MATCH('generated roster'!$C331,id!$B:$B,0))</f>
        <v>1626171</v>
      </c>
      <c r="V331">
        <f>INDEX(id!D:D,MATCH('generated roster'!$E331,id!$B:$B,0))</f>
        <v>202362</v>
      </c>
      <c r="W331">
        <f>INDEX(id!E:E,MATCH('generated roster'!$E331,id!$B:$B,0))</f>
        <v>201933</v>
      </c>
      <c r="X331">
        <f>INDEX(id!F:F,MATCH('generated roster'!$E331,id!$B:$B,0))</f>
        <v>201599</v>
      </c>
      <c r="Y331">
        <f>INDEX(id!G:G,MATCH('generated roster'!$E331,id!$B:$B,0))</f>
        <v>200755</v>
      </c>
      <c r="Z331">
        <f>INDEX(id!H:H,MATCH('generated roster'!$E331,id!$B:$B,0))</f>
        <v>101108</v>
      </c>
      <c r="AA331">
        <f>INDEX(id!I:I,MATCH('generated roster'!$E331,id!$B:$B,0))</f>
        <v>1718</v>
      </c>
      <c r="AB331">
        <f>INDEX(id!J:J,MATCH('generated roster'!$E331,id!$B:$B,0))</f>
        <v>2746</v>
      </c>
      <c r="AC331">
        <f>INDEX(id!K:K,MATCH('generated roster'!$E331,id!$B:$B,0))</f>
        <v>203085</v>
      </c>
      <c r="AD331">
        <f>INDEX(id!L:L,MATCH('generated roster'!$E331,id!$B:$B,0))</f>
        <v>2037</v>
      </c>
      <c r="AE331">
        <f>INDEX(id!M:M,MATCH('generated roster'!$E331,id!$B:$B,0))</f>
        <v>202325</v>
      </c>
      <c r="AF331">
        <f>INDEX(id!N:N,MATCH('generated roster'!$E331,id!$B:$B,0))</f>
        <v>203143</v>
      </c>
      <c r="AG331">
        <f>INDEX(id!O:O,MATCH('generated roster'!$E331,id!$B:$B,0))</f>
        <v>201601</v>
      </c>
      <c r="AH331">
        <f>INDEX(id!P:P,MATCH('generated roster'!$E331,id!$B:$B,0))</f>
        <v>202332</v>
      </c>
    </row>
    <row r="332" spans="1:34" x14ac:dyDescent="0.45">
      <c r="A332">
        <v>21500331</v>
      </c>
      <c r="B332" t="str">
        <f t="shared" si="5"/>
        <v>0021500331</v>
      </c>
      <c r="C332">
        <f>INDEX('gameid lookup'!E:E,MATCH('generated roster'!A332,'gameid lookup'!A:A,0))</f>
        <v>1610612760</v>
      </c>
      <c r="D332" t="str">
        <f>INDEX('gameid lookup'!D:D,MATCH('generated roster'!A332,'gameid lookup'!A:A,0))</f>
        <v>OKC</v>
      </c>
      <c r="E332">
        <f>INDEX('gameid lookup'!G:G,MATCH('generated roster'!A332,'gameid lookup'!A:A,0))</f>
        <v>1610612737</v>
      </c>
      <c r="F332" t="str">
        <f>INDEX('gameid lookup'!F:F,MATCH('generated roster'!A332,'gameid lookup'!A:A,0))</f>
        <v>ATL</v>
      </c>
      <c r="G332">
        <f>INDEX(id!D:D,MATCH('generated roster'!$C332,id!$B:$B,0))</f>
        <v>201142</v>
      </c>
      <c r="H332">
        <f>INDEX(id!E:E,MATCH('generated roster'!$C332,id!$B:$B,0))</f>
        <v>201586</v>
      </c>
      <c r="I332">
        <f>INDEX(id!F:F,MATCH('generated roster'!$C332,id!$B:$B,0))</f>
        <v>203500</v>
      </c>
      <c r="J332">
        <f>INDEX(id!G:G,MATCH('generated roster'!$C332,id!$B:$B,0))</f>
        <v>203460</v>
      </c>
      <c r="K332">
        <f>INDEX(id!H:H,MATCH('generated roster'!$C332,id!$B:$B,0))</f>
        <v>201566</v>
      </c>
      <c r="L332">
        <f>INDEX(id!I:I,MATCH('generated roster'!$C332,id!$B:$B,0))</f>
        <v>201627</v>
      </c>
      <c r="M332">
        <f>INDEX(id!J:J,MATCH('generated roster'!$C332,id!$B:$B,0))</f>
        <v>202683</v>
      </c>
      <c r="N332">
        <f>INDEX(id!K:K,MATCH('generated roster'!$C332,id!$B:$B,0))</f>
        <v>203079</v>
      </c>
      <c r="O332">
        <f>INDEX(id!L:L,MATCH('generated roster'!$C332,id!$B:$B,0))</f>
        <v>201571</v>
      </c>
      <c r="P332">
        <f>INDEX(id!M:M,MATCH('generated roster'!$C332,id!$B:$B,0))</f>
        <v>2555</v>
      </c>
      <c r="Q332">
        <f>INDEX(id!N:N,MATCH('generated roster'!$C332,id!$B:$B,0))</f>
        <v>203956</v>
      </c>
      <c r="R332">
        <f>INDEX(id!O:O,MATCH('generated roster'!$C332,id!$B:$B,0))</f>
        <v>200779</v>
      </c>
      <c r="S332">
        <f>INDEX(id!P:P,MATCH('generated roster'!$C332,id!$B:$B,0))</f>
        <v>202713</v>
      </c>
      <c r="V332">
        <f>INDEX(id!D:D,MATCH('generated roster'!$E332,id!$B:$B,0))</f>
        <v>203145</v>
      </c>
      <c r="W332">
        <f>INDEX(id!E:E,MATCH('generated roster'!$E332,id!$B:$B,0))</f>
        <v>200794</v>
      </c>
      <c r="X332">
        <f>INDEX(id!F:F,MATCH('generated roster'!$E332,id!$B:$B,0))</f>
        <v>201143</v>
      </c>
      <c r="Y332">
        <f>INDEX(id!G:G,MATCH('generated roster'!$E332,id!$B:$B,0))</f>
        <v>2594</v>
      </c>
      <c r="Z332">
        <f>INDEX(id!H:H,MATCH('generated roster'!$E332,id!$B:$B,0))</f>
        <v>201952</v>
      </c>
      <c r="AA332">
        <f>INDEX(id!I:I,MATCH('generated roster'!$E332,id!$B:$B,0))</f>
        <v>200757</v>
      </c>
      <c r="AB332">
        <f>INDEX(id!J:J,MATCH('generated roster'!$E332,id!$B:$B,0))</f>
        <v>201168</v>
      </c>
      <c r="AC332">
        <f>INDEX(id!K:K,MATCH('generated roster'!$E332,id!$B:$B,0))</f>
        <v>203934</v>
      </c>
      <c r="AD332">
        <f>INDEX(id!L:L,MATCH('generated roster'!$E332,id!$B:$B,0))</f>
        <v>203471</v>
      </c>
      <c r="AE332">
        <f>INDEX(id!M:M,MATCH('generated roster'!$E332,id!$B:$B,0))</f>
        <v>203488</v>
      </c>
      <c r="AF332">
        <f>INDEX(id!N:N,MATCH('generated roster'!$E332,id!$B:$B,0))</f>
        <v>203118</v>
      </c>
      <c r="AG332">
        <f>INDEX(id!O:O,MATCH('generated roster'!$E332,id!$B:$B,0))</f>
        <v>203200</v>
      </c>
      <c r="AH332">
        <f>INDEX(id!P:P,MATCH('generated roster'!$E332,id!$B:$B,0))</f>
        <v>202714</v>
      </c>
    </row>
    <row r="333" spans="1:34" x14ac:dyDescent="0.45">
      <c r="A333">
        <v>21500332</v>
      </c>
      <c r="B333" t="str">
        <f t="shared" si="5"/>
        <v>0021500332</v>
      </c>
      <c r="C333">
        <f>INDEX('gameid lookup'!E:E,MATCH('generated roster'!A333,'gameid lookup'!A:A,0))</f>
        <v>1610612758</v>
      </c>
      <c r="D333" t="str">
        <f>INDEX('gameid lookup'!D:D,MATCH('generated roster'!A333,'gameid lookup'!A:A,0))</f>
        <v>SAC</v>
      </c>
      <c r="E333">
        <f>INDEX('gameid lookup'!G:G,MATCH('generated roster'!A333,'gameid lookup'!A:A,0))</f>
        <v>1610612752</v>
      </c>
      <c r="F333" t="str">
        <f>INDEX('gameid lookup'!F:F,MATCH('generated roster'!A333,'gameid lookup'!A:A,0))</f>
        <v>NYK</v>
      </c>
      <c r="G333">
        <f>INDEX(id!D:D,MATCH('generated roster'!$C333,id!$B:$B,0))</f>
        <v>200752</v>
      </c>
      <c r="H333">
        <f>INDEX(id!E:E,MATCH('generated roster'!$C333,id!$B:$B,0))</f>
        <v>202326</v>
      </c>
      <c r="I333">
        <f>INDEX(id!F:F,MATCH('generated roster'!$C333,id!$B:$B,0))</f>
        <v>201585</v>
      </c>
      <c r="J333">
        <f>INDEX(id!G:G,MATCH('generated roster'!$C333,id!$B:$B,0))</f>
        <v>203463</v>
      </c>
      <c r="K333">
        <f>INDEX(id!H:H,MATCH('generated roster'!$C333,id!$B:$B,0))</f>
        <v>200765</v>
      </c>
      <c r="L333">
        <f>INDEX(id!I:I,MATCH('generated roster'!$C333,id!$B:$B,0))</f>
        <v>201956</v>
      </c>
      <c r="M333">
        <f>INDEX(id!J:J,MATCH('generated roster'!$C333,id!$B:$B,0))</f>
        <v>1626161</v>
      </c>
      <c r="N333">
        <f>INDEX(id!K:K,MATCH('generated roster'!$C333,id!$B:$B,0))</f>
        <v>201158</v>
      </c>
      <c r="O333">
        <f>INDEX(id!L:L,MATCH('generated roster'!$C333,id!$B:$B,0))</f>
        <v>201954</v>
      </c>
      <c r="P333">
        <f>INDEX(id!M:M,MATCH('generated roster'!$C333,id!$B:$B,0))</f>
        <v>2406</v>
      </c>
      <c r="Q333">
        <f>INDEX(id!N:N,MATCH('generated roster'!$C333,id!$B:$B,0))</f>
        <v>202341</v>
      </c>
      <c r="R333">
        <f>INDEX(id!O:O,MATCH('generated roster'!$C333,id!$B:$B,0))</f>
        <v>203112</v>
      </c>
      <c r="S333">
        <f>INDEX(id!P:P,MATCH('generated roster'!$C333,id!$B:$B,0))</f>
        <v>203552</v>
      </c>
      <c r="V333">
        <f>INDEX(id!D:D,MATCH('generated roster'!$E333,id!$B:$B,0))</f>
        <v>2546</v>
      </c>
      <c r="W333">
        <f>INDEX(id!E:E,MATCH('generated roster'!$E333,id!$B:$B,0))</f>
        <v>204001</v>
      </c>
      <c r="X333">
        <f>INDEX(id!F:F,MATCH('generated roster'!$E333,id!$B:$B,0))</f>
        <v>201577</v>
      </c>
      <c r="Y333">
        <f>INDEX(id!G:G,MATCH('generated roster'!$E333,id!$B:$B,0))</f>
        <v>101181</v>
      </c>
      <c r="Z333">
        <f>INDEX(id!H:H,MATCH('generated roster'!$E333,id!$B:$B,0))</f>
        <v>2756</v>
      </c>
      <c r="AA333">
        <f>INDEX(id!I:I,MATCH('generated roster'!$E333,id!$B:$B,0))</f>
        <v>203124</v>
      </c>
      <c r="AB333">
        <f>INDEX(id!J:J,MATCH('generated roster'!$E333,id!$B:$B,0))</f>
        <v>204038</v>
      </c>
      <c r="AC333">
        <f>INDEX(id!K:K,MATCH('generated roster'!$E333,id!$B:$B,0))</f>
        <v>202682</v>
      </c>
      <c r="AD333">
        <f>INDEX(id!L:L,MATCH('generated roster'!$E333,id!$B:$B,0))</f>
        <v>1626170</v>
      </c>
      <c r="AE333">
        <f>INDEX(id!M:M,MATCH('generated roster'!$E333,id!$B:$B,0))</f>
        <v>202498</v>
      </c>
      <c r="AF333">
        <f>INDEX(id!N:N,MATCH('generated roster'!$E333,id!$B:$B,0))</f>
        <v>203921</v>
      </c>
      <c r="AG333">
        <f>INDEX(id!O:O,MATCH('generated roster'!$E333,id!$B:$B,0))</f>
        <v>201167</v>
      </c>
      <c r="AH333">
        <f>INDEX(id!P:P,MATCH('generated roster'!$E333,id!$B:$B,0))</f>
        <v>202338</v>
      </c>
    </row>
    <row r="334" spans="1:34" x14ac:dyDescent="0.45">
      <c r="A334">
        <v>21500333</v>
      </c>
      <c r="B334" t="str">
        <f t="shared" si="5"/>
        <v>0021500333</v>
      </c>
      <c r="C334">
        <f>INDEX('gameid lookup'!E:E,MATCH('generated roster'!A334,'gameid lookup'!A:A,0))</f>
        <v>1610612754</v>
      </c>
      <c r="D334" t="str">
        <f>INDEX('gameid lookup'!D:D,MATCH('generated roster'!A334,'gameid lookup'!A:A,0))</f>
        <v>IND</v>
      </c>
      <c r="E334">
        <f>INDEX('gameid lookup'!G:G,MATCH('generated roster'!A334,'gameid lookup'!A:A,0))</f>
        <v>1610612748</v>
      </c>
      <c r="F334" t="str">
        <f>INDEX('gameid lookup'!F:F,MATCH('generated roster'!A334,'gameid lookup'!A:A,0))</f>
        <v>MIA</v>
      </c>
      <c r="G334">
        <f>INDEX(id!D:D,MATCH('generated roster'!$C334,id!$B:$B,0))</f>
        <v>202331</v>
      </c>
      <c r="H334">
        <f>INDEX(id!E:E,MATCH('generated roster'!$C334,id!$B:$B,0))</f>
        <v>201941</v>
      </c>
      <c r="I334">
        <f>INDEX(id!F:F,MATCH('generated roster'!$C334,id!$B:$B,0))</f>
        <v>101133</v>
      </c>
      <c r="J334">
        <f>INDEX(id!G:G,MATCH('generated roster'!$C334,id!$B:$B,0))</f>
        <v>101145</v>
      </c>
      <c r="K334">
        <f>INDEX(id!H:H,MATCH('generated roster'!$C334,id!$B:$B,0))</f>
        <v>201588</v>
      </c>
      <c r="L334">
        <f>INDEX(id!I:I,MATCH('generated roster'!$C334,id!$B:$B,0))</f>
        <v>201978</v>
      </c>
      <c r="M334">
        <f>INDEX(id!J:J,MATCH('generated roster'!$C334,id!$B:$B,0))</f>
        <v>201155</v>
      </c>
      <c r="N334">
        <f>INDEX(id!K:K,MATCH('generated roster'!$C334,id!$B:$B,0))</f>
        <v>1626167</v>
      </c>
      <c r="O334">
        <f>INDEX(id!L:L,MATCH('generated roster'!$C334,id!$B:$B,0))</f>
        <v>101139</v>
      </c>
      <c r="P334">
        <f>INDEX(id!M:M,MATCH('generated roster'!$C334,id!$B:$B,0))</f>
        <v>202730</v>
      </c>
      <c r="Q334">
        <f>INDEX(id!N:N,MATCH('generated roster'!$C334,id!$B:$B,0))</f>
        <v>203524</v>
      </c>
      <c r="R334">
        <f>INDEX(id!O:O,MATCH('generated roster'!$C334,id!$B:$B,0))</f>
        <v>203963</v>
      </c>
      <c r="S334">
        <f>INDEX(id!P:P,MATCH('generated roster'!$C334,id!$B:$B,0))</f>
        <v>1626202</v>
      </c>
      <c r="V334">
        <f>INDEX(id!D:D,MATCH('generated roster'!$E334,id!$B:$B,0))</f>
        <v>2736</v>
      </c>
      <c r="W334">
        <f>INDEX(id!E:E,MATCH('generated roster'!$E334,id!$B:$B,0))</f>
        <v>2547</v>
      </c>
      <c r="X334">
        <f>INDEX(id!F:F,MATCH('generated roster'!$E334,id!$B:$B,0))</f>
        <v>202355</v>
      </c>
      <c r="Y334">
        <f>INDEX(id!G:G,MATCH('generated roster'!$E334,id!$B:$B,0))</f>
        <v>2548</v>
      </c>
      <c r="Z334">
        <f>INDEX(id!H:H,MATCH('generated roster'!$E334,id!$B:$B,0))</f>
        <v>201609</v>
      </c>
      <c r="AA334">
        <f>INDEX(id!I:I,MATCH('generated roster'!$E334,id!$B:$B,0))</f>
        <v>2617</v>
      </c>
      <c r="AB334">
        <f>INDEX(id!J:J,MATCH('generated roster'!$E334,id!$B:$B,0))</f>
        <v>1626159</v>
      </c>
      <c r="AC334">
        <f>INDEX(id!K:K,MATCH('generated roster'!$E334,id!$B:$B,0))</f>
        <v>201596</v>
      </c>
      <c r="AD334">
        <f>INDEX(id!L:L,MATCH('generated roster'!$E334,id!$B:$B,0))</f>
        <v>101123</v>
      </c>
      <c r="AE334">
        <f>INDEX(id!M:M,MATCH('generated roster'!$E334,id!$B:$B,0))</f>
        <v>201177</v>
      </c>
      <c r="AF334">
        <f>INDEX(id!N:N,MATCH('generated roster'!$E334,id!$B:$B,0))</f>
        <v>2365</v>
      </c>
      <c r="AG334">
        <f>INDEX(id!O:O,MATCH('generated roster'!$E334,id!$B:$B,0))</f>
        <v>203516</v>
      </c>
      <c r="AH334">
        <f>INDEX(id!P:P,MATCH('generated roster'!$E334,id!$B:$B,0))</f>
        <v>204020</v>
      </c>
    </row>
    <row r="335" spans="1:34" x14ac:dyDescent="0.45">
      <c r="A335">
        <v>21500334</v>
      </c>
      <c r="B335" t="str">
        <f t="shared" si="5"/>
        <v>0021500334</v>
      </c>
      <c r="C335">
        <f>INDEX('gameid lookup'!E:E,MATCH('generated roster'!A335,'gameid lookup'!A:A,0))</f>
        <v>1610612753</v>
      </c>
      <c r="D335" t="str">
        <f>INDEX('gameid lookup'!D:D,MATCH('generated roster'!A335,'gameid lookup'!A:A,0))</f>
        <v>ORL</v>
      </c>
      <c r="E335">
        <f>INDEX('gameid lookup'!G:G,MATCH('generated roster'!A335,'gameid lookup'!A:A,0))</f>
        <v>1610612739</v>
      </c>
      <c r="F335" t="str">
        <f>INDEX('gameid lookup'!F:F,MATCH('generated roster'!A335,'gameid lookup'!A:A,0))</f>
        <v>CLE</v>
      </c>
      <c r="G335">
        <f>INDEX(id!D:D,MATCH('generated roster'!$C335,id!$B:$B,0))</f>
        <v>203095</v>
      </c>
      <c r="H335">
        <f>INDEX(id!E:E,MATCH('generated roster'!$C335,id!$B:$B,0))</f>
        <v>202699</v>
      </c>
      <c r="I335">
        <f>INDEX(id!F:F,MATCH('generated roster'!$C335,id!$B:$B,0))</f>
        <v>202696</v>
      </c>
      <c r="J335">
        <f>INDEX(id!G:G,MATCH('generated roster'!$C335,id!$B:$B,0))</f>
        <v>203506</v>
      </c>
      <c r="K335">
        <f>INDEX(id!H:H,MATCH('generated roster'!$C335,id!$B:$B,0))</f>
        <v>203901</v>
      </c>
      <c r="L335">
        <f>INDEX(id!I:I,MATCH('generated roster'!$C335,id!$B:$B,0))</f>
        <v>203932</v>
      </c>
      <c r="M335">
        <f>INDEX(id!J:J,MATCH('generated roster'!$C335,id!$B:$B,0))</f>
        <v>201228</v>
      </c>
      <c r="N335">
        <f>INDEX(id!K:K,MATCH('generated roster'!$C335,id!$B:$B,0))</f>
        <v>1626209</v>
      </c>
      <c r="O335">
        <f>INDEX(id!L:L,MATCH('generated roster'!$C335,id!$B:$B,0))</f>
        <v>203473</v>
      </c>
      <c r="P335">
        <f>INDEX(id!M:M,MATCH('generated roster'!$C335,id!$B:$B,0))</f>
        <v>201160</v>
      </c>
      <c r="Q335">
        <f>INDEX(id!N:N,MATCH('generated roster'!$C335,id!$B:$B,0))</f>
        <v>101112</v>
      </c>
      <c r="R335">
        <f>INDEX(id!O:O,MATCH('generated roster'!$C335,id!$B:$B,0))</f>
        <v>203894</v>
      </c>
      <c r="S335">
        <f>INDEX(id!P:P,MATCH('generated roster'!$C335,id!$B:$B,0))</f>
        <v>203094</v>
      </c>
      <c r="V335">
        <f>INDEX(id!D:D,MATCH('generated roster'!$E335,id!$B:$B,0))</f>
        <v>2544</v>
      </c>
      <c r="W335">
        <f>INDEX(id!E:E,MATCH('generated roster'!$E335,id!$B:$B,0))</f>
        <v>201567</v>
      </c>
      <c r="X335">
        <f>INDEX(id!F:F,MATCH('generated roster'!$E335,id!$B:$B,0))</f>
        <v>202389</v>
      </c>
      <c r="Y335">
        <f>INDEX(id!G:G,MATCH('generated roster'!$E335,id!$B:$B,0))</f>
        <v>2747</v>
      </c>
      <c r="Z335">
        <f>INDEX(id!H:H,MATCH('generated roster'!$E335,id!$B:$B,0))</f>
        <v>2590</v>
      </c>
      <c r="AA335">
        <f>INDEX(id!I:I,MATCH('generated roster'!$E335,id!$B:$B,0))</f>
        <v>203521</v>
      </c>
      <c r="AB335">
        <f>INDEX(id!J:J,MATCH('generated roster'!$E335,id!$B:$B,0))</f>
        <v>2210</v>
      </c>
      <c r="AC335">
        <f>INDEX(id!K:K,MATCH('generated roster'!$E335,id!$B:$B,0))</f>
        <v>202684</v>
      </c>
      <c r="AD335">
        <f>INDEX(id!L:L,MATCH('generated roster'!$E335,id!$B:$B,0))</f>
        <v>203099</v>
      </c>
      <c r="AE335">
        <f>INDEX(id!M:M,MATCH('generated roster'!$E335,id!$B:$B,0))</f>
        <v>2760</v>
      </c>
      <c r="AF335">
        <f>INDEX(id!N:N,MATCH('generated roster'!$E335,id!$B:$B,0))</f>
        <v>2592</v>
      </c>
      <c r="AG335">
        <f>INDEX(id!O:O,MATCH('generated roster'!$E335,id!$B:$B,0))</f>
        <v>203925</v>
      </c>
      <c r="AH335">
        <f>INDEX(id!P:P,MATCH('generated roster'!$E335,id!$B:$B,0))</f>
        <v>201619</v>
      </c>
    </row>
    <row r="336" spans="1:34" x14ac:dyDescent="0.45">
      <c r="A336">
        <v>21500335</v>
      </c>
      <c r="B336" t="str">
        <f t="shared" si="5"/>
        <v>0021500335</v>
      </c>
      <c r="C336">
        <f>INDEX('gameid lookup'!E:E,MATCH('generated roster'!A336,'gameid lookup'!A:A,0))</f>
        <v>1610612755</v>
      </c>
      <c r="D336" t="str">
        <f>INDEX('gameid lookup'!D:D,MATCH('generated roster'!A336,'gameid lookup'!A:A,0))</f>
        <v>PHI</v>
      </c>
      <c r="E336">
        <f>INDEX('gameid lookup'!G:G,MATCH('generated roster'!A336,'gameid lookup'!A:A,0))</f>
        <v>1610612765</v>
      </c>
      <c r="F336" t="str">
        <f>INDEX('gameid lookup'!F:F,MATCH('generated roster'!A336,'gameid lookup'!A:A,0))</f>
        <v>DET</v>
      </c>
      <c r="G336">
        <f>INDEX(id!D:D,MATCH('generated roster'!$C336,id!$B:$B,0))</f>
        <v>203960</v>
      </c>
      <c r="H336">
        <f>INDEX(id!E:E,MATCH('generated roster'!$C336,id!$B:$B,0))</f>
        <v>203457</v>
      </c>
      <c r="I336">
        <f>INDEX(id!F:F,MATCH('generated roster'!$C336,id!$B:$B,0))</f>
        <v>1626143</v>
      </c>
      <c r="J336">
        <f>INDEX(id!G:G,MATCH('generated roster'!$C336,id!$B:$B,0))</f>
        <v>203138</v>
      </c>
      <c r="K336">
        <f>INDEX(id!H:H,MATCH('generated roster'!$C336,id!$B:$B,0))</f>
        <v>203477</v>
      </c>
      <c r="L336">
        <f>INDEX(id!I:I,MATCH('generated roster'!$C336,id!$B:$B,0))</f>
        <v>203917</v>
      </c>
      <c r="M336">
        <f>INDEX(id!J:J,MATCH('generated roster'!$C336,id!$B:$B,0))</f>
        <v>203924</v>
      </c>
      <c r="N336">
        <f>INDEX(id!K:K,MATCH('generated roster'!$C336,id!$B:$B,0))</f>
        <v>204456</v>
      </c>
      <c r="O336">
        <f>INDEX(id!L:L,MATCH('generated roster'!$C336,id!$B:$B,0))</f>
        <v>1626158</v>
      </c>
      <c r="P336">
        <f>INDEX(id!M:M,MATCH('generated roster'!$C336,id!$B:$B,0))</f>
        <v>1626174</v>
      </c>
      <c r="Q336">
        <f>INDEX(id!N:N,MATCH('generated roster'!$C336,id!$B:$B,0))</f>
        <v>203496</v>
      </c>
      <c r="R336">
        <f>INDEX(id!O:O,MATCH('generated roster'!$C336,id!$B:$B,0))</f>
        <v>203088</v>
      </c>
      <c r="S336">
        <f>INDEX(id!P:P,MATCH('generated roster'!$C336,id!$B:$B,0))</f>
        <v>0</v>
      </c>
      <c r="V336">
        <f>INDEX(id!D:D,MATCH('generated roster'!$E336,id!$B:$B,0))</f>
        <v>202694</v>
      </c>
      <c r="W336">
        <f>INDEX(id!E:E,MATCH('generated roster'!$E336,id!$B:$B,0))</f>
        <v>101141</v>
      </c>
      <c r="X336">
        <f>INDEX(id!F:F,MATCH('generated roster'!$E336,id!$B:$B,0))</f>
        <v>203083</v>
      </c>
      <c r="Y336">
        <f>INDEX(id!G:G,MATCH('generated roster'!$E336,id!$B:$B,0))</f>
        <v>203484</v>
      </c>
      <c r="Z336">
        <f>INDEX(id!H:H,MATCH('generated roster'!$E336,id!$B:$B,0))</f>
        <v>202704</v>
      </c>
      <c r="AA336">
        <f>INDEX(id!I:I,MATCH('generated roster'!$E336,id!$B:$B,0))</f>
        <v>201975</v>
      </c>
      <c r="AB336">
        <f>INDEX(id!J:J,MATCH('generated roster'!$E336,id!$B:$B,0))</f>
        <v>2581</v>
      </c>
      <c r="AC336">
        <f>INDEX(id!K:K,MATCH('generated roster'!$E336,id!$B:$B,0))</f>
        <v>201229</v>
      </c>
      <c r="AD336">
        <f>INDEX(id!L:L,MATCH('generated roster'!$E336,id!$B:$B,0))</f>
        <v>203382</v>
      </c>
      <c r="AE336">
        <f>INDEX(id!M:M,MATCH('generated roster'!$E336,id!$B:$B,0))</f>
        <v>1626169</v>
      </c>
      <c r="AF336">
        <f>INDEX(id!N:N,MATCH('generated roster'!$E336,id!$B:$B,0))</f>
        <v>203493</v>
      </c>
      <c r="AG336">
        <f>INDEX(id!O:O,MATCH('generated roster'!$E336,id!$B:$B,0))</f>
        <v>201202</v>
      </c>
      <c r="AH336">
        <f>INDEX(id!P:P,MATCH('generated roster'!$E336,id!$B:$B,0))</f>
        <v>203915</v>
      </c>
    </row>
    <row r="337" spans="1:34" x14ac:dyDescent="0.45">
      <c r="A337">
        <v>21500336</v>
      </c>
      <c r="B337" t="str">
        <f t="shared" si="5"/>
        <v>0021500336</v>
      </c>
      <c r="C337">
        <f>INDEX('gameid lookup'!E:E,MATCH('generated roster'!A337,'gameid lookup'!A:A,0))</f>
        <v>1610612738</v>
      </c>
      <c r="D337" t="str">
        <f>INDEX('gameid lookup'!D:D,MATCH('generated roster'!A337,'gameid lookup'!A:A,0))</f>
        <v>BOS</v>
      </c>
      <c r="E337">
        <f>INDEX('gameid lookup'!G:G,MATCH('generated roster'!A337,'gameid lookup'!A:A,0))</f>
        <v>1610612744</v>
      </c>
      <c r="F337" t="str">
        <f>INDEX('gameid lookup'!F:F,MATCH('generated roster'!A337,'gameid lookup'!A:A,0))</f>
        <v>GSW</v>
      </c>
      <c r="G337">
        <f>INDEX(id!D:D,MATCH('generated roster'!$C337,id!$B:$B,0))</f>
        <v>203109</v>
      </c>
      <c r="H337">
        <f>INDEX(id!E:E,MATCH('generated roster'!$C337,id!$B:$B,0))</f>
        <v>101135</v>
      </c>
      <c r="I337">
        <f>INDEX(id!F:F,MATCH('generated roster'!$C337,id!$B:$B,0))</f>
        <v>203092</v>
      </c>
      <c r="J337">
        <f>INDEX(id!G:G,MATCH('generated roster'!$C337,id!$B:$B,0))</f>
        <v>202340</v>
      </c>
      <c r="K337">
        <f>INDEX(id!H:H,MATCH('generated roster'!$C337,id!$B:$B,0))</f>
        <v>203935</v>
      </c>
      <c r="L337">
        <f>INDEX(id!I:I,MATCH('generated roster'!$C337,id!$B:$B,0))</f>
        <v>203096</v>
      </c>
      <c r="M337">
        <f>INDEX(id!J:J,MATCH('generated roster'!$C337,id!$B:$B,0))</f>
        <v>202738</v>
      </c>
      <c r="N337">
        <f>INDEX(id!K:K,MATCH('generated roster'!$C337,id!$B:$B,0))</f>
        <v>202323</v>
      </c>
      <c r="O337">
        <f>INDEX(id!L:L,MATCH('generated roster'!$C337,id!$B:$B,0))</f>
        <v>101161</v>
      </c>
      <c r="P337">
        <f>INDEX(id!M:M,MATCH('generated roster'!$C337,id!$B:$B,0))</f>
        <v>201973</v>
      </c>
      <c r="Q337">
        <f>INDEX(id!N:N,MATCH('generated roster'!$C337,id!$B:$B,0))</f>
        <v>1626179</v>
      </c>
      <c r="R337">
        <f>INDEX(id!O:O,MATCH('generated roster'!$C337,id!$B:$B,0))</f>
        <v>1626175</v>
      </c>
      <c r="S337">
        <f>INDEX(id!P:P,MATCH('generated roster'!$C337,id!$B:$B,0))</f>
        <v>203482</v>
      </c>
      <c r="V337">
        <f>INDEX(id!D:D,MATCH('generated roster'!$E337,id!$B:$B,0))</f>
        <v>203084</v>
      </c>
      <c r="W337">
        <f>INDEX(id!E:E,MATCH('generated roster'!$E337,id!$B:$B,0))</f>
        <v>203110</v>
      </c>
      <c r="X337">
        <f>INDEX(id!F:F,MATCH('generated roster'!$E337,id!$B:$B,0))</f>
        <v>101106</v>
      </c>
      <c r="Y337">
        <f>INDEX(id!G:G,MATCH('generated roster'!$E337,id!$B:$B,0))</f>
        <v>202691</v>
      </c>
      <c r="Z337">
        <f>INDEX(id!H:H,MATCH('generated roster'!$E337,id!$B:$B,0))</f>
        <v>201939</v>
      </c>
      <c r="AA337">
        <f>INDEX(id!I:I,MATCH('generated roster'!$E337,id!$B:$B,0))</f>
        <v>2738</v>
      </c>
      <c r="AB337">
        <f>INDEX(id!J:J,MATCH('generated roster'!$E337,id!$B:$B,0))</f>
        <v>2571</v>
      </c>
      <c r="AC337">
        <f>INDEX(id!K:K,MATCH('generated roster'!$E337,id!$B:$B,0))</f>
        <v>203105</v>
      </c>
      <c r="AD337">
        <f>INDEX(id!L:L,MATCH('generated roster'!$E337,id!$B:$B,0))</f>
        <v>203949</v>
      </c>
      <c r="AE337">
        <f>INDEX(id!M:M,MATCH('generated roster'!$E337,id!$B:$B,0))</f>
        <v>201578</v>
      </c>
      <c r="AF337">
        <f>INDEX(id!N:N,MATCH('generated roster'!$E337,id!$B:$B,0))</f>
        <v>2733</v>
      </c>
      <c r="AG337">
        <f>INDEX(id!O:O,MATCH('generated roster'!$E337,id!$B:$B,0))</f>
        <v>201575</v>
      </c>
      <c r="AH337">
        <f>INDEX(id!P:P,MATCH('generated roster'!$E337,id!$B:$B,0))</f>
        <v>201574</v>
      </c>
    </row>
    <row r="338" spans="1:34" x14ac:dyDescent="0.45">
      <c r="A338">
        <v>21500337</v>
      </c>
      <c r="B338" t="str">
        <f t="shared" si="5"/>
        <v>0021500337</v>
      </c>
      <c r="C338">
        <f>INDEX('gameid lookup'!E:E,MATCH('generated roster'!A338,'gameid lookup'!A:A,0))</f>
        <v>1610612761</v>
      </c>
      <c r="D338" t="str">
        <f>INDEX('gameid lookup'!D:D,MATCH('generated roster'!A338,'gameid lookup'!A:A,0))</f>
        <v>TOR</v>
      </c>
      <c r="E338">
        <f>INDEX('gameid lookup'!G:G,MATCH('generated roster'!A338,'gameid lookup'!A:A,0))</f>
        <v>1610612749</v>
      </c>
      <c r="F338" t="str">
        <f>INDEX('gameid lookup'!F:F,MATCH('generated roster'!A338,'gameid lookup'!A:A,0))</f>
        <v>MIL</v>
      </c>
      <c r="G338">
        <f>INDEX(id!D:D,MATCH('generated roster'!$C338,id!$B:$B,0))</f>
        <v>201960</v>
      </c>
      <c r="H338">
        <f>INDEX(id!E:E,MATCH('generated roster'!$C338,id!$B:$B,0))</f>
        <v>2449</v>
      </c>
      <c r="I338">
        <f>INDEX(id!F:F,MATCH('generated roster'!$C338,id!$B:$B,0))</f>
        <v>202685</v>
      </c>
      <c r="J338">
        <f>INDEX(id!G:G,MATCH('generated roster'!$C338,id!$B:$B,0))</f>
        <v>201942</v>
      </c>
      <c r="K338">
        <f>INDEX(id!H:H,MATCH('generated roster'!$C338,id!$B:$B,0))</f>
        <v>200768</v>
      </c>
      <c r="L338">
        <f>INDEX(id!I:I,MATCH('generated roster'!$C338,id!$B:$B,0))</f>
        <v>202687</v>
      </c>
      <c r="M338">
        <f>INDEX(id!J:J,MATCH('generated roster'!$C338,id!$B:$B,0))</f>
        <v>202335</v>
      </c>
      <c r="N338">
        <f>INDEX(id!K:K,MATCH('generated roster'!$C338,id!$B:$B,0))</f>
        <v>203082</v>
      </c>
      <c r="O338">
        <f>INDEX(id!L:L,MATCH('generated roster'!$C338,id!$B:$B,0))</f>
        <v>202709</v>
      </c>
      <c r="P338">
        <f>INDEX(id!M:M,MATCH('generated roster'!$C338,id!$B:$B,0))</f>
        <v>201949</v>
      </c>
      <c r="Q338">
        <f>INDEX(id!N:N,MATCH('generated roster'!$C338,id!$B:$B,0))</f>
        <v>203461</v>
      </c>
      <c r="R338">
        <f>INDEX(id!O:O,MATCH('generated roster'!$C338,id!$B:$B,0))</f>
        <v>1626181</v>
      </c>
      <c r="S338">
        <f>INDEX(id!P:P,MATCH('generated roster'!$C338,id!$B:$B,0))</f>
        <v>1626153</v>
      </c>
      <c r="V338">
        <f>INDEX(id!D:D,MATCH('generated roster'!$E338,id!$B:$B,0))</f>
        <v>203114</v>
      </c>
      <c r="W338">
        <f>INDEX(id!E:E,MATCH('generated roster'!$E338,id!$B:$B,0))</f>
        <v>203142</v>
      </c>
      <c r="X338">
        <f>INDEX(id!F:F,MATCH('generated roster'!$E338,id!$B:$B,0))</f>
        <v>202328</v>
      </c>
      <c r="Y338">
        <f>INDEX(id!G:G,MATCH('generated roster'!$E338,id!$B:$B,0))</f>
        <v>201573</v>
      </c>
      <c r="Z338">
        <f>INDEX(id!H:H,MATCH('generated roster'!$E338,id!$B:$B,0))</f>
        <v>203487</v>
      </c>
      <c r="AA338">
        <f>INDEX(id!I:I,MATCH('generated roster'!$E338,id!$B:$B,0))</f>
        <v>202349</v>
      </c>
      <c r="AB338">
        <f>INDEX(id!J:J,MATCH('generated roster'!$E338,id!$B:$B,0))</f>
        <v>203948</v>
      </c>
      <c r="AC338">
        <f>INDEX(id!K:K,MATCH('generated roster'!$E338,id!$B:$B,0))</f>
        <v>203089</v>
      </c>
      <c r="AD338">
        <f>INDEX(id!L:L,MATCH('generated roster'!$E338,id!$B:$B,0))</f>
        <v>1626173</v>
      </c>
      <c r="AE338">
        <f>INDEX(id!M:M,MATCH('generated roster'!$E338,id!$B:$B,0))</f>
        <v>203101</v>
      </c>
      <c r="AF338">
        <f>INDEX(id!N:N,MATCH('generated roster'!$E338,id!$B:$B,0))</f>
        <v>203996</v>
      </c>
      <c r="AG338">
        <f>INDEX(id!O:O,MATCH('generated roster'!$E338,id!$B:$B,0))</f>
        <v>203507</v>
      </c>
      <c r="AH338">
        <f>INDEX(id!P:P,MATCH('generated roster'!$E338,id!$B:$B,0))</f>
        <v>201564</v>
      </c>
    </row>
    <row r="339" spans="1:34" x14ac:dyDescent="0.45">
      <c r="A339">
        <v>21500338</v>
      </c>
      <c r="B339" t="str">
        <f t="shared" si="5"/>
        <v>0021500338</v>
      </c>
      <c r="C339">
        <f>INDEX('gameid lookup'!E:E,MATCH('generated roster'!A339,'gameid lookup'!A:A,0))</f>
        <v>1610612763</v>
      </c>
      <c r="D339" t="str">
        <f>INDEX('gameid lookup'!D:D,MATCH('generated roster'!A339,'gameid lookup'!A:A,0))</f>
        <v>MEM</v>
      </c>
      <c r="E339">
        <f>INDEX('gameid lookup'!G:G,MATCH('generated roster'!A339,'gameid lookup'!A:A,0))</f>
        <v>1610612766</v>
      </c>
      <c r="F339" t="str">
        <f>INDEX('gameid lookup'!F:F,MATCH('generated roster'!A339,'gameid lookup'!A:A,0))</f>
        <v>CHA</v>
      </c>
      <c r="G339">
        <f>INDEX(id!D:D,MATCH('generated roster'!$C339,id!$B:$B,0))</f>
        <v>201145</v>
      </c>
      <c r="H339">
        <f>INDEX(id!E:E,MATCH('generated roster'!$C339,id!$B:$B,0))</f>
        <v>2216</v>
      </c>
      <c r="I339">
        <f>INDEX(id!F:F,MATCH('generated roster'!$C339,id!$B:$B,0))</f>
        <v>201188</v>
      </c>
      <c r="J339">
        <f>INDEX(id!G:G,MATCH('generated roster'!$C339,id!$B:$B,0))</f>
        <v>201584</v>
      </c>
      <c r="K339">
        <f>INDEX(id!H:H,MATCH('generated roster'!$C339,id!$B:$B,0))</f>
        <v>201144</v>
      </c>
      <c r="L339">
        <f>INDEX(id!I:I,MATCH('generated roster'!$C339,id!$B:$B,0))</f>
        <v>2754</v>
      </c>
      <c r="M339">
        <f>INDEX(id!J:J,MATCH('generated roster'!$C339,id!$B:$B,0))</f>
        <v>201148</v>
      </c>
      <c r="N339">
        <f>INDEX(id!K:K,MATCH('generated roster'!$C339,id!$B:$B,0))</f>
        <v>2440</v>
      </c>
      <c r="O339">
        <f>INDEX(id!L:L,MATCH('generated roster'!$C339,id!$B:$B,0))</f>
        <v>2757</v>
      </c>
      <c r="P339">
        <f>INDEX(id!M:M,MATCH('generated roster'!$C339,id!$B:$B,0))</f>
        <v>203210</v>
      </c>
      <c r="Q339">
        <f>INDEX(id!N:N,MATCH('generated roster'!$C339,id!$B:$B,0))</f>
        <v>203919</v>
      </c>
      <c r="R339">
        <f>INDEX(id!O:O,MATCH('generated roster'!$C339,id!$B:$B,0))</f>
        <v>203893</v>
      </c>
      <c r="S339">
        <f>INDEX(id!P:P,MATCH('generated roster'!$C339,id!$B:$B,0))</f>
        <v>1713</v>
      </c>
      <c r="V339">
        <f>INDEX(id!D:D,MATCH('generated roster'!$E339,id!$B:$B,0))</f>
        <v>203798</v>
      </c>
      <c r="W339">
        <f>INDEX(id!E:E,MATCH('generated roster'!$E339,id!$B:$B,0))</f>
        <v>101107</v>
      </c>
      <c r="X339">
        <f>INDEX(id!F:F,MATCH('generated roster'!$E339,id!$B:$B,0))</f>
        <v>2744</v>
      </c>
      <c r="Y339">
        <f>INDEX(id!G:G,MATCH('generated roster'!$E339,id!$B:$B,0))</f>
        <v>201587</v>
      </c>
      <c r="Z339">
        <f>INDEX(id!H:H,MATCH('generated roster'!$E339,id!$B:$B,0))</f>
        <v>202689</v>
      </c>
      <c r="AA339">
        <f>INDEX(id!I:I,MATCH('generated roster'!$E339,id!$B:$B,0))</f>
        <v>203469</v>
      </c>
      <c r="AB339">
        <f>INDEX(id!J:J,MATCH('generated roster'!$E339,id!$B:$B,0))</f>
        <v>201150</v>
      </c>
      <c r="AC339">
        <f>INDEX(id!K:K,MATCH('generated roster'!$E339,id!$B:$B,0))</f>
        <v>202391</v>
      </c>
      <c r="AD339">
        <f>INDEX(id!L:L,MATCH('generated roster'!$E339,id!$B:$B,0))</f>
        <v>203087</v>
      </c>
      <c r="AE339">
        <f>INDEX(id!M:M,MATCH('generated roster'!$E339,id!$B:$B,0))</f>
        <v>1626163</v>
      </c>
      <c r="AF339">
        <f>INDEX(id!N:N,MATCH('generated roster'!$E339,id!$B:$B,0))</f>
        <v>203584</v>
      </c>
      <c r="AG339">
        <f>INDEX(id!O:O,MATCH('generated roster'!$E339,id!$B:$B,0))</f>
        <v>201946</v>
      </c>
      <c r="AH339">
        <f>INDEX(id!P:P,MATCH('generated roster'!$E339,id!$B:$B,0))</f>
        <v>203148</v>
      </c>
    </row>
    <row r="340" spans="1:34" x14ac:dyDescent="0.45">
      <c r="A340">
        <v>21500339</v>
      </c>
      <c r="B340" t="str">
        <f t="shared" si="5"/>
        <v>0021500339</v>
      </c>
      <c r="C340">
        <f>INDEX('gameid lookup'!E:E,MATCH('generated roster'!A340,'gameid lookup'!A:A,0))</f>
        <v>1610612740</v>
      </c>
      <c r="D340" t="str">
        <f>INDEX('gameid lookup'!D:D,MATCH('generated roster'!A340,'gameid lookup'!A:A,0))</f>
        <v>NOP</v>
      </c>
      <c r="E340">
        <f>INDEX('gameid lookup'!G:G,MATCH('generated roster'!A340,'gameid lookup'!A:A,0))</f>
        <v>1610612764</v>
      </c>
      <c r="F340" t="str">
        <f>INDEX('gameid lookup'!F:F,MATCH('generated roster'!A340,'gameid lookup'!A:A,0))</f>
        <v>WAS</v>
      </c>
      <c r="G340">
        <f>INDEX(id!D:D,MATCH('generated roster'!$C340,id!$B:$B,0))</f>
        <v>201967</v>
      </c>
      <c r="H340">
        <f>INDEX(id!E:E,MATCH('generated roster'!$C340,id!$B:$B,0))</f>
        <v>203076</v>
      </c>
      <c r="I340">
        <f>INDEX(id!F:F,MATCH('generated roster'!$C340,id!$B:$B,0))</f>
        <v>2570</v>
      </c>
      <c r="J340">
        <f>INDEX(id!G:G,MATCH('generated roster'!$C340,id!$B:$B,0))</f>
        <v>201569</v>
      </c>
      <c r="K340">
        <f>INDEX(id!H:H,MATCH('generated roster'!$C340,id!$B:$B,0))</f>
        <v>201950</v>
      </c>
      <c r="L340">
        <f>INDEX(id!I:I,MATCH('generated roster'!$C340,id!$B:$B,0))</f>
        <v>201600</v>
      </c>
      <c r="M340">
        <f>INDEX(id!J:J,MATCH('generated roster'!$C340,id!$B:$B,0))</f>
        <v>202397</v>
      </c>
      <c r="N340">
        <f>INDEX(id!K:K,MATCH('generated roster'!$C340,id!$B:$B,0))</f>
        <v>201962</v>
      </c>
      <c r="O340">
        <f>INDEX(id!L:L,MATCH('generated roster'!$C340,id!$B:$B,0))</f>
        <v>202337</v>
      </c>
      <c r="P340">
        <f>INDEX(id!M:M,MATCH('generated roster'!$C340,id!$B:$B,0))</f>
        <v>201583</v>
      </c>
      <c r="Q340">
        <f>INDEX(id!N:N,MATCH('generated roster'!$C340,id!$B:$B,0))</f>
        <v>201582</v>
      </c>
      <c r="R340">
        <f>INDEX(id!O:O,MATCH('generated roster'!$C340,id!$B:$B,0))</f>
        <v>202087</v>
      </c>
      <c r="S340">
        <f>INDEX(id!P:P,MATCH('generated roster'!$C340,id!$B:$B,0))</f>
        <v>0</v>
      </c>
      <c r="V340">
        <f>INDEX(id!D:D,MATCH('generated roster'!$E340,id!$B:$B,0))</f>
        <v>203490</v>
      </c>
      <c r="W340">
        <f>INDEX(id!E:E,MATCH('generated roster'!$E340,id!$B:$B,0))</f>
        <v>2743</v>
      </c>
      <c r="X340">
        <f>INDEX(id!F:F,MATCH('generated roster'!$E340,id!$B:$B,0))</f>
        <v>101162</v>
      </c>
      <c r="Y340">
        <f>INDEX(id!G:G,MATCH('generated roster'!$E340,id!$B:$B,0))</f>
        <v>203078</v>
      </c>
      <c r="Z340">
        <f>INDEX(id!H:H,MATCH('generated roster'!$E340,id!$B:$B,0))</f>
        <v>202322</v>
      </c>
      <c r="AA340">
        <f>INDEX(id!I:I,MATCH('generated roster'!$E340,id!$B:$B,0))</f>
        <v>2400</v>
      </c>
      <c r="AB340">
        <f>INDEX(id!J:J,MATCH('generated roster'!$E340,id!$B:$B,0))</f>
        <v>2403</v>
      </c>
      <c r="AC340">
        <f>INDEX(id!K:K,MATCH('generated roster'!$E340,id!$B:$B,0))</f>
        <v>202390</v>
      </c>
      <c r="AD340">
        <f>INDEX(id!L:L,MATCH('generated roster'!$E340,id!$B:$B,0))</f>
        <v>201196</v>
      </c>
      <c r="AE340">
        <f>INDEX(id!M:M,MATCH('generated roster'!$E340,id!$B:$B,0))</f>
        <v>201162</v>
      </c>
      <c r="AF340">
        <f>INDEX(id!N:N,MATCH('generated roster'!$E340,id!$B:$B,0))</f>
        <v>201971</v>
      </c>
      <c r="AG340">
        <f>INDEX(id!O:O,MATCH('generated roster'!$E340,id!$B:$B,0))</f>
        <v>1626162</v>
      </c>
      <c r="AH340">
        <f>INDEX(id!P:P,MATCH('generated roster'!$E340,id!$B:$B,0))</f>
        <v>202066</v>
      </c>
    </row>
    <row r="341" spans="1:34" x14ac:dyDescent="0.45">
      <c r="A341">
        <v>21500340</v>
      </c>
      <c r="B341" t="str">
        <f t="shared" si="5"/>
        <v>0021500340</v>
      </c>
      <c r="C341">
        <f>INDEX('gameid lookup'!E:E,MATCH('generated roster'!A341,'gameid lookup'!A:A,0))</f>
        <v>1610612743</v>
      </c>
      <c r="D341" t="str">
        <f>INDEX('gameid lookup'!D:D,MATCH('generated roster'!A341,'gameid lookup'!A:A,0))</f>
        <v>DEN</v>
      </c>
      <c r="E341">
        <f>INDEX('gameid lookup'!G:G,MATCH('generated roster'!A341,'gameid lookup'!A:A,0))</f>
        <v>1610612750</v>
      </c>
      <c r="F341" t="str">
        <f>INDEX('gameid lookup'!F:F,MATCH('generated roster'!A341,'gameid lookup'!A:A,0))</f>
        <v>MIN</v>
      </c>
      <c r="G341">
        <f>INDEX(id!D:D,MATCH('generated roster'!$C341,id!$B:$B,0))</f>
        <v>201568</v>
      </c>
      <c r="H341">
        <f>INDEX(id!E:E,MATCH('generated roster'!$C341,id!$B:$B,0))</f>
        <v>202702</v>
      </c>
      <c r="I341">
        <f>INDEX(id!F:F,MATCH('generated roster'!$C341,id!$B:$B,0))</f>
        <v>203530</v>
      </c>
      <c r="J341">
        <f>INDEX(id!G:G,MATCH('generated roster'!$C341,id!$B:$B,0))</f>
        <v>203914</v>
      </c>
      <c r="K341">
        <f>INDEX(id!H:H,MATCH('generated roster'!$C341,id!$B:$B,0))</f>
        <v>1626144</v>
      </c>
      <c r="L341">
        <f>INDEX(id!I:I,MATCH('generated roster'!$C341,id!$B:$B,0))</f>
        <v>203115</v>
      </c>
      <c r="M341">
        <f>INDEX(id!J:J,MATCH('generated roster'!$C341,id!$B:$B,0))</f>
        <v>200751</v>
      </c>
      <c r="N341">
        <f>INDEX(id!K:K,MATCH('generated roster'!$C341,id!$B:$B,0))</f>
        <v>2749</v>
      </c>
      <c r="O341">
        <f>INDEX(id!L:L,MATCH('generated roster'!$C341,id!$B:$B,0))</f>
        <v>201589</v>
      </c>
      <c r="P341">
        <f>INDEX(id!M:M,MATCH('generated roster'!$C341,id!$B:$B,0))</f>
        <v>203999</v>
      </c>
      <c r="Q341">
        <f>INDEX(id!N:N,MATCH('generated roster'!$C341,id!$B:$B,0))</f>
        <v>2034</v>
      </c>
      <c r="R341">
        <f>INDEX(id!O:O,MATCH('generated roster'!$C341,id!$B:$B,0))</f>
        <v>203475</v>
      </c>
      <c r="S341">
        <f>INDEX(id!P:P,MATCH('generated roster'!$C341,id!$B:$B,0))</f>
        <v>201581</v>
      </c>
      <c r="V341">
        <f>INDEX(id!D:D,MATCH('generated roster'!$E341,id!$B:$B,0))</f>
        <v>2419</v>
      </c>
      <c r="W341">
        <f>INDEX(id!E:E,MATCH('generated roster'!$E341,id!$B:$B,0))</f>
        <v>708</v>
      </c>
      <c r="X341">
        <f>INDEX(id!F:F,MATCH('generated roster'!$E341,id!$B:$B,0))</f>
        <v>1626157</v>
      </c>
      <c r="Y341">
        <f>INDEX(id!G:G,MATCH('generated roster'!$E341,id!$B:$B,0))</f>
        <v>203952</v>
      </c>
      <c r="Z341">
        <f>INDEX(id!H:H,MATCH('generated roster'!$E341,id!$B:$B,0))</f>
        <v>201937</v>
      </c>
      <c r="AA341">
        <f>INDEX(id!I:I,MATCH('generated roster'!$E341,id!$B:$B,0))</f>
        <v>2755</v>
      </c>
      <c r="AB341">
        <f>INDEX(id!J:J,MATCH('generated roster'!$E341,id!$B:$B,0))</f>
        <v>202357</v>
      </c>
      <c r="AC341">
        <f>INDEX(id!K:K,MATCH('generated roster'!$E341,id!$B:$B,0))</f>
        <v>203476</v>
      </c>
      <c r="AD341">
        <f>INDEX(id!L:L,MATCH('generated roster'!$E341,id!$B:$B,0))</f>
        <v>203897</v>
      </c>
      <c r="AE341">
        <f>INDEX(id!M:M,MATCH('generated roster'!$E341,id!$B:$B,0))</f>
        <v>203498</v>
      </c>
      <c r="AF341">
        <f>INDEX(id!N:N,MATCH('generated roster'!$E341,id!$B:$B,0))</f>
        <v>1889</v>
      </c>
      <c r="AG341">
        <f>INDEX(id!O:O,MATCH('generated roster'!$E341,id!$B:$B,0))</f>
        <v>203940</v>
      </c>
      <c r="AH341">
        <f>INDEX(id!P:P,MATCH('generated roster'!$E341,id!$B:$B,0))</f>
        <v>204014</v>
      </c>
    </row>
    <row r="342" spans="1:34" x14ac:dyDescent="0.45">
      <c r="A342">
        <v>21500341</v>
      </c>
      <c r="B342" t="str">
        <f t="shared" si="5"/>
        <v>0021500341</v>
      </c>
      <c r="C342">
        <f>INDEX('gameid lookup'!E:E,MATCH('generated roster'!A342,'gameid lookup'!A:A,0))</f>
        <v>1610612762</v>
      </c>
      <c r="D342" t="str">
        <f>INDEX('gameid lookup'!D:D,MATCH('generated roster'!A342,'gameid lookup'!A:A,0))</f>
        <v>UTA</v>
      </c>
      <c r="E342">
        <f>INDEX('gameid lookup'!G:G,MATCH('generated roster'!A342,'gameid lookup'!A:A,0))</f>
        <v>1610612760</v>
      </c>
      <c r="F342" t="str">
        <f>INDEX('gameid lookup'!F:F,MATCH('generated roster'!A342,'gameid lookup'!A:A,0))</f>
        <v>OKC</v>
      </c>
      <c r="G342">
        <f>INDEX(id!D:D,MATCH('generated roster'!$C342,id!$B:$B,0))</f>
        <v>202330</v>
      </c>
      <c r="H342">
        <f>INDEX(id!E:E,MATCH('generated roster'!$C342,id!$B:$B,0))</f>
        <v>202324</v>
      </c>
      <c r="I342">
        <f>INDEX(id!F:F,MATCH('generated roster'!$C342,id!$B:$B,0))</f>
        <v>203497</v>
      </c>
      <c r="J342">
        <f>INDEX(id!G:G,MATCH('generated roster'!$C342,id!$B:$B,0))</f>
        <v>203918</v>
      </c>
      <c r="K342">
        <f>INDEX(id!H:H,MATCH('generated roster'!$C342,id!$B:$B,0))</f>
        <v>203526</v>
      </c>
      <c r="L342">
        <f>INDEX(id!I:I,MATCH('generated roster'!$C342,id!$B:$B,0))</f>
        <v>203504</v>
      </c>
      <c r="M342">
        <f>INDEX(id!J:J,MATCH('generated roster'!$C342,id!$B:$B,0))</f>
        <v>202344</v>
      </c>
      <c r="N342">
        <f>INDEX(id!K:K,MATCH('generated roster'!$C342,id!$B:$B,0))</f>
        <v>202692</v>
      </c>
      <c r="O342">
        <f>INDEX(id!L:L,MATCH('generated roster'!$C342,id!$B:$B,0))</f>
        <v>1626168</v>
      </c>
      <c r="P342">
        <f>INDEX(id!M:M,MATCH('generated roster'!$C342,id!$B:$B,0))</f>
        <v>204060</v>
      </c>
      <c r="Q342">
        <f>INDEX(id!N:N,MATCH('generated roster'!$C342,id!$B:$B,0))</f>
        <v>202407</v>
      </c>
      <c r="R342">
        <f>INDEX(id!O:O,MATCH('generated roster'!$C342,id!$B:$B,0))</f>
        <v>203187</v>
      </c>
      <c r="S342">
        <f>INDEX(id!P:P,MATCH('generated roster'!$C342,id!$B:$B,0))</f>
        <v>202353</v>
      </c>
      <c r="V342">
        <f>INDEX(id!D:D,MATCH('generated roster'!$E342,id!$B:$B,0))</f>
        <v>201142</v>
      </c>
      <c r="W342">
        <f>INDEX(id!E:E,MATCH('generated roster'!$E342,id!$B:$B,0))</f>
        <v>201586</v>
      </c>
      <c r="X342">
        <f>INDEX(id!F:F,MATCH('generated roster'!$E342,id!$B:$B,0))</f>
        <v>203500</v>
      </c>
      <c r="Y342">
        <f>INDEX(id!G:G,MATCH('generated roster'!$E342,id!$B:$B,0))</f>
        <v>203460</v>
      </c>
      <c r="Z342">
        <f>INDEX(id!H:H,MATCH('generated roster'!$E342,id!$B:$B,0))</f>
        <v>201566</v>
      </c>
      <c r="AA342">
        <f>INDEX(id!I:I,MATCH('generated roster'!$E342,id!$B:$B,0))</f>
        <v>201627</v>
      </c>
      <c r="AB342">
        <f>INDEX(id!J:J,MATCH('generated roster'!$E342,id!$B:$B,0))</f>
        <v>202683</v>
      </c>
      <c r="AC342">
        <f>INDEX(id!K:K,MATCH('generated roster'!$E342,id!$B:$B,0))</f>
        <v>203079</v>
      </c>
      <c r="AD342">
        <f>INDEX(id!L:L,MATCH('generated roster'!$E342,id!$B:$B,0))</f>
        <v>201571</v>
      </c>
      <c r="AE342">
        <f>INDEX(id!M:M,MATCH('generated roster'!$E342,id!$B:$B,0))</f>
        <v>2555</v>
      </c>
      <c r="AF342">
        <f>INDEX(id!N:N,MATCH('generated roster'!$E342,id!$B:$B,0))</f>
        <v>203956</v>
      </c>
      <c r="AG342">
        <f>INDEX(id!O:O,MATCH('generated roster'!$E342,id!$B:$B,0))</f>
        <v>200779</v>
      </c>
      <c r="AH342">
        <f>INDEX(id!P:P,MATCH('generated roster'!$E342,id!$B:$B,0))</f>
        <v>202713</v>
      </c>
    </row>
    <row r="343" spans="1:34" x14ac:dyDescent="0.45">
      <c r="A343">
        <v>21500342</v>
      </c>
      <c r="B343" t="str">
        <f t="shared" si="5"/>
        <v>0021500342</v>
      </c>
      <c r="C343">
        <f>INDEX('gameid lookup'!E:E,MATCH('generated roster'!A343,'gameid lookup'!A:A,0))</f>
        <v>1610612759</v>
      </c>
      <c r="D343" t="str">
        <f>INDEX('gameid lookup'!D:D,MATCH('generated roster'!A343,'gameid lookup'!A:A,0))</f>
        <v>SAS</v>
      </c>
      <c r="E343">
        <f>INDEX('gameid lookup'!G:G,MATCH('generated roster'!A343,'gameid lookup'!A:A,0))</f>
        <v>1610612747</v>
      </c>
      <c r="F343" t="str">
        <f>INDEX('gameid lookup'!F:F,MATCH('generated roster'!A343,'gameid lookup'!A:A,0))</f>
        <v>LAL</v>
      </c>
      <c r="G343">
        <f>INDEX(id!D:D,MATCH('generated roster'!$C343,id!$B:$B,0))</f>
        <v>202695</v>
      </c>
      <c r="H343">
        <f>INDEX(id!E:E,MATCH('generated roster'!$C343,id!$B:$B,0))</f>
        <v>200746</v>
      </c>
      <c r="I343">
        <f>INDEX(id!F:F,MATCH('generated roster'!$C343,id!$B:$B,0))</f>
        <v>1495</v>
      </c>
      <c r="J343">
        <f>INDEX(id!G:G,MATCH('generated roster'!$C343,id!$B:$B,0))</f>
        <v>201980</v>
      </c>
      <c r="K343">
        <f>INDEX(id!H:H,MATCH('generated roster'!$C343,id!$B:$B,0))</f>
        <v>2225</v>
      </c>
      <c r="L343">
        <f>INDEX(id!I:I,MATCH('generated roster'!$C343,id!$B:$B,0))</f>
        <v>201988</v>
      </c>
      <c r="M343">
        <f>INDEX(id!J:J,MATCH('generated roster'!$C343,id!$B:$B,0))</f>
        <v>1938</v>
      </c>
      <c r="N343">
        <f>INDEX(id!K:K,MATCH('generated roster'!$C343,id!$B:$B,0))</f>
        <v>2564</v>
      </c>
      <c r="O343">
        <f>INDEX(id!L:L,MATCH('generated roster'!$C343,id!$B:$B,0))</f>
        <v>203937</v>
      </c>
      <c r="P343">
        <f>INDEX(id!M:M,MATCH('generated roster'!$C343,id!$B:$B,0))</f>
        <v>2561</v>
      </c>
      <c r="Q343">
        <f>INDEX(id!N:N,MATCH('generated roster'!$C343,id!$B:$B,0))</f>
        <v>2446</v>
      </c>
      <c r="R343">
        <f>INDEX(id!O:O,MATCH('generated roster'!$C343,id!$B:$B,0))</f>
        <v>203492</v>
      </c>
      <c r="S343">
        <f>INDEX(id!P:P,MATCH('generated roster'!$C343,id!$B:$B,0))</f>
        <v>1626246</v>
      </c>
      <c r="V343">
        <f>INDEX(id!D:D,MATCH('generated roster'!$E343,id!$B:$B,0))</f>
        <v>977</v>
      </c>
      <c r="W343">
        <f>INDEX(id!E:E,MATCH('generated roster'!$E343,id!$B:$B,0))</f>
        <v>203944</v>
      </c>
      <c r="X343">
        <f>INDEX(id!F:F,MATCH('generated roster'!$E343,id!$B:$B,0))</f>
        <v>201579</v>
      </c>
      <c r="Y343">
        <f>INDEX(id!G:G,MATCH('generated roster'!$E343,id!$B:$B,0))</f>
        <v>203903</v>
      </c>
      <c r="Z343">
        <f>INDEX(id!H:H,MATCH('generated roster'!$E343,id!$B:$B,0))</f>
        <v>1626156</v>
      </c>
      <c r="AA343">
        <f>INDEX(id!I:I,MATCH('generated roster'!$E343,id!$B:$B,0))</f>
        <v>101150</v>
      </c>
      <c r="AB343">
        <f>INDEX(id!J:J,MATCH('generated roster'!$E343,id!$B:$B,0))</f>
        <v>201156</v>
      </c>
      <c r="AC343">
        <f>INDEX(id!K:K,MATCH('generated roster'!$E343,id!$B:$B,0))</f>
        <v>203527</v>
      </c>
      <c r="AD343">
        <f>INDEX(id!L:L,MATCH('generated roster'!$E343,id!$B:$B,0))</f>
        <v>101138</v>
      </c>
      <c r="AE343">
        <f>INDEX(id!M:M,MATCH('generated roster'!$E343,id!$B:$B,0))</f>
        <v>1626273</v>
      </c>
      <c r="AF343">
        <f>INDEX(id!N:N,MATCH('generated roster'!$E343,id!$B:$B,0))</f>
        <v>204028</v>
      </c>
      <c r="AG343">
        <f>INDEX(id!O:O,MATCH('generated roster'!$E343,id!$B:$B,0))</f>
        <v>1626148</v>
      </c>
      <c r="AH343">
        <f>INDEX(id!P:P,MATCH('generated roster'!$E343,id!$B:$B,0))</f>
        <v>203135</v>
      </c>
    </row>
    <row r="344" spans="1:34" x14ac:dyDescent="0.45">
      <c r="A344">
        <v>21500343</v>
      </c>
      <c r="B344" t="str">
        <f t="shared" si="5"/>
        <v>0021500343</v>
      </c>
      <c r="C344">
        <f>INDEX('gameid lookup'!E:E,MATCH('generated roster'!A344,'gameid lookup'!A:A,0))</f>
        <v>1610612756</v>
      </c>
      <c r="D344" t="str">
        <f>INDEX('gameid lookup'!D:D,MATCH('generated roster'!A344,'gameid lookup'!A:A,0))</f>
        <v>PHX</v>
      </c>
      <c r="E344">
        <f>INDEX('gameid lookup'!G:G,MATCH('generated roster'!A344,'gameid lookup'!A:A,0))</f>
        <v>1610612757</v>
      </c>
      <c r="F344" t="str">
        <f>INDEX('gameid lookup'!F:F,MATCH('generated roster'!A344,'gameid lookup'!A:A,0))</f>
        <v>POR</v>
      </c>
      <c r="G344">
        <f>INDEX(id!D:D,MATCH('generated roster'!$C344,id!$B:$B,0))</f>
        <v>200782</v>
      </c>
      <c r="H344">
        <f>INDEX(id!E:E,MATCH('generated roster'!$C344,id!$B:$B,0))</f>
        <v>202693</v>
      </c>
      <c r="I344">
        <f>INDEX(id!F:F,MATCH('generated roster'!$C344,id!$B:$B,0))</f>
        <v>2199</v>
      </c>
      <c r="J344">
        <f>INDEX(id!G:G,MATCH('generated roster'!$C344,id!$B:$B,0))</f>
        <v>202688</v>
      </c>
      <c r="K344">
        <f>INDEX(id!H:H,MATCH('generated roster'!$C344,id!$B:$B,0))</f>
        <v>202339</v>
      </c>
      <c r="L344">
        <f>INDEX(id!I:I,MATCH('generated roster'!$C344,id!$B:$B,0))</f>
        <v>203933</v>
      </c>
      <c r="M344">
        <f>INDEX(id!J:J,MATCH('generated roster'!$C344,id!$B:$B,0))</f>
        <v>203141</v>
      </c>
      <c r="N344">
        <f>INDEX(id!K:K,MATCH('generated roster'!$C344,id!$B:$B,0))</f>
        <v>203458</v>
      </c>
      <c r="O344">
        <f>INDEX(id!L:L,MATCH('generated roster'!$C344,id!$B:$B,0))</f>
        <v>201603</v>
      </c>
      <c r="P344">
        <f>INDEX(id!M:M,MATCH('generated roster'!$C344,id!$B:$B,0))</f>
        <v>202720</v>
      </c>
      <c r="Q344">
        <f>INDEX(id!N:N,MATCH('generated roster'!$C344,id!$B:$B,0))</f>
        <v>101179</v>
      </c>
      <c r="R344">
        <f>INDEX(id!O:O,MATCH('generated roster'!$C344,id!$B:$B,0))</f>
        <v>203462</v>
      </c>
      <c r="S344">
        <f>INDEX(id!P:P,MATCH('generated roster'!$C344,id!$B:$B,0))</f>
        <v>1626164</v>
      </c>
      <c r="V344">
        <f>INDEX(id!D:D,MATCH('generated roster'!$E344,id!$B:$B,0))</f>
        <v>202329</v>
      </c>
      <c r="W344">
        <f>INDEX(id!E:E,MATCH('generated roster'!$E344,id!$B:$B,0))</f>
        <v>203086</v>
      </c>
      <c r="X344">
        <f>INDEX(id!F:F,MATCH('generated roster'!$E344,id!$B:$B,0))</f>
        <v>203486</v>
      </c>
      <c r="Y344">
        <f>INDEX(id!G:G,MATCH('generated roster'!$E344,id!$B:$B,0))</f>
        <v>203468</v>
      </c>
      <c r="Z344">
        <f>INDEX(id!H:H,MATCH('generated roster'!$E344,id!$B:$B,0))</f>
        <v>203081</v>
      </c>
      <c r="AA344">
        <f>INDEX(id!I:I,MATCH('generated roster'!$E344,id!$B:$B,0))</f>
        <v>203459</v>
      </c>
      <c r="AB344">
        <f>INDEX(id!J:J,MATCH('generated roster'!$E344,id!$B:$B,0))</f>
        <v>202334</v>
      </c>
      <c r="AC344">
        <f>INDEX(id!K:K,MATCH('generated roster'!$E344,id!$B:$B,0))</f>
        <v>203943</v>
      </c>
      <c r="AD344">
        <f>INDEX(id!L:L,MATCH('generated roster'!$E344,id!$B:$B,0))</f>
        <v>203090</v>
      </c>
      <c r="AE344">
        <f>INDEX(id!M:M,MATCH('generated roster'!$E344,id!$B:$B,0))</f>
        <v>1626192</v>
      </c>
      <c r="AF344">
        <f>INDEX(id!N:N,MATCH('generated roster'!$E344,id!$B:$B,0))</f>
        <v>204025</v>
      </c>
      <c r="AG344">
        <f>INDEX(id!O:O,MATCH('generated roster'!$E344,id!$B:$B,0))</f>
        <v>2549</v>
      </c>
      <c r="AH344">
        <f>INDEX(id!P:P,MATCH('generated roster'!$E344,id!$B:$B,0))</f>
        <v>1626242</v>
      </c>
    </row>
    <row r="345" spans="1:34" x14ac:dyDescent="0.45">
      <c r="A345">
        <v>21500344</v>
      </c>
      <c r="B345" t="str">
        <f t="shared" si="5"/>
        <v>0021500344</v>
      </c>
      <c r="C345">
        <f>INDEX('gameid lookup'!E:E,MATCH('generated roster'!A345,'gameid lookup'!A:A,0))</f>
        <v>1610612751</v>
      </c>
      <c r="D345" t="str">
        <f>INDEX('gameid lookup'!D:D,MATCH('generated roster'!A345,'gameid lookup'!A:A,0))</f>
        <v>BKN</v>
      </c>
      <c r="E345">
        <f>INDEX('gameid lookup'!G:G,MATCH('generated roster'!A345,'gameid lookup'!A:A,0))</f>
        <v>1610612746</v>
      </c>
      <c r="F345" t="str">
        <f>INDEX('gameid lookup'!F:F,MATCH('generated roster'!A345,'gameid lookup'!A:A,0))</f>
        <v>LAC</v>
      </c>
      <c r="G345">
        <f>INDEX(id!D:D,MATCH('generated roster'!$C345,id!$B:$B,0))</f>
        <v>2207</v>
      </c>
      <c r="H345">
        <f>INDEX(id!E:E,MATCH('generated roster'!$C345,id!$B:$B,0))</f>
        <v>201152</v>
      </c>
      <c r="I345">
        <f>INDEX(id!F:F,MATCH('generated roster'!$C345,id!$B:$B,0))</f>
        <v>201572</v>
      </c>
      <c r="J345">
        <f>INDEX(id!G:G,MATCH('generated roster'!$C345,id!$B:$B,0))</f>
        <v>201961</v>
      </c>
      <c r="K345">
        <f>INDEX(id!H:H,MATCH('generated roster'!$C345,id!$B:$B,0))</f>
        <v>203499</v>
      </c>
      <c r="L345">
        <f>INDEX(id!I:I,MATCH('generated roster'!$C345,id!$B:$B,0))</f>
        <v>202388</v>
      </c>
      <c r="M345">
        <f>INDEX(id!J:J,MATCH('generated roster'!$C345,id!$B:$B,0))</f>
        <v>202711</v>
      </c>
      <c r="N345">
        <f>INDEX(id!K:K,MATCH('generated roster'!$C345,id!$B:$B,0))</f>
        <v>200745</v>
      </c>
      <c r="O345">
        <f>INDEX(id!L:L,MATCH('generated roster'!$C345,id!$B:$B,0))</f>
        <v>1626178</v>
      </c>
      <c r="P345">
        <f>INDEX(id!M:M,MATCH('generated roster'!$C345,id!$B:$B,0))</f>
        <v>203080</v>
      </c>
      <c r="Q345">
        <f>INDEX(id!N:N,MATCH('generated roster'!$C345,id!$B:$B,0))</f>
        <v>203900</v>
      </c>
      <c r="R345">
        <f>INDEX(id!O:O,MATCH('generated roster'!$C345,id!$B:$B,0))</f>
        <v>101127</v>
      </c>
      <c r="S345">
        <f>INDEX(id!P:P,MATCH('generated roster'!$C345,id!$B:$B,0))</f>
        <v>203508</v>
      </c>
      <c r="V345">
        <f>INDEX(id!D:D,MATCH('generated roster'!$E345,id!$B:$B,0))</f>
        <v>202362</v>
      </c>
      <c r="W345">
        <f>INDEX(id!E:E,MATCH('generated roster'!$E345,id!$B:$B,0))</f>
        <v>201933</v>
      </c>
      <c r="X345">
        <f>INDEX(id!F:F,MATCH('generated roster'!$E345,id!$B:$B,0))</f>
        <v>201599</v>
      </c>
      <c r="Y345">
        <f>INDEX(id!G:G,MATCH('generated roster'!$E345,id!$B:$B,0))</f>
        <v>200755</v>
      </c>
      <c r="Z345">
        <f>INDEX(id!H:H,MATCH('generated roster'!$E345,id!$B:$B,0))</f>
        <v>101108</v>
      </c>
      <c r="AA345">
        <f>INDEX(id!I:I,MATCH('generated roster'!$E345,id!$B:$B,0))</f>
        <v>1718</v>
      </c>
      <c r="AB345">
        <f>INDEX(id!J:J,MATCH('generated roster'!$E345,id!$B:$B,0))</f>
        <v>2746</v>
      </c>
      <c r="AC345">
        <f>INDEX(id!K:K,MATCH('generated roster'!$E345,id!$B:$B,0))</f>
        <v>203085</v>
      </c>
      <c r="AD345">
        <f>INDEX(id!L:L,MATCH('generated roster'!$E345,id!$B:$B,0))</f>
        <v>2037</v>
      </c>
      <c r="AE345">
        <f>INDEX(id!M:M,MATCH('generated roster'!$E345,id!$B:$B,0))</f>
        <v>202325</v>
      </c>
      <c r="AF345">
        <f>INDEX(id!N:N,MATCH('generated roster'!$E345,id!$B:$B,0))</f>
        <v>203143</v>
      </c>
      <c r="AG345">
        <f>INDEX(id!O:O,MATCH('generated roster'!$E345,id!$B:$B,0))</f>
        <v>201601</v>
      </c>
      <c r="AH345">
        <f>INDEX(id!P:P,MATCH('generated roster'!$E345,id!$B:$B,0))</f>
        <v>202332</v>
      </c>
    </row>
    <row r="346" spans="1:34" x14ac:dyDescent="0.45">
      <c r="A346">
        <v>21500345</v>
      </c>
      <c r="B346" t="str">
        <f t="shared" si="5"/>
        <v>0021500345</v>
      </c>
      <c r="C346">
        <f>INDEX('gameid lookup'!E:E,MATCH('generated roster'!A346,'gameid lookup'!A:A,0))</f>
        <v>1610612766</v>
      </c>
      <c r="D346" t="str">
        <f>INDEX('gameid lookup'!D:D,MATCH('generated roster'!A346,'gameid lookup'!A:A,0))</f>
        <v>CHA</v>
      </c>
      <c r="E346">
        <f>INDEX('gameid lookup'!G:G,MATCH('generated roster'!A346,'gameid lookup'!A:A,0))</f>
        <v>1610612738</v>
      </c>
      <c r="F346" t="str">
        <f>INDEX('gameid lookup'!F:F,MATCH('generated roster'!A346,'gameid lookup'!A:A,0))</f>
        <v>BOS</v>
      </c>
      <c r="G346">
        <f>INDEX(id!D:D,MATCH('generated roster'!$C346,id!$B:$B,0))</f>
        <v>203798</v>
      </c>
      <c r="H346">
        <f>INDEX(id!E:E,MATCH('generated roster'!$C346,id!$B:$B,0))</f>
        <v>101107</v>
      </c>
      <c r="I346">
        <f>INDEX(id!F:F,MATCH('generated roster'!$C346,id!$B:$B,0))</f>
        <v>2744</v>
      </c>
      <c r="J346">
        <f>INDEX(id!G:G,MATCH('generated roster'!$C346,id!$B:$B,0))</f>
        <v>201587</v>
      </c>
      <c r="K346">
        <f>INDEX(id!H:H,MATCH('generated roster'!$C346,id!$B:$B,0))</f>
        <v>202689</v>
      </c>
      <c r="L346">
        <f>INDEX(id!I:I,MATCH('generated roster'!$C346,id!$B:$B,0))</f>
        <v>203469</v>
      </c>
      <c r="M346">
        <f>INDEX(id!J:J,MATCH('generated roster'!$C346,id!$B:$B,0))</f>
        <v>201150</v>
      </c>
      <c r="N346">
        <f>INDEX(id!K:K,MATCH('generated roster'!$C346,id!$B:$B,0))</f>
        <v>202391</v>
      </c>
      <c r="O346">
        <f>INDEX(id!L:L,MATCH('generated roster'!$C346,id!$B:$B,0))</f>
        <v>203087</v>
      </c>
      <c r="P346">
        <f>INDEX(id!M:M,MATCH('generated roster'!$C346,id!$B:$B,0))</f>
        <v>1626163</v>
      </c>
      <c r="Q346">
        <f>INDEX(id!N:N,MATCH('generated roster'!$C346,id!$B:$B,0))</f>
        <v>203584</v>
      </c>
      <c r="R346">
        <f>INDEX(id!O:O,MATCH('generated roster'!$C346,id!$B:$B,0))</f>
        <v>201946</v>
      </c>
      <c r="S346">
        <f>INDEX(id!P:P,MATCH('generated roster'!$C346,id!$B:$B,0))</f>
        <v>203148</v>
      </c>
      <c r="V346">
        <f>INDEX(id!D:D,MATCH('generated roster'!$E346,id!$B:$B,0))</f>
        <v>203109</v>
      </c>
      <c r="W346">
        <f>INDEX(id!E:E,MATCH('generated roster'!$E346,id!$B:$B,0))</f>
        <v>101135</v>
      </c>
      <c r="X346">
        <f>INDEX(id!F:F,MATCH('generated roster'!$E346,id!$B:$B,0))</f>
        <v>203092</v>
      </c>
      <c r="Y346">
        <f>INDEX(id!G:G,MATCH('generated roster'!$E346,id!$B:$B,0))</f>
        <v>202340</v>
      </c>
      <c r="Z346">
        <f>INDEX(id!H:H,MATCH('generated roster'!$E346,id!$B:$B,0))</f>
        <v>203935</v>
      </c>
      <c r="AA346">
        <f>INDEX(id!I:I,MATCH('generated roster'!$E346,id!$B:$B,0))</f>
        <v>203096</v>
      </c>
      <c r="AB346">
        <f>INDEX(id!J:J,MATCH('generated roster'!$E346,id!$B:$B,0))</f>
        <v>202738</v>
      </c>
      <c r="AC346">
        <f>INDEX(id!K:K,MATCH('generated roster'!$E346,id!$B:$B,0))</f>
        <v>202323</v>
      </c>
      <c r="AD346">
        <f>INDEX(id!L:L,MATCH('generated roster'!$E346,id!$B:$B,0))</f>
        <v>101161</v>
      </c>
      <c r="AE346">
        <f>INDEX(id!M:M,MATCH('generated roster'!$E346,id!$B:$B,0))</f>
        <v>201973</v>
      </c>
      <c r="AF346">
        <f>INDEX(id!N:N,MATCH('generated roster'!$E346,id!$B:$B,0))</f>
        <v>1626179</v>
      </c>
      <c r="AG346">
        <f>INDEX(id!O:O,MATCH('generated roster'!$E346,id!$B:$B,0))</f>
        <v>1626175</v>
      </c>
      <c r="AH346">
        <f>INDEX(id!P:P,MATCH('generated roster'!$E346,id!$B:$B,0))</f>
        <v>203482</v>
      </c>
    </row>
    <row r="347" spans="1:34" x14ac:dyDescent="0.45">
      <c r="A347">
        <v>21500346</v>
      </c>
      <c r="B347" t="str">
        <f t="shared" si="5"/>
        <v>0021500346</v>
      </c>
      <c r="C347">
        <f>INDEX('gameid lookup'!E:E,MATCH('generated roster'!A347,'gameid lookup'!A:A,0))</f>
        <v>1610612765</v>
      </c>
      <c r="D347" t="str">
        <f>INDEX('gameid lookup'!D:D,MATCH('generated roster'!A347,'gameid lookup'!A:A,0))</f>
        <v>DET</v>
      </c>
      <c r="E347">
        <f>INDEX('gameid lookup'!G:G,MATCH('generated roster'!A347,'gameid lookup'!A:A,0))</f>
        <v>1610612754</v>
      </c>
      <c r="F347" t="str">
        <f>INDEX('gameid lookup'!F:F,MATCH('generated roster'!A347,'gameid lookup'!A:A,0))</f>
        <v>IND</v>
      </c>
      <c r="G347">
        <f>INDEX(id!D:D,MATCH('generated roster'!$C347,id!$B:$B,0))</f>
        <v>202694</v>
      </c>
      <c r="H347">
        <f>INDEX(id!E:E,MATCH('generated roster'!$C347,id!$B:$B,0))</f>
        <v>101141</v>
      </c>
      <c r="I347">
        <f>INDEX(id!F:F,MATCH('generated roster'!$C347,id!$B:$B,0))</f>
        <v>203083</v>
      </c>
      <c r="J347">
        <f>INDEX(id!G:G,MATCH('generated roster'!$C347,id!$B:$B,0))</f>
        <v>203484</v>
      </c>
      <c r="K347">
        <f>INDEX(id!H:H,MATCH('generated roster'!$C347,id!$B:$B,0))</f>
        <v>202704</v>
      </c>
      <c r="L347">
        <f>INDEX(id!I:I,MATCH('generated roster'!$C347,id!$B:$B,0))</f>
        <v>201975</v>
      </c>
      <c r="M347">
        <f>INDEX(id!J:J,MATCH('generated roster'!$C347,id!$B:$B,0))</f>
        <v>2581</v>
      </c>
      <c r="N347">
        <f>INDEX(id!K:K,MATCH('generated roster'!$C347,id!$B:$B,0))</f>
        <v>201229</v>
      </c>
      <c r="O347">
        <f>INDEX(id!L:L,MATCH('generated roster'!$C347,id!$B:$B,0))</f>
        <v>203382</v>
      </c>
      <c r="P347">
        <f>INDEX(id!M:M,MATCH('generated roster'!$C347,id!$B:$B,0))</f>
        <v>1626169</v>
      </c>
      <c r="Q347">
        <f>INDEX(id!N:N,MATCH('generated roster'!$C347,id!$B:$B,0))</f>
        <v>203493</v>
      </c>
      <c r="R347">
        <f>INDEX(id!O:O,MATCH('generated roster'!$C347,id!$B:$B,0))</f>
        <v>201202</v>
      </c>
      <c r="S347">
        <f>INDEX(id!P:P,MATCH('generated roster'!$C347,id!$B:$B,0))</f>
        <v>203915</v>
      </c>
      <c r="V347">
        <f>INDEX(id!D:D,MATCH('generated roster'!$E347,id!$B:$B,0))</f>
        <v>202331</v>
      </c>
      <c r="W347">
        <f>INDEX(id!E:E,MATCH('generated roster'!$E347,id!$B:$B,0))</f>
        <v>201941</v>
      </c>
      <c r="X347">
        <f>INDEX(id!F:F,MATCH('generated roster'!$E347,id!$B:$B,0))</f>
        <v>101133</v>
      </c>
      <c r="Y347">
        <f>INDEX(id!G:G,MATCH('generated roster'!$E347,id!$B:$B,0))</f>
        <v>101145</v>
      </c>
      <c r="Z347">
        <f>INDEX(id!H:H,MATCH('generated roster'!$E347,id!$B:$B,0))</f>
        <v>201588</v>
      </c>
      <c r="AA347">
        <f>INDEX(id!I:I,MATCH('generated roster'!$E347,id!$B:$B,0))</f>
        <v>201978</v>
      </c>
      <c r="AB347">
        <f>INDEX(id!J:J,MATCH('generated roster'!$E347,id!$B:$B,0))</f>
        <v>201155</v>
      </c>
      <c r="AC347">
        <f>INDEX(id!K:K,MATCH('generated roster'!$E347,id!$B:$B,0))</f>
        <v>1626167</v>
      </c>
      <c r="AD347">
        <f>INDEX(id!L:L,MATCH('generated roster'!$E347,id!$B:$B,0))</f>
        <v>101139</v>
      </c>
      <c r="AE347">
        <f>INDEX(id!M:M,MATCH('generated roster'!$E347,id!$B:$B,0))</f>
        <v>202730</v>
      </c>
      <c r="AF347">
        <f>INDEX(id!N:N,MATCH('generated roster'!$E347,id!$B:$B,0))</f>
        <v>203524</v>
      </c>
      <c r="AG347">
        <f>INDEX(id!O:O,MATCH('generated roster'!$E347,id!$B:$B,0))</f>
        <v>203963</v>
      </c>
      <c r="AH347">
        <f>INDEX(id!P:P,MATCH('generated roster'!$E347,id!$B:$B,0))</f>
        <v>1626202</v>
      </c>
    </row>
    <row r="348" spans="1:34" x14ac:dyDescent="0.45">
      <c r="A348">
        <v>21500347</v>
      </c>
      <c r="B348" t="str">
        <f t="shared" si="5"/>
        <v>0021500347</v>
      </c>
      <c r="C348">
        <f>INDEX('gameid lookup'!E:E,MATCH('generated roster'!A348,'gameid lookup'!A:A,0))</f>
        <v>1610612737</v>
      </c>
      <c r="D348" t="str">
        <f>INDEX('gameid lookup'!D:D,MATCH('generated roster'!A348,'gameid lookup'!A:A,0))</f>
        <v>ATL</v>
      </c>
      <c r="E348">
        <f>INDEX('gameid lookup'!G:G,MATCH('generated roster'!A348,'gameid lookup'!A:A,0))</f>
        <v>1610612759</v>
      </c>
      <c r="F348" t="str">
        <f>INDEX('gameid lookup'!F:F,MATCH('generated roster'!A348,'gameid lookup'!A:A,0))</f>
        <v>SAS</v>
      </c>
      <c r="G348">
        <f>INDEX(id!D:D,MATCH('generated roster'!$C348,id!$B:$B,0))</f>
        <v>203145</v>
      </c>
      <c r="H348">
        <f>INDEX(id!E:E,MATCH('generated roster'!$C348,id!$B:$B,0))</f>
        <v>200794</v>
      </c>
      <c r="I348">
        <f>INDEX(id!F:F,MATCH('generated roster'!$C348,id!$B:$B,0))</f>
        <v>201143</v>
      </c>
      <c r="J348">
        <f>INDEX(id!G:G,MATCH('generated roster'!$C348,id!$B:$B,0))</f>
        <v>2594</v>
      </c>
      <c r="K348">
        <f>INDEX(id!H:H,MATCH('generated roster'!$C348,id!$B:$B,0))</f>
        <v>201952</v>
      </c>
      <c r="L348">
        <f>INDEX(id!I:I,MATCH('generated roster'!$C348,id!$B:$B,0))</f>
        <v>200757</v>
      </c>
      <c r="M348">
        <f>INDEX(id!J:J,MATCH('generated roster'!$C348,id!$B:$B,0))</f>
        <v>201168</v>
      </c>
      <c r="N348">
        <f>INDEX(id!K:K,MATCH('generated roster'!$C348,id!$B:$B,0))</f>
        <v>203934</v>
      </c>
      <c r="O348">
        <f>INDEX(id!L:L,MATCH('generated roster'!$C348,id!$B:$B,0))</f>
        <v>203471</v>
      </c>
      <c r="P348">
        <f>INDEX(id!M:M,MATCH('generated roster'!$C348,id!$B:$B,0))</f>
        <v>203488</v>
      </c>
      <c r="Q348">
        <f>INDEX(id!N:N,MATCH('generated roster'!$C348,id!$B:$B,0))</f>
        <v>203118</v>
      </c>
      <c r="R348">
        <f>INDEX(id!O:O,MATCH('generated roster'!$C348,id!$B:$B,0))</f>
        <v>203200</v>
      </c>
      <c r="S348">
        <f>INDEX(id!P:P,MATCH('generated roster'!$C348,id!$B:$B,0))</f>
        <v>202714</v>
      </c>
      <c r="V348">
        <f>INDEX(id!D:D,MATCH('generated roster'!$E348,id!$B:$B,0))</f>
        <v>202695</v>
      </c>
      <c r="W348">
        <f>INDEX(id!E:E,MATCH('generated roster'!$E348,id!$B:$B,0))</f>
        <v>200746</v>
      </c>
      <c r="X348">
        <f>INDEX(id!F:F,MATCH('generated roster'!$E348,id!$B:$B,0))</f>
        <v>1495</v>
      </c>
      <c r="Y348">
        <f>INDEX(id!G:G,MATCH('generated roster'!$E348,id!$B:$B,0))</f>
        <v>201980</v>
      </c>
      <c r="Z348">
        <f>INDEX(id!H:H,MATCH('generated roster'!$E348,id!$B:$B,0))</f>
        <v>2225</v>
      </c>
      <c r="AA348">
        <f>INDEX(id!I:I,MATCH('generated roster'!$E348,id!$B:$B,0))</f>
        <v>201988</v>
      </c>
      <c r="AB348">
        <f>INDEX(id!J:J,MATCH('generated roster'!$E348,id!$B:$B,0))</f>
        <v>1938</v>
      </c>
      <c r="AC348">
        <f>INDEX(id!K:K,MATCH('generated roster'!$E348,id!$B:$B,0))</f>
        <v>2564</v>
      </c>
      <c r="AD348">
        <f>INDEX(id!L:L,MATCH('generated roster'!$E348,id!$B:$B,0))</f>
        <v>203937</v>
      </c>
      <c r="AE348">
        <f>INDEX(id!M:M,MATCH('generated roster'!$E348,id!$B:$B,0))</f>
        <v>2561</v>
      </c>
      <c r="AF348">
        <f>INDEX(id!N:N,MATCH('generated roster'!$E348,id!$B:$B,0))</f>
        <v>2446</v>
      </c>
      <c r="AG348">
        <f>INDEX(id!O:O,MATCH('generated roster'!$E348,id!$B:$B,0))</f>
        <v>203492</v>
      </c>
      <c r="AH348">
        <f>INDEX(id!P:P,MATCH('generated roster'!$E348,id!$B:$B,0))</f>
        <v>1626246</v>
      </c>
    </row>
    <row r="349" spans="1:34" x14ac:dyDescent="0.45">
      <c r="A349">
        <v>21500348</v>
      </c>
      <c r="B349" t="str">
        <f t="shared" si="5"/>
        <v>0021500348</v>
      </c>
      <c r="C349">
        <f>INDEX('gameid lookup'!E:E,MATCH('generated roster'!A349,'gameid lookup'!A:A,0))</f>
        <v>1610612741</v>
      </c>
      <c r="D349" t="str">
        <f>INDEX('gameid lookup'!D:D,MATCH('generated roster'!A349,'gameid lookup'!A:A,0))</f>
        <v>CHI</v>
      </c>
      <c r="E349">
        <f>INDEX('gameid lookup'!G:G,MATCH('generated roster'!A349,'gameid lookup'!A:A,0))</f>
        <v>1610612740</v>
      </c>
      <c r="F349" t="str">
        <f>INDEX('gameid lookup'!F:F,MATCH('generated roster'!A349,'gameid lookup'!A:A,0))</f>
        <v>NOP</v>
      </c>
      <c r="G349">
        <f>INDEX(id!D:D,MATCH('generated roster'!$C349,id!$B:$B,0))</f>
        <v>203503</v>
      </c>
      <c r="H349">
        <f>INDEX(id!E:E,MATCH('generated roster'!$C349,id!$B:$B,0))</f>
        <v>202703</v>
      </c>
      <c r="I349">
        <f>INDEX(id!F:F,MATCH('generated roster'!$C349,id!$B:$B,0))</f>
        <v>2200</v>
      </c>
      <c r="J349">
        <f>INDEX(id!G:G,MATCH('generated roster'!$C349,id!$B:$B,0))</f>
        <v>202710</v>
      </c>
      <c r="K349">
        <f>INDEX(id!H:H,MATCH('generated roster'!$C349,id!$B:$B,0))</f>
        <v>201565</v>
      </c>
      <c r="L349">
        <f>INDEX(id!I:I,MATCH('generated roster'!$C349,id!$B:$B,0))</f>
        <v>201166</v>
      </c>
      <c r="M349">
        <f>INDEX(id!J:J,MATCH('generated roster'!$C349,id!$B:$B,0))</f>
        <v>203926</v>
      </c>
      <c r="N349">
        <f>INDEX(id!K:K,MATCH('generated roster'!$C349,id!$B:$B,0))</f>
        <v>201149</v>
      </c>
      <c r="O349">
        <f>INDEX(id!L:L,MATCH('generated roster'!$C349,id!$B:$B,0))</f>
        <v>202734</v>
      </c>
      <c r="P349">
        <f>INDEX(id!M:M,MATCH('generated roster'!$C349,id!$B:$B,0))</f>
        <v>201959</v>
      </c>
      <c r="Q349">
        <f>INDEX(id!N:N,MATCH('generated roster'!$C349,id!$B:$B,0))</f>
        <v>203946</v>
      </c>
      <c r="R349">
        <f>INDEX(id!O:O,MATCH('generated roster'!$C349,id!$B:$B,0))</f>
        <v>2550</v>
      </c>
      <c r="S349">
        <f>INDEX(id!P:P,MATCH('generated roster'!$C349,id!$B:$B,0))</f>
        <v>1626171</v>
      </c>
      <c r="V349">
        <f>INDEX(id!D:D,MATCH('generated roster'!$E349,id!$B:$B,0))</f>
        <v>201967</v>
      </c>
      <c r="W349">
        <f>INDEX(id!E:E,MATCH('generated roster'!$E349,id!$B:$B,0))</f>
        <v>203076</v>
      </c>
      <c r="X349">
        <f>INDEX(id!F:F,MATCH('generated roster'!$E349,id!$B:$B,0))</f>
        <v>2570</v>
      </c>
      <c r="Y349">
        <f>INDEX(id!G:G,MATCH('generated roster'!$E349,id!$B:$B,0))</f>
        <v>201569</v>
      </c>
      <c r="Z349">
        <f>INDEX(id!H:H,MATCH('generated roster'!$E349,id!$B:$B,0))</f>
        <v>201950</v>
      </c>
      <c r="AA349">
        <f>INDEX(id!I:I,MATCH('generated roster'!$E349,id!$B:$B,0))</f>
        <v>201600</v>
      </c>
      <c r="AB349">
        <f>INDEX(id!J:J,MATCH('generated roster'!$E349,id!$B:$B,0))</f>
        <v>202397</v>
      </c>
      <c r="AC349">
        <f>INDEX(id!K:K,MATCH('generated roster'!$E349,id!$B:$B,0))</f>
        <v>201962</v>
      </c>
      <c r="AD349">
        <f>INDEX(id!L:L,MATCH('generated roster'!$E349,id!$B:$B,0))</f>
        <v>202337</v>
      </c>
      <c r="AE349">
        <f>INDEX(id!M:M,MATCH('generated roster'!$E349,id!$B:$B,0))</f>
        <v>201583</v>
      </c>
      <c r="AF349">
        <f>INDEX(id!N:N,MATCH('generated roster'!$E349,id!$B:$B,0))</f>
        <v>201582</v>
      </c>
      <c r="AG349">
        <f>INDEX(id!O:O,MATCH('generated roster'!$E349,id!$B:$B,0))</f>
        <v>202087</v>
      </c>
      <c r="AH349">
        <f>INDEX(id!P:P,MATCH('generated roster'!$E349,id!$B:$B,0))</f>
        <v>0</v>
      </c>
    </row>
    <row r="350" spans="1:34" x14ac:dyDescent="0.45">
      <c r="A350">
        <v>21500349</v>
      </c>
      <c r="B350" t="str">
        <f t="shared" si="5"/>
        <v>0021500349</v>
      </c>
      <c r="C350">
        <f>INDEX('gameid lookup'!E:E,MATCH('generated roster'!A350,'gameid lookup'!A:A,0))</f>
        <v>1610612745</v>
      </c>
      <c r="D350" t="str">
        <f>INDEX('gameid lookup'!D:D,MATCH('generated roster'!A350,'gameid lookup'!A:A,0))</f>
        <v>HOU</v>
      </c>
      <c r="E350">
        <f>INDEX('gameid lookup'!G:G,MATCH('generated roster'!A350,'gameid lookup'!A:A,0))</f>
        <v>1610612747</v>
      </c>
      <c r="F350" t="str">
        <f>INDEX('gameid lookup'!F:F,MATCH('generated roster'!A350,'gameid lookup'!A:A,0))</f>
        <v>LAL</v>
      </c>
      <c r="G350">
        <f>INDEX(id!D:D,MATCH('generated roster'!$C350,id!$B:$B,0))</f>
        <v>2772</v>
      </c>
      <c r="H350">
        <f>INDEX(id!E:E,MATCH('generated roster'!$C350,id!$B:$B,0))</f>
        <v>203093</v>
      </c>
      <c r="I350">
        <f>INDEX(id!F:F,MATCH('generated roster'!$C350,id!$B:$B,0))</f>
        <v>203991</v>
      </c>
      <c r="J350">
        <f>INDEX(id!G:G,MATCH('generated roster'!$C350,id!$B:$B,0))</f>
        <v>201935</v>
      </c>
      <c r="K350">
        <f>INDEX(id!H:H,MATCH('generated roster'!$C350,id!$B:$B,0))</f>
        <v>201951</v>
      </c>
      <c r="L350">
        <f>INDEX(id!I:I,MATCH('generated roster'!$C350,id!$B:$B,0))</f>
        <v>1626149</v>
      </c>
      <c r="M350">
        <f>INDEX(id!J:J,MATCH('generated roster'!$C350,id!$B:$B,0))</f>
        <v>201147</v>
      </c>
      <c r="N350">
        <f>INDEX(id!K:K,MATCH('generated roster'!$C350,id!$B:$B,0))</f>
        <v>201976</v>
      </c>
      <c r="O350">
        <f>INDEX(id!L:L,MATCH('generated roster'!$C350,id!$B:$B,0))</f>
        <v>1891</v>
      </c>
      <c r="P350">
        <f>INDEX(id!M:M,MATCH('generated roster'!$C350,id!$B:$B,0))</f>
        <v>1626155</v>
      </c>
      <c r="Q350">
        <f>INDEX(id!N:N,MATCH('generated roster'!$C350,id!$B:$B,0))</f>
        <v>203909</v>
      </c>
      <c r="R350">
        <f>INDEX(id!O:O,MATCH('generated roster'!$C350,id!$B:$B,0))</f>
        <v>2730</v>
      </c>
      <c r="S350">
        <f>INDEX(id!P:P,MATCH('generated roster'!$C350,id!$B:$B,0))</f>
        <v>201977</v>
      </c>
      <c r="V350">
        <f>INDEX(id!D:D,MATCH('generated roster'!$E350,id!$B:$B,0))</f>
        <v>977</v>
      </c>
      <c r="W350">
        <f>INDEX(id!E:E,MATCH('generated roster'!$E350,id!$B:$B,0))</f>
        <v>203944</v>
      </c>
      <c r="X350">
        <f>INDEX(id!F:F,MATCH('generated roster'!$E350,id!$B:$B,0))</f>
        <v>201579</v>
      </c>
      <c r="Y350">
        <f>INDEX(id!G:G,MATCH('generated roster'!$E350,id!$B:$B,0))</f>
        <v>203903</v>
      </c>
      <c r="Z350">
        <f>INDEX(id!H:H,MATCH('generated roster'!$E350,id!$B:$B,0))</f>
        <v>1626156</v>
      </c>
      <c r="AA350">
        <f>INDEX(id!I:I,MATCH('generated roster'!$E350,id!$B:$B,0))</f>
        <v>101150</v>
      </c>
      <c r="AB350">
        <f>INDEX(id!J:J,MATCH('generated roster'!$E350,id!$B:$B,0))</f>
        <v>201156</v>
      </c>
      <c r="AC350">
        <f>INDEX(id!K:K,MATCH('generated roster'!$E350,id!$B:$B,0))</f>
        <v>203527</v>
      </c>
      <c r="AD350">
        <f>INDEX(id!L:L,MATCH('generated roster'!$E350,id!$B:$B,0))</f>
        <v>101138</v>
      </c>
      <c r="AE350">
        <f>INDEX(id!M:M,MATCH('generated roster'!$E350,id!$B:$B,0))</f>
        <v>1626273</v>
      </c>
      <c r="AF350">
        <f>INDEX(id!N:N,MATCH('generated roster'!$E350,id!$B:$B,0))</f>
        <v>204028</v>
      </c>
      <c r="AG350">
        <f>INDEX(id!O:O,MATCH('generated roster'!$E350,id!$B:$B,0))</f>
        <v>1626148</v>
      </c>
      <c r="AH350">
        <f>INDEX(id!P:P,MATCH('generated roster'!$E350,id!$B:$B,0))</f>
        <v>203135</v>
      </c>
    </row>
    <row r="351" spans="1:34" x14ac:dyDescent="0.45">
      <c r="A351">
        <v>21500350</v>
      </c>
      <c r="B351" t="str">
        <f t="shared" si="5"/>
        <v>0021500350</v>
      </c>
      <c r="C351">
        <f>INDEX('gameid lookup'!E:E,MATCH('generated roster'!A351,'gameid lookup'!A:A,0))</f>
        <v>1610612742</v>
      </c>
      <c r="D351" t="str">
        <f>INDEX('gameid lookup'!D:D,MATCH('generated roster'!A351,'gameid lookup'!A:A,0))</f>
        <v>DAL</v>
      </c>
      <c r="E351">
        <f>INDEX('gameid lookup'!G:G,MATCH('generated roster'!A351,'gameid lookup'!A:A,0))</f>
        <v>1610612764</v>
      </c>
      <c r="F351" t="str">
        <f>INDEX('gameid lookup'!F:F,MATCH('generated roster'!A351,'gameid lookup'!A:A,0))</f>
        <v>WAS</v>
      </c>
      <c r="G351">
        <f>INDEX(id!D:D,MATCH('generated roster'!$C351,id!$B:$B,0))</f>
        <v>202718</v>
      </c>
      <c r="H351">
        <f>INDEX(id!E:E,MATCH('generated roster'!$C351,id!$B:$B,0))</f>
        <v>1717</v>
      </c>
      <c r="I351">
        <f>INDEX(id!F:F,MATCH('generated roster'!$C351,id!$B:$B,0))</f>
        <v>2585</v>
      </c>
      <c r="J351">
        <f>INDEX(id!G:G,MATCH('generated roster'!$C351,id!$B:$B,0))</f>
        <v>202083</v>
      </c>
      <c r="K351">
        <f>INDEX(id!H:H,MATCH('generated roster'!$C351,id!$B:$B,0))</f>
        <v>101114</v>
      </c>
      <c r="L351">
        <f>INDEX(id!I:I,MATCH('generated roster'!$C351,id!$B:$B,0))</f>
        <v>101109</v>
      </c>
      <c r="M351">
        <f>INDEX(id!J:J,MATCH('generated roster'!$C351,id!$B:$B,0))</f>
        <v>203939</v>
      </c>
      <c r="N351">
        <f>INDEX(id!K:K,MATCH('generated roster'!$C351,id!$B:$B,0))</f>
        <v>2734</v>
      </c>
      <c r="O351">
        <f>INDEX(id!L:L,MATCH('generated roster'!$C351,id!$B:$B,0))</f>
        <v>101111</v>
      </c>
      <c r="P351">
        <f>INDEX(id!M:M,MATCH('generated roster'!$C351,id!$B:$B,0))</f>
        <v>200826</v>
      </c>
      <c r="Q351">
        <f>INDEX(id!N:N,MATCH('generated roster'!$C351,id!$B:$B,0))</f>
        <v>1626257</v>
      </c>
      <c r="R351">
        <f>INDEX(id!O:O,MATCH('generated roster'!$C351,id!$B:$B,0))</f>
        <v>1626147</v>
      </c>
      <c r="S351">
        <f>INDEX(id!P:P,MATCH('generated roster'!$C351,id!$B:$B,0))</f>
        <v>202379</v>
      </c>
      <c r="V351">
        <f>INDEX(id!D:D,MATCH('generated roster'!$E351,id!$B:$B,0))</f>
        <v>203490</v>
      </c>
      <c r="W351">
        <f>INDEX(id!E:E,MATCH('generated roster'!$E351,id!$B:$B,0))</f>
        <v>2743</v>
      </c>
      <c r="X351">
        <f>INDEX(id!F:F,MATCH('generated roster'!$E351,id!$B:$B,0))</f>
        <v>101162</v>
      </c>
      <c r="Y351">
        <f>INDEX(id!G:G,MATCH('generated roster'!$E351,id!$B:$B,0))</f>
        <v>203078</v>
      </c>
      <c r="Z351">
        <f>INDEX(id!H:H,MATCH('generated roster'!$E351,id!$B:$B,0))</f>
        <v>202322</v>
      </c>
      <c r="AA351">
        <f>INDEX(id!I:I,MATCH('generated roster'!$E351,id!$B:$B,0))</f>
        <v>2400</v>
      </c>
      <c r="AB351">
        <f>INDEX(id!J:J,MATCH('generated roster'!$E351,id!$B:$B,0))</f>
        <v>2403</v>
      </c>
      <c r="AC351">
        <f>INDEX(id!K:K,MATCH('generated roster'!$E351,id!$B:$B,0))</f>
        <v>202390</v>
      </c>
      <c r="AD351">
        <f>INDEX(id!L:L,MATCH('generated roster'!$E351,id!$B:$B,0))</f>
        <v>201196</v>
      </c>
      <c r="AE351">
        <f>INDEX(id!M:M,MATCH('generated roster'!$E351,id!$B:$B,0))</f>
        <v>201162</v>
      </c>
      <c r="AF351">
        <f>INDEX(id!N:N,MATCH('generated roster'!$E351,id!$B:$B,0))</f>
        <v>201971</v>
      </c>
      <c r="AG351">
        <f>INDEX(id!O:O,MATCH('generated roster'!$E351,id!$B:$B,0))</f>
        <v>1626162</v>
      </c>
      <c r="AH351">
        <f>INDEX(id!P:P,MATCH('generated roster'!$E351,id!$B:$B,0))</f>
        <v>202066</v>
      </c>
    </row>
    <row r="352" spans="1:34" x14ac:dyDescent="0.45">
      <c r="A352">
        <v>21500351</v>
      </c>
      <c r="B352" t="str">
        <f t="shared" si="5"/>
        <v>0021500351</v>
      </c>
      <c r="C352">
        <f>INDEX('gameid lookup'!E:E,MATCH('generated roster'!A352,'gameid lookup'!A:A,0))</f>
        <v>1610612749</v>
      </c>
      <c r="D352" t="str">
        <f>INDEX('gameid lookup'!D:D,MATCH('generated roster'!A352,'gameid lookup'!A:A,0))</f>
        <v>MIL</v>
      </c>
      <c r="E352">
        <f>INDEX('gameid lookup'!G:G,MATCH('generated roster'!A352,'gameid lookup'!A:A,0))</f>
        <v>1610612744</v>
      </c>
      <c r="F352" t="str">
        <f>INDEX('gameid lookup'!F:F,MATCH('generated roster'!A352,'gameid lookup'!A:A,0))</f>
        <v>GSW</v>
      </c>
      <c r="G352">
        <f>INDEX(id!D:D,MATCH('generated roster'!$C352,id!$B:$B,0))</f>
        <v>203114</v>
      </c>
      <c r="H352">
        <f>INDEX(id!E:E,MATCH('generated roster'!$C352,id!$B:$B,0))</f>
        <v>203142</v>
      </c>
      <c r="I352">
        <f>INDEX(id!F:F,MATCH('generated roster'!$C352,id!$B:$B,0))</f>
        <v>202328</v>
      </c>
      <c r="J352">
        <f>INDEX(id!G:G,MATCH('generated roster'!$C352,id!$B:$B,0))</f>
        <v>201573</v>
      </c>
      <c r="K352">
        <f>INDEX(id!H:H,MATCH('generated roster'!$C352,id!$B:$B,0))</f>
        <v>203487</v>
      </c>
      <c r="L352">
        <f>INDEX(id!I:I,MATCH('generated roster'!$C352,id!$B:$B,0))</f>
        <v>202349</v>
      </c>
      <c r="M352">
        <f>INDEX(id!J:J,MATCH('generated roster'!$C352,id!$B:$B,0))</f>
        <v>203948</v>
      </c>
      <c r="N352">
        <f>INDEX(id!K:K,MATCH('generated roster'!$C352,id!$B:$B,0))</f>
        <v>203089</v>
      </c>
      <c r="O352">
        <f>INDEX(id!L:L,MATCH('generated roster'!$C352,id!$B:$B,0))</f>
        <v>1626173</v>
      </c>
      <c r="P352">
        <f>INDEX(id!M:M,MATCH('generated roster'!$C352,id!$B:$B,0))</f>
        <v>203101</v>
      </c>
      <c r="Q352">
        <f>INDEX(id!N:N,MATCH('generated roster'!$C352,id!$B:$B,0))</f>
        <v>203996</v>
      </c>
      <c r="R352">
        <f>INDEX(id!O:O,MATCH('generated roster'!$C352,id!$B:$B,0))</f>
        <v>203507</v>
      </c>
      <c r="S352">
        <f>INDEX(id!P:P,MATCH('generated roster'!$C352,id!$B:$B,0))</f>
        <v>201564</v>
      </c>
      <c r="V352">
        <f>INDEX(id!D:D,MATCH('generated roster'!$E352,id!$B:$B,0))</f>
        <v>203084</v>
      </c>
      <c r="W352">
        <f>INDEX(id!E:E,MATCH('generated roster'!$E352,id!$B:$B,0))</f>
        <v>203110</v>
      </c>
      <c r="X352">
        <f>INDEX(id!F:F,MATCH('generated roster'!$E352,id!$B:$B,0))</f>
        <v>101106</v>
      </c>
      <c r="Y352">
        <f>INDEX(id!G:G,MATCH('generated roster'!$E352,id!$B:$B,0))</f>
        <v>202691</v>
      </c>
      <c r="Z352">
        <f>INDEX(id!H:H,MATCH('generated roster'!$E352,id!$B:$B,0))</f>
        <v>201939</v>
      </c>
      <c r="AA352">
        <f>INDEX(id!I:I,MATCH('generated roster'!$E352,id!$B:$B,0))</f>
        <v>2738</v>
      </c>
      <c r="AB352">
        <f>INDEX(id!J:J,MATCH('generated roster'!$E352,id!$B:$B,0))</f>
        <v>2571</v>
      </c>
      <c r="AC352">
        <f>INDEX(id!K:K,MATCH('generated roster'!$E352,id!$B:$B,0))</f>
        <v>203105</v>
      </c>
      <c r="AD352">
        <f>INDEX(id!L:L,MATCH('generated roster'!$E352,id!$B:$B,0))</f>
        <v>203949</v>
      </c>
      <c r="AE352">
        <f>INDEX(id!M:M,MATCH('generated roster'!$E352,id!$B:$B,0))</f>
        <v>201578</v>
      </c>
      <c r="AF352">
        <f>INDEX(id!N:N,MATCH('generated roster'!$E352,id!$B:$B,0))</f>
        <v>2733</v>
      </c>
      <c r="AG352">
        <f>INDEX(id!O:O,MATCH('generated roster'!$E352,id!$B:$B,0))</f>
        <v>201575</v>
      </c>
      <c r="AH352">
        <f>INDEX(id!P:P,MATCH('generated roster'!$E352,id!$B:$B,0))</f>
        <v>201574</v>
      </c>
    </row>
    <row r="353" spans="1:34" x14ac:dyDescent="0.45">
      <c r="A353">
        <v>21500352</v>
      </c>
      <c r="B353" t="str">
        <f t="shared" si="5"/>
        <v>0021500352</v>
      </c>
      <c r="C353">
        <f>INDEX('gameid lookup'!E:E,MATCH('generated roster'!A353,'gameid lookup'!A:A,0))</f>
        <v>1610612757</v>
      </c>
      <c r="D353" t="str">
        <f>INDEX('gameid lookup'!D:D,MATCH('generated roster'!A353,'gameid lookup'!A:A,0))</f>
        <v>POR</v>
      </c>
      <c r="E353">
        <f>INDEX('gameid lookup'!G:G,MATCH('generated roster'!A353,'gameid lookup'!A:A,0))</f>
        <v>1610612752</v>
      </c>
      <c r="F353" t="str">
        <f>INDEX('gameid lookup'!F:F,MATCH('generated roster'!A353,'gameid lookup'!A:A,0))</f>
        <v>NYK</v>
      </c>
      <c r="G353">
        <f>INDEX(id!D:D,MATCH('generated roster'!$C353,id!$B:$B,0))</f>
        <v>202329</v>
      </c>
      <c r="H353">
        <f>INDEX(id!E:E,MATCH('generated roster'!$C353,id!$B:$B,0))</f>
        <v>203086</v>
      </c>
      <c r="I353">
        <f>INDEX(id!F:F,MATCH('generated roster'!$C353,id!$B:$B,0))</f>
        <v>203486</v>
      </c>
      <c r="J353">
        <f>INDEX(id!G:G,MATCH('generated roster'!$C353,id!$B:$B,0))</f>
        <v>203468</v>
      </c>
      <c r="K353">
        <f>INDEX(id!H:H,MATCH('generated roster'!$C353,id!$B:$B,0))</f>
        <v>203081</v>
      </c>
      <c r="L353">
        <f>INDEX(id!I:I,MATCH('generated roster'!$C353,id!$B:$B,0))</f>
        <v>203459</v>
      </c>
      <c r="M353">
        <f>INDEX(id!J:J,MATCH('generated roster'!$C353,id!$B:$B,0))</f>
        <v>202334</v>
      </c>
      <c r="N353">
        <f>INDEX(id!K:K,MATCH('generated roster'!$C353,id!$B:$B,0))</f>
        <v>203943</v>
      </c>
      <c r="O353">
        <f>INDEX(id!L:L,MATCH('generated roster'!$C353,id!$B:$B,0))</f>
        <v>203090</v>
      </c>
      <c r="P353">
        <f>INDEX(id!M:M,MATCH('generated roster'!$C353,id!$B:$B,0))</f>
        <v>1626192</v>
      </c>
      <c r="Q353">
        <f>INDEX(id!N:N,MATCH('generated roster'!$C353,id!$B:$B,0))</f>
        <v>204025</v>
      </c>
      <c r="R353">
        <f>INDEX(id!O:O,MATCH('generated roster'!$C353,id!$B:$B,0))</f>
        <v>2549</v>
      </c>
      <c r="S353">
        <f>INDEX(id!P:P,MATCH('generated roster'!$C353,id!$B:$B,0))</f>
        <v>1626242</v>
      </c>
      <c r="V353">
        <f>INDEX(id!D:D,MATCH('generated roster'!$E353,id!$B:$B,0))</f>
        <v>2546</v>
      </c>
      <c r="W353">
        <f>INDEX(id!E:E,MATCH('generated roster'!$E353,id!$B:$B,0))</f>
        <v>204001</v>
      </c>
      <c r="X353">
        <f>INDEX(id!F:F,MATCH('generated roster'!$E353,id!$B:$B,0))</f>
        <v>201577</v>
      </c>
      <c r="Y353">
        <f>INDEX(id!G:G,MATCH('generated roster'!$E353,id!$B:$B,0))</f>
        <v>101181</v>
      </c>
      <c r="Z353">
        <f>INDEX(id!H:H,MATCH('generated roster'!$E353,id!$B:$B,0))</f>
        <v>2756</v>
      </c>
      <c r="AA353">
        <f>INDEX(id!I:I,MATCH('generated roster'!$E353,id!$B:$B,0))</f>
        <v>203124</v>
      </c>
      <c r="AB353">
        <f>INDEX(id!J:J,MATCH('generated roster'!$E353,id!$B:$B,0))</f>
        <v>204038</v>
      </c>
      <c r="AC353">
        <f>INDEX(id!K:K,MATCH('generated roster'!$E353,id!$B:$B,0))</f>
        <v>202682</v>
      </c>
      <c r="AD353">
        <f>INDEX(id!L:L,MATCH('generated roster'!$E353,id!$B:$B,0))</f>
        <v>1626170</v>
      </c>
      <c r="AE353">
        <f>INDEX(id!M:M,MATCH('generated roster'!$E353,id!$B:$B,0))</f>
        <v>202498</v>
      </c>
      <c r="AF353">
        <f>INDEX(id!N:N,MATCH('generated roster'!$E353,id!$B:$B,0))</f>
        <v>203921</v>
      </c>
      <c r="AG353">
        <f>INDEX(id!O:O,MATCH('generated roster'!$E353,id!$B:$B,0))</f>
        <v>201167</v>
      </c>
      <c r="AH353">
        <f>INDEX(id!P:P,MATCH('generated roster'!$E353,id!$B:$B,0))</f>
        <v>202338</v>
      </c>
    </row>
    <row r="354" spans="1:34" x14ac:dyDescent="0.45">
      <c r="A354">
        <v>21500353</v>
      </c>
      <c r="B354" t="str">
        <f t="shared" si="5"/>
        <v>0021500353</v>
      </c>
      <c r="C354">
        <f>INDEX('gameid lookup'!E:E,MATCH('generated roster'!A354,'gameid lookup'!A:A,0))</f>
        <v>1610612756</v>
      </c>
      <c r="D354" t="str">
        <f>INDEX('gameid lookup'!D:D,MATCH('generated roster'!A354,'gameid lookup'!A:A,0))</f>
        <v>PHX</v>
      </c>
      <c r="E354">
        <f>INDEX('gameid lookup'!G:G,MATCH('generated roster'!A354,'gameid lookup'!A:A,0))</f>
        <v>1610612750</v>
      </c>
      <c r="F354" t="str">
        <f>INDEX('gameid lookup'!F:F,MATCH('generated roster'!A354,'gameid lookup'!A:A,0))</f>
        <v>MIN</v>
      </c>
      <c r="G354">
        <f>INDEX(id!D:D,MATCH('generated roster'!$C354,id!$B:$B,0))</f>
        <v>200782</v>
      </c>
      <c r="H354">
        <f>INDEX(id!E:E,MATCH('generated roster'!$C354,id!$B:$B,0))</f>
        <v>202693</v>
      </c>
      <c r="I354">
        <f>INDEX(id!F:F,MATCH('generated roster'!$C354,id!$B:$B,0))</f>
        <v>2199</v>
      </c>
      <c r="J354">
        <f>INDEX(id!G:G,MATCH('generated roster'!$C354,id!$B:$B,0))</f>
        <v>202688</v>
      </c>
      <c r="K354">
        <f>INDEX(id!H:H,MATCH('generated roster'!$C354,id!$B:$B,0))</f>
        <v>202339</v>
      </c>
      <c r="L354">
        <f>INDEX(id!I:I,MATCH('generated roster'!$C354,id!$B:$B,0))</f>
        <v>203933</v>
      </c>
      <c r="M354">
        <f>INDEX(id!J:J,MATCH('generated roster'!$C354,id!$B:$B,0))</f>
        <v>203141</v>
      </c>
      <c r="N354">
        <f>INDEX(id!K:K,MATCH('generated roster'!$C354,id!$B:$B,0))</f>
        <v>203458</v>
      </c>
      <c r="O354">
        <f>INDEX(id!L:L,MATCH('generated roster'!$C354,id!$B:$B,0))</f>
        <v>201603</v>
      </c>
      <c r="P354">
        <f>INDEX(id!M:M,MATCH('generated roster'!$C354,id!$B:$B,0))</f>
        <v>202720</v>
      </c>
      <c r="Q354">
        <f>INDEX(id!N:N,MATCH('generated roster'!$C354,id!$B:$B,0))</f>
        <v>101179</v>
      </c>
      <c r="R354">
        <f>INDEX(id!O:O,MATCH('generated roster'!$C354,id!$B:$B,0))</f>
        <v>203462</v>
      </c>
      <c r="S354">
        <f>INDEX(id!P:P,MATCH('generated roster'!$C354,id!$B:$B,0))</f>
        <v>1626164</v>
      </c>
      <c r="V354">
        <f>INDEX(id!D:D,MATCH('generated roster'!$E354,id!$B:$B,0))</f>
        <v>2419</v>
      </c>
      <c r="W354">
        <f>INDEX(id!E:E,MATCH('generated roster'!$E354,id!$B:$B,0))</f>
        <v>708</v>
      </c>
      <c r="X354">
        <f>INDEX(id!F:F,MATCH('generated roster'!$E354,id!$B:$B,0))</f>
        <v>1626157</v>
      </c>
      <c r="Y354">
        <f>INDEX(id!G:G,MATCH('generated roster'!$E354,id!$B:$B,0))</f>
        <v>203952</v>
      </c>
      <c r="Z354">
        <f>INDEX(id!H:H,MATCH('generated roster'!$E354,id!$B:$B,0))</f>
        <v>201937</v>
      </c>
      <c r="AA354">
        <f>INDEX(id!I:I,MATCH('generated roster'!$E354,id!$B:$B,0))</f>
        <v>2755</v>
      </c>
      <c r="AB354">
        <f>INDEX(id!J:J,MATCH('generated roster'!$E354,id!$B:$B,0))</f>
        <v>202357</v>
      </c>
      <c r="AC354">
        <f>INDEX(id!K:K,MATCH('generated roster'!$E354,id!$B:$B,0))</f>
        <v>203476</v>
      </c>
      <c r="AD354">
        <f>INDEX(id!L:L,MATCH('generated roster'!$E354,id!$B:$B,0))</f>
        <v>203897</v>
      </c>
      <c r="AE354">
        <f>INDEX(id!M:M,MATCH('generated roster'!$E354,id!$B:$B,0))</f>
        <v>203498</v>
      </c>
      <c r="AF354">
        <f>INDEX(id!N:N,MATCH('generated roster'!$E354,id!$B:$B,0))</f>
        <v>1889</v>
      </c>
      <c r="AG354">
        <f>INDEX(id!O:O,MATCH('generated roster'!$E354,id!$B:$B,0))</f>
        <v>203940</v>
      </c>
      <c r="AH354">
        <f>INDEX(id!P:P,MATCH('generated roster'!$E354,id!$B:$B,0))</f>
        <v>204014</v>
      </c>
    </row>
    <row r="355" spans="1:34" x14ac:dyDescent="0.45">
      <c r="A355">
        <v>21500354</v>
      </c>
      <c r="B355" t="str">
        <f t="shared" si="5"/>
        <v>0021500354</v>
      </c>
      <c r="C355">
        <f>INDEX('gameid lookup'!E:E,MATCH('generated roster'!A355,'gameid lookup'!A:A,0))</f>
        <v>1610612748</v>
      </c>
      <c r="D355" t="str">
        <f>INDEX('gameid lookup'!D:D,MATCH('generated roster'!A355,'gameid lookup'!A:A,0))</f>
        <v>MIA</v>
      </c>
      <c r="E355">
        <f>INDEX('gameid lookup'!G:G,MATCH('generated roster'!A355,'gameid lookup'!A:A,0))</f>
        <v>1610612763</v>
      </c>
      <c r="F355" t="str">
        <f>INDEX('gameid lookup'!F:F,MATCH('generated roster'!A355,'gameid lookup'!A:A,0))</f>
        <v>MEM</v>
      </c>
      <c r="G355">
        <f>INDEX(id!D:D,MATCH('generated roster'!$C355,id!$B:$B,0))</f>
        <v>2736</v>
      </c>
      <c r="H355">
        <f>INDEX(id!E:E,MATCH('generated roster'!$C355,id!$B:$B,0))</f>
        <v>2547</v>
      </c>
      <c r="I355">
        <f>INDEX(id!F:F,MATCH('generated roster'!$C355,id!$B:$B,0))</f>
        <v>202355</v>
      </c>
      <c r="J355">
        <f>INDEX(id!G:G,MATCH('generated roster'!$C355,id!$B:$B,0))</f>
        <v>2548</v>
      </c>
      <c r="K355">
        <f>INDEX(id!H:H,MATCH('generated roster'!$C355,id!$B:$B,0))</f>
        <v>201609</v>
      </c>
      <c r="L355">
        <f>INDEX(id!I:I,MATCH('generated roster'!$C355,id!$B:$B,0))</f>
        <v>2617</v>
      </c>
      <c r="M355">
        <f>INDEX(id!J:J,MATCH('generated roster'!$C355,id!$B:$B,0))</f>
        <v>1626159</v>
      </c>
      <c r="N355">
        <f>INDEX(id!K:K,MATCH('generated roster'!$C355,id!$B:$B,0))</f>
        <v>201596</v>
      </c>
      <c r="O355">
        <f>INDEX(id!L:L,MATCH('generated roster'!$C355,id!$B:$B,0))</f>
        <v>101123</v>
      </c>
      <c r="P355">
        <f>INDEX(id!M:M,MATCH('generated roster'!$C355,id!$B:$B,0))</f>
        <v>201177</v>
      </c>
      <c r="Q355">
        <f>INDEX(id!N:N,MATCH('generated roster'!$C355,id!$B:$B,0))</f>
        <v>2365</v>
      </c>
      <c r="R355">
        <f>INDEX(id!O:O,MATCH('generated roster'!$C355,id!$B:$B,0))</f>
        <v>203516</v>
      </c>
      <c r="S355">
        <f>INDEX(id!P:P,MATCH('generated roster'!$C355,id!$B:$B,0))</f>
        <v>204020</v>
      </c>
      <c r="V355">
        <f>INDEX(id!D:D,MATCH('generated roster'!$E355,id!$B:$B,0))</f>
        <v>201145</v>
      </c>
      <c r="W355">
        <f>INDEX(id!E:E,MATCH('generated roster'!$E355,id!$B:$B,0))</f>
        <v>2216</v>
      </c>
      <c r="X355">
        <f>INDEX(id!F:F,MATCH('generated roster'!$E355,id!$B:$B,0))</f>
        <v>201188</v>
      </c>
      <c r="Y355">
        <f>INDEX(id!G:G,MATCH('generated roster'!$E355,id!$B:$B,0))</f>
        <v>201584</v>
      </c>
      <c r="Z355">
        <f>INDEX(id!H:H,MATCH('generated roster'!$E355,id!$B:$B,0))</f>
        <v>201144</v>
      </c>
      <c r="AA355">
        <f>INDEX(id!I:I,MATCH('generated roster'!$E355,id!$B:$B,0))</f>
        <v>2754</v>
      </c>
      <c r="AB355">
        <f>INDEX(id!J:J,MATCH('generated roster'!$E355,id!$B:$B,0))</f>
        <v>201148</v>
      </c>
      <c r="AC355">
        <f>INDEX(id!K:K,MATCH('generated roster'!$E355,id!$B:$B,0))</f>
        <v>2440</v>
      </c>
      <c r="AD355">
        <f>INDEX(id!L:L,MATCH('generated roster'!$E355,id!$B:$B,0))</f>
        <v>2757</v>
      </c>
      <c r="AE355">
        <f>INDEX(id!M:M,MATCH('generated roster'!$E355,id!$B:$B,0))</f>
        <v>203210</v>
      </c>
      <c r="AF355">
        <f>INDEX(id!N:N,MATCH('generated roster'!$E355,id!$B:$B,0))</f>
        <v>203919</v>
      </c>
      <c r="AG355">
        <f>INDEX(id!O:O,MATCH('generated roster'!$E355,id!$B:$B,0))</f>
        <v>203893</v>
      </c>
      <c r="AH355">
        <f>INDEX(id!P:P,MATCH('generated roster'!$E355,id!$B:$B,0))</f>
        <v>1713</v>
      </c>
    </row>
    <row r="356" spans="1:34" x14ac:dyDescent="0.45">
      <c r="A356">
        <v>21500355</v>
      </c>
      <c r="B356" t="str">
        <f t="shared" si="5"/>
        <v>0021500355</v>
      </c>
      <c r="C356">
        <f>INDEX('gameid lookup'!E:E,MATCH('generated roster'!A356,'gameid lookup'!A:A,0))</f>
        <v>1610612761</v>
      </c>
      <c r="D356" t="str">
        <f>INDEX('gameid lookup'!D:D,MATCH('generated roster'!A356,'gameid lookup'!A:A,0))</f>
        <v>TOR</v>
      </c>
      <c r="E356">
        <f>INDEX('gameid lookup'!G:G,MATCH('generated roster'!A356,'gameid lookup'!A:A,0))</f>
        <v>1610612755</v>
      </c>
      <c r="F356" t="str">
        <f>INDEX('gameid lookup'!F:F,MATCH('generated roster'!A356,'gameid lookup'!A:A,0))</f>
        <v>PHI</v>
      </c>
      <c r="G356">
        <f>INDEX(id!D:D,MATCH('generated roster'!$C356,id!$B:$B,0))</f>
        <v>201960</v>
      </c>
      <c r="H356">
        <f>INDEX(id!E:E,MATCH('generated roster'!$C356,id!$B:$B,0))</f>
        <v>2449</v>
      </c>
      <c r="I356">
        <f>INDEX(id!F:F,MATCH('generated roster'!$C356,id!$B:$B,0))</f>
        <v>202685</v>
      </c>
      <c r="J356">
        <f>INDEX(id!G:G,MATCH('generated roster'!$C356,id!$B:$B,0))</f>
        <v>201942</v>
      </c>
      <c r="K356">
        <f>INDEX(id!H:H,MATCH('generated roster'!$C356,id!$B:$B,0))</f>
        <v>200768</v>
      </c>
      <c r="L356">
        <f>INDEX(id!I:I,MATCH('generated roster'!$C356,id!$B:$B,0))</f>
        <v>202687</v>
      </c>
      <c r="M356">
        <f>INDEX(id!J:J,MATCH('generated roster'!$C356,id!$B:$B,0))</f>
        <v>202335</v>
      </c>
      <c r="N356">
        <f>INDEX(id!K:K,MATCH('generated roster'!$C356,id!$B:$B,0))</f>
        <v>203082</v>
      </c>
      <c r="O356">
        <f>INDEX(id!L:L,MATCH('generated roster'!$C356,id!$B:$B,0))</f>
        <v>202709</v>
      </c>
      <c r="P356">
        <f>INDEX(id!M:M,MATCH('generated roster'!$C356,id!$B:$B,0))</f>
        <v>201949</v>
      </c>
      <c r="Q356">
        <f>INDEX(id!N:N,MATCH('generated roster'!$C356,id!$B:$B,0))</f>
        <v>203461</v>
      </c>
      <c r="R356">
        <f>INDEX(id!O:O,MATCH('generated roster'!$C356,id!$B:$B,0))</f>
        <v>1626181</v>
      </c>
      <c r="S356">
        <f>INDEX(id!P:P,MATCH('generated roster'!$C356,id!$B:$B,0))</f>
        <v>1626153</v>
      </c>
      <c r="V356">
        <f>INDEX(id!D:D,MATCH('generated roster'!$E356,id!$B:$B,0))</f>
        <v>203960</v>
      </c>
      <c r="W356">
        <f>INDEX(id!E:E,MATCH('generated roster'!$E356,id!$B:$B,0))</f>
        <v>203457</v>
      </c>
      <c r="X356">
        <f>INDEX(id!F:F,MATCH('generated roster'!$E356,id!$B:$B,0))</f>
        <v>1626143</v>
      </c>
      <c r="Y356">
        <f>INDEX(id!G:G,MATCH('generated roster'!$E356,id!$B:$B,0))</f>
        <v>203138</v>
      </c>
      <c r="Z356">
        <f>INDEX(id!H:H,MATCH('generated roster'!$E356,id!$B:$B,0))</f>
        <v>203477</v>
      </c>
      <c r="AA356">
        <f>INDEX(id!I:I,MATCH('generated roster'!$E356,id!$B:$B,0))</f>
        <v>203917</v>
      </c>
      <c r="AB356">
        <f>INDEX(id!J:J,MATCH('generated roster'!$E356,id!$B:$B,0))</f>
        <v>203924</v>
      </c>
      <c r="AC356">
        <f>INDEX(id!K:K,MATCH('generated roster'!$E356,id!$B:$B,0))</f>
        <v>204456</v>
      </c>
      <c r="AD356">
        <f>INDEX(id!L:L,MATCH('generated roster'!$E356,id!$B:$B,0))</f>
        <v>1626158</v>
      </c>
      <c r="AE356">
        <f>INDEX(id!M:M,MATCH('generated roster'!$E356,id!$B:$B,0))</f>
        <v>1626174</v>
      </c>
      <c r="AF356">
        <f>INDEX(id!N:N,MATCH('generated roster'!$E356,id!$B:$B,0))</f>
        <v>203496</v>
      </c>
      <c r="AG356">
        <f>INDEX(id!O:O,MATCH('generated roster'!$E356,id!$B:$B,0))</f>
        <v>203088</v>
      </c>
      <c r="AH356">
        <f>INDEX(id!P:P,MATCH('generated roster'!$E356,id!$B:$B,0))</f>
        <v>0</v>
      </c>
    </row>
    <row r="357" spans="1:34" x14ac:dyDescent="0.45">
      <c r="A357">
        <v>21500356</v>
      </c>
      <c r="B357" t="str">
        <f t="shared" si="5"/>
        <v>0021500356</v>
      </c>
      <c r="C357">
        <f>INDEX('gameid lookup'!E:E,MATCH('generated roster'!A357,'gameid lookup'!A:A,0))</f>
        <v>1610612760</v>
      </c>
      <c r="D357" t="str">
        <f>INDEX('gameid lookup'!D:D,MATCH('generated roster'!A357,'gameid lookup'!A:A,0))</f>
        <v>OKC</v>
      </c>
      <c r="E357">
        <f>INDEX('gameid lookup'!G:G,MATCH('generated roster'!A357,'gameid lookup'!A:A,0))</f>
        <v>1610612762</v>
      </c>
      <c r="F357" t="str">
        <f>INDEX('gameid lookup'!F:F,MATCH('generated roster'!A357,'gameid lookup'!A:A,0))</f>
        <v>UTA</v>
      </c>
      <c r="G357">
        <f>INDEX(id!D:D,MATCH('generated roster'!$C357,id!$B:$B,0))</f>
        <v>201142</v>
      </c>
      <c r="H357">
        <f>INDEX(id!E:E,MATCH('generated roster'!$C357,id!$B:$B,0))</f>
        <v>201586</v>
      </c>
      <c r="I357">
        <f>INDEX(id!F:F,MATCH('generated roster'!$C357,id!$B:$B,0))</f>
        <v>203500</v>
      </c>
      <c r="J357">
        <f>INDEX(id!G:G,MATCH('generated roster'!$C357,id!$B:$B,0))</f>
        <v>203460</v>
      </c>
      <c r="K357">
        <f>INDEX(id!H:H,MATCH('generated roster'!$C357,id!$B:$B,0))</f>
        <v>201566</v>
      </c>
      <c r="L357">
        <f>INDEX(id!I:I,MATCH('generated roster'!$C357,id!$B:$B,0))</f>
        <v>201627</v>
      </c>
      <c r="M357">
        <f>INDEX(id!J:J,MATCH('generated roster'!$C357,id!$B:$B,0))</f>
        <v>202683</v>
      </c>
      <c r="N357">
        <f>INDEX(id!K:K,MATCH('generated roster'!$C357,id!$B:$B,0))</f>
        <v>203079</v>
      </c>
      <c r="O357">
        <f>INDEX(id!L:L,MATCH('generated roster'!$C357,id!$B:$B,0))</f>
        <v>201571</v>
      </c>
      <c r="P357">
        <f>INDEX(id!M:M,MATCH('generated roster'!$C357,id!$B:$B,0))</f>
        <v>2555</v>
      </c>
      <c r="Q357">
        <f>INDEX(id!N:N,MATCH('generated roster'!$C357,id!$B:$B,0))</f>
        <v>203956</v>
      </c>
      <c r="R357">
        <f>INDEX(id!O:O,MATCH('generated roster'!$C357,id!$B:$B,0))</f>
        <v>200779</v>
      </c>
      <c r="S357">
        <f>INDEX(id!P:P,MATCH('generated roster'!$C357,id!$B:$B,0))</f>
        <v>202713</v>
      </c>
      <c r="V357">
        <f>INDEX(id!D:D,MATCH('generated roster'!$E357,id!$B:$B,0))</f>
        <v>202330</v>
      </c>
      <c r="W357">
        <f>INDEX(id!E:E,MATCH('generated roster'!$E357,id!$B:$B,0))</f>
        <v>202324</v>
      </c>
      <c r="X357">
        <f>INDEX(id!F:F,MATCH('generated roster'!$E357,id!$B:$B,0))</f>
        <v>203497</v>
      </c>
      <c r="Y357">
        <f>INDEX(id!G:G,MATCH('generated roster'!$E357,id!$B:$B,0))</f>
        <v>203918</v>
      </c>
      <c r="Z357">
        <f>INDEX(id!H:H,MATCH('generated roster'!$E357,id!$B:$B,0))</f>
        <v>203526</v>
      </c>
      <c r="AA357">
        <f>INDEX(id!I:I,MATCH('generated roster'!$E357,id!$B:$B,0))</f>
        <v>203504</v>
      </c>
      <c r="AB357">
        <f>INDEX(id!J:J,MATCH('generated roster'!$E357,id!$B:$B,0))</f>
        <v>202344</v>
      </c>
      <c r="AC357">
        <f>INDEX(id!K:K,MATCH('generated roster'!$E357,id!$B:$B,0))</f>
        <v>202692</v>
      </c>
      <c r="AD357">
        <f>INDEX(id!L:L,MATCH('generated roster'!$E357,id!$B:$B,0))</f>
        <v>1626168</v>
      </c>
      <c r="AE357">
        <f>INDEX(id!M:M,MATCH('generated roster'!$E357,id!$B:$B,0))</f>
        <v>204060</v>
      </c>
      <c r="AF357">
        <f>INDEX(id!N:N,MATCH('generated roster'!$E357,id!$B:$B,0))</f>
        <v>202407</v>
      </c>
      <c r="AG357">
        <f>INDEX(id!O:O,MATCH('generated roster'!$E357,id!$B:$B,0))</f>
        <v>203187</v>
      </c>
      <c r="AH357">
        <f>INDEX(id!P:P,MATCH('generated roster'!$E357,id!$B:$B,0))</f>
        <v>202353</v>
      </c>
    </row>
    <row r="358" spans="1:34" x14ac:dyDescent="0.45">
      <c r="A358">
        <v>21500357</v>
      </c>
      <c r="B358" t="str">
        <f t="shared" si="5"/>
        <v>0021500357</v>
      </c>
      <c r="C358">
        <f>INDEX('gameid lookup'!E:E,MATCH('generated roster'!A358,'gameid lookup'!A:A,0))</f>
        <v>1610612754</v>
      </c>
      <c r="D358" t="str">
        <f>INDEX('gameid lookup'!D:D,MATCH('generated roster'!A358,'gameid lookup'!A:A,0))</f>
        <v>IND</v>
      </c>
      <c r="E358">
        <f>INDEX('gameid lookup'!G:G,MATCH('generated roster'!A358,'gameid lookup'!A:A,0))</f>
        <v>1610612761</v>
      </c>
      <c r="F358" t="str">
        <f>INDEX('gameid lookup'!F:F,MATCH('generated roster'!A358,'gameid lookup'!A:A,0))</f>
        <v>TOR</v>
      </c>
      <c r="G358">
        <f>INDEX(id!D:D,MATCH('generated roster'!$C358,id!$B:$B,0))</f>
        <v>202331</v>
      </c>
      <c r="H358">
        <f>INDEX(id!E:E,MATCH('generated roster'!$C358,id!$B:$B,0))</f>
        <v>201941</v>
      </c>
      <c r="I358">
        <f>INDEX(id!F:F,MATCH('generated roster'!$C358,id!$B:$B,0))</f>
        <v>101133</v>
      </c>
      <c r="J358">
        <f>INDEX(id!G:G,MATCH('generated roster'!$C358,id!$B:$B,0))</f>
        <v>101145</v>
      </c>
      <c r="K358">
        <f>INDEX(id!H:H,MATCH('generated roster'!$C358,id!$B:$B,0))</f>
        <v>201588</v>
      </c>
      <c r="L358">
        <f>INDEX(id!I:I,MATCH('generated roster'!$C358,id!$B:$B,0))</f>
        <v>201978</v>
      </c>
      <c r="M358">
        <f>INDEX(id!J:J,MATCH('generated roster'!$C358,id!$B:$B,0))</f>
        <v>201155</v>
      </c>
      <c r="N358">
        <f>INDEX(id!K:K,MATCH('generated roster'!$C358,id!$B:$B,0))</f>
        <v>1626167</v>
      </c>
      <c r="O358">
        <f>INDEX(id!L:L,MATCH('generated roster'!$C358,id!$B:$B,0))</f>
        <v>101139</v>
      </c>
      <c r="P358">
        <f>INDEX(id!M:M,MATCH('generated roster'!$C358,id!$B:$B,0))</f>
        <v>202730</v>
      </c>
      <c r="Q358">
        <f>INDEX(id!N:N,MATCH('generated roster'!$C358,id!$B:$B,0))</f>
        <v>203524</v>
      </c>
      <c r="R358">
        <f>INDEX(id!O:O,MATCH('generated roster'!$C358,id!$B:$B,0))</f>
        <v>203963</v>
      </c>
      <c r="S358">
        <f>INDEX(id!P:P,MATCH('generated roster'!$C358,id!$B:$B,0))</f>
        <v>1626202</v>
      </c>
      <c r="V358">
        <f>INDEX(id!D:D,MATCH('generated roster'!$E358,id!$B:$B,0))</f>
        <v>201960</v>
      </c>
      <c r="W358">
        <f>INDEX(id!E:E,MATCH('generated roster'!$E358,id!$B:$B,0))</f>
        <v>2449</v>
      </c>
      <c r="X358">
        <f>INDEX(id!F:F,MATCH('generated roster'!$E358,id!$B:$B,0))</f>
        <v>202685</v>
      </c>
      <c r="Y358">
        <f>INDEX(id!G:G,MATCH('generated roster'!$E358,id!$B:$B,0))</f>
        <v>201942</v>
      </c>
      <c r="Z358">
        <f>INDEX(id!H:H,MATCH('generated roster'!$E358,id!$B:$B,0))</f>
        <v>200768</v>
      </c>
      <c r="AA358">
        <f>INDEX(id!I:I,MATCH('generated roster'!$E358,id!$B:$B,0))</f>
        <v>202687</v>
      </c>
      <c r="AB358">
        <f>INDEX(id!J:J,MATCH('generated roster'!$E358,id!$B:$B,0))</f>
        <v>202335</v>
      </c>
      <c r="AC358">
        <f>INDEX(id!K:K,MATCH('generated roster'!$E358,id!$B:$B,0))</f>
        <v>203082</v>
      </c>
      <c r="AD358">
        <f>INDEX(id!L:L,MATCH('generated roster'!$E358,id!$B:$B,0))</f>
        <v>202709</v>
      </c>
      <c r="AE358">
        <f>INDEX(id!M:M,MATCH('generated roster'!$E358,id!$B:$B,0))</f>
        <v>201949</v>
      </c>
      <c r="AF358">
        <f>INDEX(id!N:N,MATCH('generated roster'!$E358,id!$B:$B,0))</f>
        <v>203461</v>
      </c>
      <c r="AG358">
        <f>INDEX(id!O:O,MATCH('generated roster'!$E358,id!$B:$B,0))</f>
        <v>1626181</v>
      </c>
      <c r="AH358">
        <f>INDEX(id!P:P,MATCH('generated roster'!$E358,id!$B:$B,0))</f>
        <v>1626153</v>
      </c>
    </row>
    <row r="359" spans="1:34" x14ac:dyDescent="0.45">
      <c r="A359">
        <v>21500358</v>
      </c>
      <c r="B359" t="str">
        <f t="shared" si="5"/>
        <v>0021500358</v>
      </c>
      <c r="C359">
        <f>INDEX('gameid lookup'!E:E,MATCH('generated roster'!A359,'gameid lookup'!A:A,0))</f>
        <v>1610612751</v>
      </c>
      <c r="D359" t="str">
        <f>INDEX('gameid lookup'!D:D,MATCH('generated roster'!A359,'gameid lookup'!A:A,0))</f>
        <v>BKN</v>
      </c>
      <c r="E359">
        <f>INDEX('gameid lookup'!G:G,MATCH('generated roster'!A359,'gameid lookup'!A:A,0))</f>
        <v>1610612753</v>
      </c>
      <c r="F359" t="str">
        <f>INDEX('gameid lookup'!F:F,MATCH('generated roster'!A359,'gameid lookup'!A:A,0))</f>
        <v>ORL</v>
      </c>
      <c r="G359">
        <f>INDEX(id!D:D,MATCH('generated roster'!$C359,id!$B:$B,0))</f>
        <v>2207</v>
      </c>
      <c r="H359">
        <f>INDEX(id!E:E,MATCH('generated roster'!$C359,id!$B:$B,0))</f>
        <v>201152</v>
      </c>
      <c r="I359">
        <f>INDEX(id!F:F,MATCH('generated roster'!$C359,id!$B:$B,0))</f>
        <v>201572</v>
      </c>
      <c r="J359">
        <f>INDEX(id!G:G,MATCH('generated roster'!$C359,id!$B:$B,0))</f>
        <v>201961</v>
      </c>
      <c r="K359">
        <f>INDEX(id!H:H,MATCH('generated roster'!$C359,id!$B:$B,0))</f>
        <v>203499</v>
      </c>
      <c r="L359">
        <f>INDEX(id!I:I,MATCH('generated roster'!$C359,id!$B:$B,0))</f>
        <v>202388</v>
      </c>
      <c r="M359">
        <f>INDEX(id!J:J,MATCH('generated roster'!$C359,id!$B:$B,0))</f>
        <v>202711</v>
      </c>
      <c r="N359">
        <f>INDEX(id!K:K,MATCH('generated roster'!$C359,id!$B:$B,0))</f>
        <v>200745</v>
      </c>
      <c r="O359">
        <f>INDEX(id!L:L,MATCH('generated roster'!$C359,id!$B:$B,0))</f>
        <v>1626178</v>
      </c>
      <c r="P359">
        <f>INDEX(id!M:M,MATCH('generated roster'!$C359,id!$B:$B,0))</f>
        <v>203080</v>
      </c>
      <c r="Q359">
        <f>INDEX(id!N:N,MATCH('generated roster'!$C359,id!$B:$B,0))</f>
        <v>203900</v>
      </c>
      <c r="R359">
        <f>INDEX(id!O:O,MATCH('generated roster'!$C359,id!$B:$B,0))</f>
        <v>101127</v>
      </c>
      <c r="S359">
        <f>INDEX(id!P:P,MATCH('generated roster'!$C359,id!$B:$B,0))</f>
        <v>203508</v>
      </c>
      <c r="V359">
        <f>INDEX(id!D:D,MATCH('generated roster'!$E359,id!$B:$B,0))</f>
        <v>203095</v>
      </c>
      <c r="W359">
        <f>INDEX(id!E:E,MATCH('generated roster'!$E359,id!$B:$B,0))</f>
        <v>202699</v>
      </c>
      <c r="X359">
        <f>INDEX(id!F:F,MATCH('generated roster'!$E359,id!$B:$B,0))</f>
        <v>202696</v>
      </c>
      <c r="Y359">
        <f>INDEX(id!G:G,MATCH('generated roster'!$E359,id!$B:$B,0))</f>
        <v>203506</v>
      </c>
      <c r="Z359">
        <f>INDEX(id!H:H,MATCH('generated roster'!$E359,id!$B:$B,0))</f>
        <v>203901</v>
      </c>
      <c r="AA359">
        <f>INDEX(id!I:I,MATCH('generated roster'!$E359,id!$B:$B,0))</f>
        <v>203932</v>
      </c>
      <c r="AB359">
        <f>INDEX(id!J:J,MATCH('generated roster'!$E359,id!$B:$B,0))</f>
        <v>201228</v>
      </c>
      <c r="AC359">
        <f>INDEX(id!K:K,MATCH('generated roster'!$E359,id!$B:$B,0))</f>
        <v>1626209</v>
      </c>
      <c r="AD359">
        <f>INDEX(id!L:L,MATCH('generated roster'!$E359,id!$B:$B,0))</f>
        <v>203473</v>
      </c>
      <c r="AE359">
        <f>INDEX(id!M:M,MATCH('generated roster'!$E359,id!$B:$B,0))</f>
        <v>201160</v>
      </c>
      <c r="AF359">
        <f>INDEX(id!N:N,MATCH('generated roster'!$E359,id!$B:$B,0))</f>
        <v>101112</v>
      </c>
      <c r="AG359">
        <f>INDEX(id!O:O,MATCH('generated roster'!$E359,id!$B:$B,0))</f>
        <v>203894</v>
      </c>
      <c r="AH359">
        <f>INDEX(id!P:P,MATCH('generated roster'!$E359,id!$B:$B,0))</f>
        <v>203094</v>
      </c>
    </row>
    <row r="360" spans="1:34" x14ac:dyDescent="0.45">
      <c r="A360">
        <v>21500359</v>
      </c>
      <c r="B360" t="str">
        <f t="shared" si="5"/>
        <v>0021500359</v>
      </c>
      <c r="C360">
        <f>INDEX('gameid lookup'!E:E,MATCH('generated roster'!A360,'gameid lookup'!A:A,0))</f>
        <v>1610612765</v>
      </c>
      <c r="D360" t="str">
        <f>INDEX('gameid lookup'!D:D,MATCH('generated roster'!A360,'gameid lookup'!A:A,0))</f>
        <v>DET</v>
      </c>
      <c r="E360">
        <f>INDEX('gameid lookup'!G:G,MATCH('generated roster'!A360,'gameid lookup'!A:A,0))</f>
        <v>1610612746</v>
      </c>
      <c r="F360" t="str">
        <f>INDEX('gameid lookup'!F:F,MATCH('generated roster'!A360,'gameid lookup'!A:A,0))</f>
        <v>LAC</v>
      </c>
      <c r="G360">
        <f>INDEX(id!D:D,MATCH('generated roster'!$C360,id!$B:$B,0))</f>
        <v>202694</v>
      </c>
      <c r="H360">
        <f>INDEX(id!E:E,MATCH('generated roster'!$C360,id!$B:$B,0))</f>
        <v>101141</v>
      </c>
      <c r="I360">
        <f>INDEX(id!F:F,MATCH('generated roster'!$C360,id!$B:$B,0))</f>
        <v>203083</v>
      </c>
      <c r="J360">
        <f>INDEX(id!G:G,MATCH('generated roster'!$C360,id!$B:$B,0))</f>
        <v>203484</v>
      </c>
      <c r="K360">
        <f>INDEX(id!H:H,MATCH('generated roster'!$C360,id!$B:$B,0))</f>
        <v>202704</v>
      </c>
      <c r="L360">
        <f>INDEX(id!I:I,MATCH('generated roster'!$C360,id!$B:$B,0))</f>
        <v>201975</v>
      </c>
      <c r="M360">
        <f>INDEX(id!J:J,MATCH('generated roster'!$C360,id!$B:$B,0))</f>
        <v>2581</v>
      </c>
      <c r="N360">
        <f>INDEX(id!K:K,MATCH('generated roster'!$C360,id!$B:$B,0))</f>
        <v>201229</v>
      </c>
      <c r="O360">
        <f>INDEX(id!L:L,MATCH('generated roster'!$C360,id!$B:$B,0))</f>
        <v>203382</v>
      </c>
      <c r="P360">
        <f>INDEX(id!M:M,MATCH('generated roster'!$C360,id!$B:$B,0))</f>
        <v>1626169</v>
      </c>
      <c r="Q360">
        <f>INDEX(id!N:N,MATCH('generated roster'!$C360,id!$B:$B,0))</f>
        <v>203493</v>
      </c>
      <c r="R360">
        <f>INDEX(id!O:O,MATCH('generated roster'!$C360,id!$B:$B,0))</f>
        <v>201202</v>
      </c>
      <c r="S360">
        <f>INDEX(id!P:P,MATCH('generated roster'!$C360,id!$B:$B,0))</f>
        <v>203915</v>
      </c>
      <c r="V360">
        <f>INDEX(id!D:D,MATCH('generated roster'!$E360,id!$B:$B,0))</f>
        <v>202362</v>
      </c>
      <c r="W360">
        <f>INDEX(id!E:E,MATCH('generated roster'!$E360,id!$B:$B,0))</f>
        <v>201933</v>
      </c>
      <c r="X360">
        <f>INDEX(id!F:F,MATCH('generated roster'!$E360,id!$B:$B,0))</f>
        <v>201599</v>
      </c>
      <c r="Y360">
        <f>INDEX(id!G:G,MATCH('generated roster'!$E360,id!$B:$B,0))</f>
        <v>200755</v>
      </c>
      <c r="Z360">
        <f>INDEX(id!H:H,MATCH('generated roster'!$E360,id!$B:$B,0))</f>
        <v>101108</v>
      </c>
      <c r="AA360">
        <f>INDEX(id!I:I,MATCH('generated roster'!$E360,id!$B:$B,0))</f>
        <v>1718</v>
      </c>
      <c r="AB360">
        <f>INDEX(id!J:J,MATCH('generated roster'!$E360,id!$B:$B,0))</f>
        <v>2746</v>
      </c>
      <c r="AC360">
        <f>INDEX(id!K:K,MATCH('generated roster'!$E360,id!$B:$B,0))</f>
        <v>203085</v>
      </c>
      <c r="AD360">
        <f>INDEX(id!L:L,MATCH('generated roster'!$E360,id!$B:$B,0))</f>
        <v>2037</v>
      </c>
      <c r="AE360">
        <f>INDEX(id!M:M,MATCH('generated roster'!$E360,id!$B:$B,0))</f>
        <v>202325</v>
      </c>
      <c r="AF360">
        <f>INDEX(id!N:N,MATCH('generated roster'!$E360,id!$B:$B,0))</f>
        <v>203143</v>
      </c>
      <c r="AG360">
        <f>INDEX(id!O:O,MATCH('generated roster'!$E360,id!$B:$B,0))</f>
        <v>201601</v>
      </c>
      <c r="AH360">
        <f>INDEX(id!P:P,MATCH('generated roster'!$E360,id!$B:$B,0))</f>
        <v>202332</v>
      </c>
    </row>
    <row r="361" spans="1:34" x14ac:dyDescent="0.45">
      <c r="A361">
        <v>21500360</v>
      </c>
      <c r="B361" t="str">
        <f t="shared" si="5"/>
        <v>0021500360</v>
      </c>
      <c r="C361">
        <f>INDEX('gameid lookup'!E:E,MATCH('generated roster'!A361,'gameid lookup'!A:A,0))</f>
        <v>1610612737</v>
      </c>
      <c r="D361" t="str">
        <f>INDEX('gameid lookup'!D:D,MATCH('generated roster'!A361,'gameid lookup'!A:A,0))</f>
        <v>ATL</v>
      </c>
      <c r="E361">
        <f>INDEX('gameid lookup'!G:G,MATCH('generated roster'!A361,'gameid lookup'!A:A,0))</f>
        <v>1610612748</v>
      </c>
      <c r="F361" t="str">
        <f>INDEX('gameid lookup'!F:F,MATCH('generated roster'!A361,'gameid lookup'!A:A,0))</f>
        <v>MIA</v>
      </c>
      <c r="G361">
        <f>INDEX(id!D:D,MATCH('generated roster'!$C361,id!$B:$B,0))</f>
        <v>203145</v>
      </c>
      <c r="H361">
        <f>INDEX(id!E:E,MATCH('generated roster'!$C361,id!$B:$B,0))</f>
        <v>200794</v>
      </c>
      <c r="I361">
        <f>INDEX(id!F:F,MATCH('generated roster'!$C361,id!$B:$B,0))</f>
        <v>201143</v>
      </c>
      <c r="J361">
        <f>INDEX(id!G:G,MATCH('generated roster'!$C361,id!$B:$B,0))</f>
        <v>2594</v>
      </c>
      <c r="K361">
        <f>INDEX(id!H:H,MATCH('generated roster'!$C361,id!$B:$B,0))</f>
        <v>201952</v>
      </c>
      <c r="L361">
        <f>INDEX(id!I:I,MATCH('generated roster'!$C361,id!$B:$B,0))</f>
        <v>200757</v>
      </c>
      <c r="M361">
        <f>INDEX(id!J:J,MATCH('generated roster'!$C361,id!$B:$B,0))</f>
        <v>201168</v>
      </c>
      <c r="N361">
        <f>INDEX(id!K:K,MATCH('generated roster'!$C361,id!$B:$B,0))</f>
        <v>203934</v>
      </c>
      <c r="O361">
        <f>INDEX(id!L:L,MATCH('generated roster'!$C361,id!$B:$B,0))</f>
        <v>203471</v>
      </c>
      <c r="P361">
        <f>INDEX(id!M:M,MATCH('generated roster'!$C361,id!$B:$B,0))</f>
        <v>203488</v>
      </c>
      <c r="Q361">
        <f>INDEX(id!N:N,MATCH('generated roster'!$C361,id!$B:$B,0))</f>
        <v>203118</v>
      </c>
      <c r="R361">
        <f>INDEX(id!O:O,MATCH('generated roster'!$C361,id!$B:$B,0))</f>
        <v>203200</v>
      </c>
      <c r="S361">
        <f>INDEX(id!P:P,MATCH('generated roster'!$C361,id!$B:$B,0))</f>
        <v>202714</v>
      </c>
      <c r="V361">
        <f>INDEX(id!D:D,MATCH('generated roster'!$E361,id!$B:$B,0))</f>
        <v>2736</v>
      </c>
      <c r="W361">
        <f>INDEX(id!E:E,MATCH('generated roster'!$E361,id!$B:$B,0))</f>
        <v>2547</v>
      </c>
      <c r="X361">
        <f>INDEX(id!F:F,MATCH('generated roster'!$E361,id!$B:$B,0))</f>
        <v>202355</v>
      </c>
      <c r="Y361">
        <f>INDEX(id!G:G,MATCH('generated roster'!$E361,id!$B:$B,0))</f>
        <v>2548</v>
      </c>
      <c r="Z361">
        <f>INDEX(id!H:H,MATCH('generated roster'!$E361,id!$B:$B,0))</f>
        <v>201609</v>
      </c>
      <c r="AA361">
        <f>INDEX(id!I:I,MATCH('generated roster'!$E361,id!$B:$B,0))</f>
        <v>2617</v>
      </c>
      <c r="AB361">
        <f>INDEX(id!J:J,MATCH('generated roster'!$E361,id!$B:$B,0))</f>
        <v>1626159</v>
      </c>
      <c r="AC361">
        <f>INDEX(id!K:K,MATCH('generated roster'!$E361,id!$B:$B,0))</f>
        <v>201596</v>
      </c>
      <c r="AD361">
        <f>INDEX(id!L:L,MATCH('generated roster'!$E361,id!$B:$B,0))</f>
        <v>101123</v>
      </c>
      <c r="AE361">
        <f>INDEX(id!M:M,MATCH('generated roster'!$E361,id!$B:$B,0))</f>
        <v>201177</v>
      </c>
      <c r="AF361">
        <f>INDEX(id!N:N,MATCH('generated roster'!$E361,id!$B:$B,0))</f>
        <v>2365</v>
      </c>
      <c r="AG361">
        <f>INDEX(id!O:O,MATCH('generated roster'!$E361,id!$B:$B,0))</f>
        <v>203516</v>
      </c>
      <c r="AH361">
        <f>INDEX(id!P:P,MATCH('generated roster'!$E361,id!$B:$B,0))</f>
        <v>204020</v>
      </c>
    </row>
    <row r="362" spans="1:34" x14ac:dyDescent="0.45">
      <c r="A362">
        <v>21500361</v>
      </c>
      <c r="B362" t="str">
        <f t="shared" si="5"/>
        <v>0021500361</v>
      </c>
      <c r="C362">
        <f>INDEX('gameid lookup'!E:E,MATCH('generated roster'!A362,'gameid lookup'!A:A,0))</f>
        <v>1610612741</v>
      </c>
      <c r="D362" t="str">
        <f>INDEX('gameid lookup'!D:D,MATCH('generated roster'!A362,'gameid lookup'!A:A,0))</f>
        <v>CHI</v>
      </c>
      <c r="E362">
        <f>INDEX('gameid lookup'!G:G,MATCH('generated roster'!A362,'gameid lookup'!A:A,0))</f>
        <v>1610612755</v>
      </c>
      <c r="F362" t="str">
        <f>INDEX('gameid lookup'!F:F,MATCH('generated roster'!A362,'gameid lookup'!A:A,0))</f>
        <v>PHI</v>
      </c>
      <c r="G362">
        <f>INDEX(id!D:D,MATCH('generated roster'!$C362,id!$B:$B,0))</f>
        <v>203503</v>
      </c>
      <c r="H362">
        <f>INDEX(id!E:E,MATCH('generated roster'!$C362,id!$B:$B,0))</f>
        <v>202703</v>
      </c>
      <c r="I362">
        <f>INDEX(id!F:F,MATCH('generated roster'!$C362,id!$B:$B,0))</f>
        <v>2200</v>
      </c>
      <c r="J362">
        <f>INDEX(id!G:G,MATCH('generated roster'!$C362,id!$B:$B,0))</f>
        <v>202710</v>
      </c>
      <c r="K362">
        <f>INDEX(id!H:H,MATCH('generated roster'!$C362,id!$B:$B,0))</f>
        <v>201565</v>
      </c>
      <c r="L362">
        <f>INDEX(id!I:I,MATCH('generated roster'!$C362,id!$B:$B,0))</f>
        <v>201166</v>
      </c>
      <c r="M362">
        <f>INDEX(id!J:J,MATCH('generated roster'!$C362,id!$B:$B,0))</f>
        <v>203926</v>
      </c>
      <c r="N362">
        <f>INDEX(id!K:K,MATCH('generated roster'!$C362,id!$B:$B,0))</f>
        <v>201149</v>
      </c>
      <c r="O362">
        <f>INDEX(id!L:L,MATCH('generated roster'!$C362,id!$B:$B,0))</f>
        <v>202734</v>
      </c>
      <c r="P362">
        <f>INDEX(id!M:M,MATCH('generated roster'!$C362,id!$B:$B,0))</f>
        <v>201959</v>
      </c>
      <c r="Q362">
        <f>INDEX(id!N:N,MATCH('generated roster'!$C362,id!$B:$B,0))</f>
        <v>203946</v>
      </c>
      <c r="R362">
        <f>INDEX(id!O:O,MATCH('generated roster'!$C362,id!$B:$B,0))</f>
        <v>2550</v>
      </c>
      <c r="S362">
        <f>INDEX(id!P:P,MATCH('generated roster'!$C362,id!$B:$B,0))</f>
        <v>1626171</v>
      </c>
      <c r="V362">
        <f>INDEX(id!D:D,MATCH('generated roster'!$E362,id!$B:$B,0))</f>
        <v>203960</v>
      </c>
      <c r="W362">
        <f>INDEX(id!E:E,MATCH('generated roster'!$E362,id!$B:$B,0))</f>
        <v>203457</v>
      </c>
      <c r="X362">
        <f>INDEX(id!F:F,MATCH('generated roster'!$E362,id!$B:$B,0))</f>
        <v>1626143</v>
      </c>
      <c r="Y362">
        <f>INDEX(id!G:G,MATCH('generated roster'!$E362,id!$B:$B,0))</f>
        <v>203138</v>
      </c>
      <c r="Z362">
        <f>INDEX(id!H:H,MATCH('generated roster'!$E362,id!$B:$B,0))</f>
        <v>203477</v>
      </c>
      <c r="AA362">
        <f>INDEX(id!I:I,MATCH('generated roster'!$E362,id!$B:$B,0))</f>
        <v>203917</v>
      </c>
      <c r="AB362">
        <f>INDEX(id!J:J,MATCH('generated roster'!$E362,id!$B:$B,0))</f>
        <v>203924</v>
      </c>
      <c r="AC362">
        <f>INDEX(id!K:K,MATCH('generated roster'!$E362,id!$B:$B,0))</f>
        <v>204456</v>
      </c>
      <c r="AD362">
        <f>INDEX(id!L:L,MATCH('generated roster'!$E362,id!$B:$B,0))</f>
        <v>1626158</v>
      </c>
      <c r="AE362">
        <f>INDEX(id!M:M,MATCH('generated roster'!$E362,id!$B:$B,0))</f>
        <v>1626174</v>
      </c>
      <c r="AF362">
        <f>INDEX(id!N:N,MATCH('generated roster'!$E362,id!$B:$B,0))</f>
        <v>203496</v>
      </c>
      <c r="AG362">
        <f>INDEX(id!O:O,MATCH('generated roster'!$E362,id!$B:$B,0))</f>
        <v>203088</v>
      </c>
      <c r="AH362">
        <f>INDEX(id!P:P,MATCH('generated roster'!$E362,id!$B:$B,0))</f>
        <v>0</v>
      </c>
    </row>
    <row r="363" spans="1:34" x14ac:dyDescent="0.45">
      <c r="A363">
        <v>21500362</v>
      </c>
      <c r="B363" t="str">
        <f t="shared" si="5"/>
        <v>0021500362</v>
      </c>
      <c r="C363">
        <f>INDEX('gameid lookup'!E:E,MATCH('generated roster'!A363,'gameid lookup'!A:A,0))</f>
        <v>1610612763</v>
      </c>
      <c r="D363" t="str">
        <f>INDEX('gameid lookup'!D:D,MATCH('generated roster'!A363,'gameid lookup'!A:A,0))</f>
        <v>MEM</v>
      </c>
      <c r="E363">
        <f>INDEX('gameid lookup'!G:G,MATCH('generated roster'!A363,'gameid lookup'!A:A,0))</f>
        <v>1610612764</v>
      </c>
      <c r="F363" t="str">
        <f>INDEX('gameid lookup'!F:F,MATCH('generated roster'!A363,'gameid lookup'!A:A,0))</f>
        <v>WAS</v>
      </c>
      <c r="G363">
        <f>INDEX(id!D:D,MATCH('generated roster'!$C363,id!$B:$B,0))</f>
        <v>201145</v>
      </c>
      <c r="H363">
        <f>INDEX(id!E:E,MATCH('generated roster'!$C363,id!$B:$B,0))</f>
        <v>2216</v>
      </c>
      <c r="I363">
        <f>INDEX(id!F:F,MATCH('generated roster'!$C363,id!$B:$B,0))</f>
        <v>201188</v>
      </c>
      <c r="J363">
        <f>INDEX(id!G:G,MATCH('generated roster'!$C363,id!$B:$B,0))</f>
        <v>201584</v>
      </c>
      <c r="K363">
        <f>INDEX(id!H:H,MATCH('generated roster'!$C363,id!$B:$B,0))</f>
        <v>201144</v>
      </c>
      <c r="L363">
        <f>INDEX(id!I:I,MATCH('generated roster'!$C363,id!$B:$B,0))</f>
        <v>2754</v>
      </c>
      <c r="M363">
        <f>INDEX(id!J:J,MATCH('generated roster'!$C363,id!$B:$B,0))</f>
        <v>201148</v>
      </c>
      <c r="N363">
        <f>INDEX(id!K:K,MATCH('generated roster'!$C363,id!$B:$B,0))</f>
        <v>2440</v>
      </c>
      <c r="O363">
        <f>INDEX(id!L:L,MATCH('generated roster'!$C363,id!$B:$B,0))</f>
        <v>2757</v>
      </c>
      <c r="P363">
        <f>INDEX(id!M:M,MATCH('generated roster'!$C363,id!$B:$B,0))</f>
        <v>203210</v>
      </c>
      <c r="Q363">
        <f>INDEX(id!N:N,MATCH('generated roster'!$C363,id!$B:$B,0))</f>
        <v>203919</v>
      </c>
      <c r="R363">
        <f>INDEX(id!O:O,MATCH('generated roster'!$C363,id!$B:$B,0))</f>
        <v>203893</v>
      </c>
      <c r="S363">
        <f>INDEX(id!P:P,MATCH('generated roster'!$C363,id!$B:$B,0))</f>
        <v>1713</v>
      </c>
      <c r="V363">
        <f>INDEX(id!D:D,MATCH('generated roster'!$E363,id!$B:$B,0))</f>
        <v>203490</v>
      </c>
      <c r="W363">
        <f>INDEX(id!E:E,MATCH('generated roster'!$E363,id!$B:$B,0))</f>
        <v>2743</v>
      </c>
      <c r="X363">
        <f>INDEX(id!F:F,MATCH('generated roster'!$E363,id!$B:$B,0))</f>
        <v>101162</v>
      </c>
      <c r="Y363">
        <f>INDEX(id!G:G,MATCH('generated roster'!$E363,id!$B:$B,0))</f>
        <v>203078</v>
      </c>
      <c r="Z363">
        <f>INDEX(id!H:H,MATCH('generated roster'!$E363,id!$B:$B,0))</f>
        <v>202322</v>
      </c>
      <c r="AA363">
        <f>INDEX(id!I:I,MATCH('generated roster'!$E363,id!$B:$B,0))</f>
        <v>2400</v>
      </c>
      <c r="AB363">
        <f>INDEX(id!J:J,MATCH('generated roster'!$E363,id!$B:$B,0))</f>
        <v>2403</v>
      </c>
      <c r="AC363">
        <f>INDEX(id!K:K,MATCH('generated roster'!$E363,id!$B:$B,0))</f>
        <v>202390</v>
      </c>
      <c r="AD363">
        <f>INDEX(id!L:L,MATCH('generated roster'!$E363,id!$B:$B,0))</f>
        <v>201196</v>
      </c>
      <c r="AE363">
        <f>INDEX(id!M:M,MATCH('generated roster'!$E363,id!$B:$B,0))</f>
        <v>201162</v>
      </c>
      <c r="AF363">
        <f>INDEX(id!N:N,MATCH('generated roster'!$E363,id!$B:$B,0))</f>
        <v>201971</v>
      </c>
      <c r="AG363">
        <f>INDEX(id!O:O,MATCH('generated roster'!$E363,id!$B:$B,0))</f>
        <v>1626162</v>
      </c>
      <c r="AH363">
        <f>INDEX(id!P:P,MATCH('generated roster'!$E363,id!$B:$B,0))</f>
        <v>202066</v>
      </c>
    </row>
    <row r="364" spans="1:34" x14ac:dyDescent="0.45">
      <c r="A364">
        <v>21500363</v>
      </c>
      <c r="B364" t="str">
        <f t="shared" si="5"/>
        <v>0021500363</v>
      </c>
      <c r="C364">
        <f>INDEX('gameid lookup'!E:E,MATCH('generated roster'!A364,'gameid lookup'!A:A,0))</f>
        <v>1610612742</v>
      </c>
      <c r="D364" t="str">
        <f>INDEX('gameid lookup'!D:D,MATCH('generated roster'!A364,'gameid lookup'!A:A,0))</f>
        <v>DAL</v>
      </c>
      <c r="E364">
        <f>INDEX('gameid lookup'!G:G,MATCH('generated roster'!A364,'gameid lookup'!A:A,0))</f>
        <v>1610612756</v>
      </c>
      <c r="F364" t="str">
        <f>INDEX('gameid lookup'!F:F,MATCH('generated roster'!A364,'gameid lookup'!A:A,0))</f>
        <v>PHX</v>
      </c>
      <c r="G364">
        <f>INDEX(id!D:D,MATCH('generated roster'!$C364,id!$B:$B,0))</f>
        <v>202718</v>
      </c>
      <c r="H364">
        <f>INDEX(id!E:E,MATCH('generated roster'!$C364,id!$B:$B,0))</f>
        <v>1717</v>
      </c>
      <c r="I364">
        <f>INDEX(id!F:F,MATCH('generated roster'!$C364,id!$B:$B,0))</f>
        <v>2585</v>
      </c>
      <c r="J364">
        <f>INDEX(id!G:G,MATCH('generated roster'!$C364,id!$B:$B,0))</f>
        <v>202083</v>
      </c>
      <c r="K364">
        <f>INDEX(id!H:H,MATCH('generated roster'!$C364,id!$B:$B,0))</f>
        <v>101114</v>
      </c>
      <c r="L364">
        <f>INDEX(id!I:I,MATCH('generated roster'!$C364,id!$B:$B,0))</f>
        <v>101109</v>
      </c>
      <c r="M364">
        <f>INDEX(id!J:J,MATCH('generated roster'!$C364,id!$B:$B,0))</f>
        <v>203939</v>
      </c>
      <c r="N364">
        <f>INDEX(id!K:K,MATCH('generated roster'!$C364,id!$B:$B,0))</f>
        <v>2734</v>
      </c>
      <c r="O364">
        <f>INDEX(id!L:L,MATCH('generated roster'!$C364,id!$B:$B,0))</f>
        <v>101111</v>
      </c>
      <c r="P364">
        <f>INDEX(id!M:M,MATCH('generated roster'!$C364,id!$B:$B,0))</f>
        <v>200826</v>
      </c>
      <c r="Q364">
        <f>INDEX(id!N:N,MATCH('generated roster'!$C364,id!$B:$B,0))</f>
        <v>1626257</v>
      </c>
      <c r="R364">
        <f>INDEX(id!O:O,MATCH('generated roster'!$C364,id!$B:$B,0))</f>
        <v>1626147</v>
      </c>
      <c r="S364">
        <f>INDEX(id!P:P,MATCH('generated roster'!$C364,id!$B:$B,0))</f>
        <v>202379</v>
      </c>
      <c r="V364">
        <f>INDEX(id!D:D,MATCH('generated roster'!$E364,id!$B:$B,0))</f>
        <v>200782</v>
      </c>
      <c r="W364">
        <f>INDEX(id!E:E,MATCH('generated roster'!$E364,id!$B:$B,0))</f>
        <v>202693</v>
      </c>
      <c r="X364">
        <f>INDEX(id!F:F,MATCH('generated roster'!$E364,id!$B:$B,0))</f>
        <v>2199</v>
      </c>
      <c r="Y364">
        <f>INDEX(id!G:G,MATCH('generated roster'!$E364,id!$B:$B,0))</f>
        <v>202688</v>
      </c>
      <c r="Z364">
        <f>INDEX(id!H:H,MATCH('generated roster'!$E364,id!$B:$B,0))</f>
        <v>202339</v>
      </c>
      <c r="AA364">
        <f>INDEX(id!I:I,MATCH('generated roster'!$E364,id!$B:$B,0))</f>
        <v>203933</v>
      </c>
      <c r="AB364">
        <f>INDEX(id!J:J,MATCH('generated roster'!$E364,id!$B:$B,0))</f>
        <v>203141</v>
      </c>
      <c r="AC364">
        <f>INDEX(id!K:K,MATCH('generated roster'!$E364,id!$B:$B,0))</f>
        <v>203458</v>
      </c>
      <c r="AD364">
        <f>INDEX(id!L:L,MATCH('generated roster'!$E364,id!$B:$B,0))</f>
        <v>201603</v>
      </c>
      <c r="AE364">
        <f>INDEX(id!M:M,MATCH('generated roster'!$E364,id!$B:$B,0))</f>
        <v>202720</v>
      </c>
      <c r="AF364">
        <f>INDEX(id!N:N,MATCH('generated roster'!$E364,id!$B:$B,0))</f>
        <v>101179</v>
      </c>
      <c r="AG364">
        <f>INDEX(id!O:O,MATCH('generated roster'!$E364,id!$B:$B,0))</f>
        <v>203462</v>
      </c>
      <c r="AH364">
        <f>INDEX(id!P:P,MATCH('generated roster'!$E364,id!$B:$B,0))</f>
        <v>1626164</v>
      </c>
    </row>
    <row r="365" spans="1:34" x14ac:dyDescent="0.45">
      <c r="A365">
        <v>21500364</v>
      </c>
      <c r="B365" t="str">
        <f t="shared" si="5"/>
        <v>0021500364</v>
      </c>
      <c r="C365">
        <f>INDEX('gameid lookup'!E:E,MATCH('generated roster'!A365,'gameid lookup'!A:A,0))</f>
        <v>1610612759</v>
      </c>
      <c r="D365" t="str">
        <f>INDEX('gameid lookup'!D:D,MATCH('generated roster'!A365,'gameid lookup'!A:A,0))</f>
        <v>SAS</v>
      </c>
      <c r="E365">
        <f>INDEX('gameid lookup'!G:G,MATCH('generated roster'!A365,'gameid lookup'!A:A,0))</f>
        <v>1610612762</v>
      </c>
      <c r="F365" t="str">
        <f>INDEX('gameid lookup'!F:F,MATCH('generated roster'!A365,'gameid lookup'!A:A,0))</f>
        <v>UTA</v>
      </c>
      <c r="G365">
        <f>INDEX(id!D:D,MATCH('generated roster'!$C365,id!$B:$B,0))</f>
        <v>202695</v>
      </c>
      <c r="H365">
        <f>INDEX(id!E:E,MATCH('generated roster'!$C365,id!$B:$B,0))</f>
        <v>200746</v>
      </c>
      <c r="I365">
        <f>INDEX(id!F:F,MATCH('generated roster'!$C365,id!$B:$B,0))</f>
        <v>1495</v>
      </c>
      <c r="J365">
        <f>INDEX(id!G:G,MATCH('generated roster'!$C365,id!$B:$B,0))</f>
        <v>201980</v>
      </c>
      <c r="K365">
        <f>INDEX(id!H:H,MATCH('generated roster'!$C365,id!$B:$B,0))</f>
        <v>2225</v>
      </c>
      <c r="L365">
        <f>INDEX(id!I:I,MATCH('generated roster'!$C365,id!$B:$B,0))</f>
        <v>201988</v>
      </c>
      <c r="M365">
        <f>INDEX(id!J:J,MATCH('generated roster'!$C365,id!$B:$B,0))</f>
        <v>1938</v>
      </c>
      <c r="N365">
        <f>INDEX(id!K:K,MATCH('generated roster'!$C365,id!$B:$B,0))</f>
        <v>2564</v>
      </c>
      <c r="O365">
        <f>INDEX(id!L:L,MATCH('generated roster'!$C365,id!$B:$B,0))</f>
        <v>203937</v>
      </c>
      <c r="P365">
        <f>INDEX(id!M:M,MATCH('generated roster'!$C365,id!$B:$B,0))</f>
        <v>2561</v>
      </c>
      <c r="Q365">
        <f>INDEX(id!N:N,MATCH('generated roster'!$C365,id!$B:$B,0))</f>
        <v>2446</v>
      </c>
      <c r="R365">
        <f>INDEX(id!O:O,MATCH('generated roster'!$C365,id!$B:$B,0))</f>
        <v>203492</v>
      </c>
      <c r="S365">
        <f>INDEX(id!P:P,MATCH('generated roster'!$C365,id!$B:$B,0))</f>
        <v>1626246</v>
      </c>
      <c r="V365">
        <f>INDEX(id!D:D,MATCH('generated roster'!$E365,id!$B:$B,0))</f>
        <v>202330</v>
      </c>
      <c r="W365">
        <f>INDEX(id!E:E,MATCH('generated roster'!$E365,id!$B:$B,0))</f>
        <v>202324</v>
      </c>
      <c r="X365">
        <f>INDEX(id!F:F,MATCH('generated roster'!$E365,id!$B:$B,0))</f>
        <v>203497</v>
      </c>
      <c r="Y365">
        <f>INDEX(id!G:G,MATCH('generated roster'!$E365,id!$B:$B,0))</f>
        <v>203918</v>
      </c>
      <c r="Z365">
        <f>INDEX(id!H:H,MATCH('generated roster'!$E365,id!$B:$B,0))</f>
        <v>203526</v>
      </c>
      <c r="AA365">
        <f>INDEX(id!I:I,MATCH('generated roster'!$E365,id!$B:$B,0))</f>
        <v>203504</v>
      </c>
      <c r="AB365">
        <f>INDEX(id!J:J,MATCH('generated roster'!$E365,id!$B:$B,0))</f>
        <v>202344</v>
      </c>
      <c r="AC365">
        <f>INDEX(id!K:K,MATCH('generated roster'!$E365,id!$B:$B,0))</f>
        <v>202692</v>
      </c>
      <c r="AD365">
        <f>INDEX(id!L:L,MATCH('generated roster'!$E365,id!$B:$B,0))</f>
        <v>1626168</v>
      </c>
      <c r="AE365">
        <f>INDEX(id!M:M,MATCH('generated roster'!$E365,id!$B:$B,0))</f>
        <v>204060</v>
      </c>
      <c r="AF365">
        <f>INDEX(id!N:N,MATCH('generated roster'!$E365,id!$B:$B,0))</f>
        <v>202407</v>
      </c>
      <c r="AG365">
        <f>INDEX(id!O:O,MATCH('generated roster'!$E365,id!$B:$B,0))</f>
        <v>203187</v>
      </c>
      <c r="AH365">
        <f>INDEX(id!P:P,MATCH('generated roster'!$E365,id!$B:$B,0))</f>
        <v>202353</v>
      </c>
    </row>
    <row r="366" spans="1:34" x14ac:dyDescent="0.45">
      <c r="A366">
        <v>21500365</v>
      </c>
      <c r="B366" t="str">
        <f t="shared" si="5"/>
        <v>0021500365</v>
      </c>
      <c r="C366">
        <f>INDEX('gameid lookup'!E:E,MATCH('generated roster'!A366,'gameid lookup'!A:A,0))</f>
        <v>1610612743</v>
      </c>
      <c r="D366" t="str">
        <f>INDEX('gameid lookup'!D:D,MATCH('generated roster'!A366,'gameid lookup'!A:A,0))</f>
        <v>DEN</v>
      </c>
      <c r="E366">
        <f>INDEX('gameid lookup'!G:G,MATCH('generated roster'!A366,'gameid lookup'!A:A,0))</f>
        <v>1610612745</v>
      </c>
      <c r="F366" t="str">
        <f>INDEX('gameid lookup'!F:F,MATCH('generated roster'!A366,'gameid lookup'!A:A,0))</f>
        <v>HOU</v>
      </c>
      <c r="G366">
        <f>INDEX(id!D:D,MATCH('generated roster'!$C366,id!$B:$B,0))</f>
        <v>201568</v>
      </c>
      <c r="H366">
        <f>INDEX(id!E:E,MATCH('generated roster'!$C366,id!$B:$B,0))</f>
        <v>202702</v>
      </c>
      <c r="I366">
        <f>INDEX(id!F:F,MATCH('generated roster'!$C366,id!$B:$B,0))</f>
        <v>203530</v>
      </c>
      <c r="J366">
        <f>INDEX(id!G:G,MATCH('generated roster'!$C366,id!$B:$B,0))</f>
        <v>203914</v>
      </c>
      <c r="K366">
        <f>INDEX(id!H:H,MATCH('generated roster'!$C366,id!$B:$B,0))</f>
        <v>1626144</v>
      </c>
      <c r="L366">
        <f>INDEX(id!I:I,MATCH('generated roster'!$C366,id!$B:$B,0))</f>
        <v>203115</v>
      </c>
      <c r="M366">
        <f>INDEX(id!J:J,MATCH('generated roster'!$C366,id!$B:$B,0))</f>
        <v>200751</v>
      </c>
      <c r="N366">
        <f>INDEX(id!K:K,MATCH('generated roster'!$C366,id!$B:$B,0))</f>
        <v>2749</v>
      </c>
      <c r="O366">
        <f>INDEX(id!L:L,MATCH('generated roster'!$C366,id!$B:$B,0))</f>
        <v>201589</v>
      </c>
      <c r="P366">
        <f>INDEX(id!M:M,MATCH('generated roster'!$C366,id!$B:$B,0))</f>
        <v>203999</v>
      </c>
      <c r="Q366">
        <f>INDEX(id!N:N,MATCH('generated roster'!$C366,id!$B:$B,0))</f>
        <v>2034</v>
      </c>
      <c r="R366">
        <f>INDEX(id!O:O,MATCH('generated roster'!$C366,id!$B:$B,0))</f>
        <v>203475</v>
      </c>
      <c r="S366">
        <f>INDEX(id!P:P,MATCH('generated roster'!$C366,id!$B:$B,0))</f>
        <v>201581</v>
      </c>
      <c r="V366">
        <f>INDEX(id!D:D,MATCH('generated roster'!$E366,id!$B:$B,0))</f>
        <v>2772</v>
      </c>
      <c r="W366">
        <f>INDEX(id!E:E,MATCH('generated roster'!$E366,id!$B:$B,0))</f>
        <v>203093</v>
      </c>
      <c r="X366">
        <f>INDEX(id!F:F,MATCH('generated roster'!$E366,id!$B:$B,0))</f>
        <v>203991</v>
      </c>
      <c r="Y366">
        <f>INDEX(id!G:G,MATCH('generated roster'!$E366,id!$B:$B,0))</f>
        <v>201935</v>
      </c>
      <c r="Z366">
        <f>INDEX(id!H:H,MATCH('generated roster'!$E366,id!$B:$B,0))</f>
        <v>201951</v>
      </c>
      <c r="AA366">
        <f>INDEX(id!I:I,MATCH('generated roster'!$E366,id!$B:$B,0))</f>
        <v>1626149</v>
      </c>
      <c r="AB366">
        <f>INDEX(id!J:J,MATCH('generated roster'!$E366,id!$B:$B,0))</f>
        <v>201147</v>
      </c>
      <c r="AC366">
        <f>INDEX(id!K:K,MATCH('generated roster'!$E366,id!$B:$B,0))</f>
        <v>201976</v>
      </c>
      <c r="AD366">
        <f>INDEX(id!L:L,MATCH('generated roster'!$E366,id!$B:$B,0))</f>
        <v>1891</v>
      </c>
      <c r="AE366">
        <f>INDEX(id!M:M,MATCH('generated roster'!$E366,id!$B:$B,0))</f>
        <v>1626155</v>
      </c>
      <c r="AF366">
        <f>INDEX(id!N:N,MATCH('generated roster'!$E366,id!$B:$B,0))</f>
        <v>203909</v>
      </c>
      <c r="AG366">
        <f>INDEX(id!O:O,MATCH('generated roster'!$E366,id!$B:$B,0))</f>
        <v>2730</v>
      </c>
      <c r="AH366">
        <f>INDEX(id!P:P,MATCH('generated roster'!$E366,id!$B:$B,0))</f>
        <v>201977</v>
      </c>
    </row>
    <row r="367" spans="1:34" x14ac:dyDescent="0.45">
      <c r="A367">
        <v>21500366</v>
      </c>
      <c r="B367" t="str">
        <f t="shared" si="5"/>
        <v>0021500366</v>
      </c>
      <c r="C367">
        <f>INDEX('gameid lookup'!E:E,MATCH('generated roster'!A367,'gameid lookup'!A:A,0))</f>
        <v>1610612757</v>
      </c>
      <c r="D367" t="str">
        <f>INDEX('gameid lookup'!D:D,MATCH('generated roster'!A367,'gameid lookup'!A:A,0))</f>
        <v>POR</v>
      </c>
      <c r="E367">
        <f>INDEX('gameid lookup'!G:G,MATCH('generated roster'!A367,'gameid lookup'!A:A,0))</f>
        <v>1610612740</v>
      </c>
      <c r="F367" t="str">
        <f>INDEX('gameid lookup'!F:F,MATCH('generated roster'!A367,'gameid lookup'!A:A,0))</f>
        <v>NOP</v>
      </c>
      <c r="G367">
        <f>INDEX(id!D:D,MATCH('generated roster'!$C367,id!$B:$B,0))</f>
        <v>202329</v>
      </c>
      <c r="H367">
        <f>INDEX(id!E:E,MATCH('generated roster'!$C367,id!$B:$B,0))</f>
        <v>203086</v>
      </c>
      <c r="I367">
        <f>INDEX(id!F:F,MATCH('generated roster'!$C367,id!$B:$B,0))</f>
        <v>203486</v>
      </c>
      <c r="J367">
        <f>INDEX(id!G:G,MATCH('generated roster'!$C367,id!$B:$B,0))</f>
        <v>203468</v>
      </c>
      <c r="K367">
        <f>INDEX(id!H:H,MATCH('generated roster'!$C367,id!$B:$B,0))</f>
        <v>203081</v>
      </c>
      <c r="L367">
        <f>INDEX(id!I:I,MATCH('generated roster'!$C367,id!$B:$B,0))</f>
        <v>203459</v>
      </c>
      <c r="M367">
        <f>INDEX(id!J:J,MATCH('generated roster'!$C367,id!$B:$B,0))</f>
        <v>202334</v>
      </c>
      <c r="N367">
        <f>INDEX(id!K:K,MATCH('generated roster'!$C367,id!$B:$B,0))</f>
        <v>203943</v>
      </c>
      <c r="O367">
        <f>INDEX(id!L:L,MATCH('generated roster'!$C367,id!$B:$B,0))</f>
        <v>203090</v>
      </c>
      <c r="P367">
        <f>INDEX(id!M:M,MATCH('generated roster'!$C367,id!$B:$B,0))</f>
        <v>1626192</v>
      </c>
      <c r="Q367">
        <f>INDEX(id!N:N,MATCH('generated roster'!$C367,id!$B:$B,0))</f>
        <v>204025</v>
      </c>
      <c r="R367">
        <f>INDEX(id!O:O,MATCH('generated roster'!$C367,id!$B:$B,0))</f>
        <v>2549</v>
      </c>
      <c r="S367">
        <f>INDEX(id!P:P,MATCH('generated roster'!$C367,id!$B:$B,0))</f>
        <v>1626242</v>
      </c>
      <c r="V367">
        <f>INDEX(id!D:D,MATCH('generated roster'!$E367,id!$B:$B,0))</f>
        <v>201967</v>
      </c>
      <c r="W367">
        <f>INDEX(id!E:E,MATCH('generated roster'!$E367,id!$B:$B,0))</f>
        <v>203076</v>
      </c>
      <c r="X367">
        <f>INDEX(id!F:F,MATCH('generated roster'!$E367,id!$B:$B,0))</f>
        <v>2570</v>
      </c>
      <c r="Y367">
        <f>INDEX(id!G:G,MATCH('generated roster'!$E367,id!$B:$B,0))</f>
        <v>201569</v>
      </c>
      <c r="Z367">
        <f>INDEX(id!H:H,MATCH('generated roster'!$E367,id!$B:$B,0))</f>
        <v>201950</v>
      </c>
      <c r="AA367">
        <f>INDEX(id!I:I,MATCH('generated roster'!$E367,id!$B:$B,0))</f>
        <v>201600</v>
      </c>
      <c r="AB367">
        <f>INDEX(id!J:J,MATCH('generated roster'!$E367,id!$B:$B,0))</f>
        <v>202397</v>
      </c>
      <c r="AC367">
        <f>INDEX(id!K:K,MATCH('generated roster'!$E367,id!$B:$B,0))</f>
        <v>201962</v>
      </c>
      <c r="AD367">
        <f>INDEX(id!L:L,MATCH('generated roster'!$E367,id!$B:$B,0))</f>
        <v>202337</v>
      </c>
      <c r="AE367">
        <f>INDEX(id!M:M,MATCH('generated roster'!$E367,id!$B:$B,0))</f>
        <v>201583</v>
      </c>
      <c r="AF367">
        <f>INDEX(id!N:N,MATCH('generated roster'!$E367,id!$B:$B,0))</f>
        <v>201582</v>
      </c>
      <c r="AG367">
        <f>INDEX(id!O:O,MATCH('generated roster'!$E367,id!$B:$B,0))</f>
        <v>202087</v>
      </c>
      <c r="AH367">
        <f>INDEX(id!P:P,MATCH('generated roster'!$E367,id!$B:$B,0))</f>
        <v>0</v>
      </c>
    </row>
    <row r="368" spans="1:34" x14ac:dyDescent="0.45">
      <c r="A368">
        <v>21500367</v>
      </c>
      <c r="B368" t="str">
        <f t="shared" si="5"/>
        <v>0021500367</v>
      </c>
      <c r="C368">
        <f>INDEX('gameid lookup'!E:E,MATCH('generated roster'!A368,'gameid lookup'!A:A,0))</f>
        <v>1610612738</v>
      </c>
      <c r="D368" t="str">
        <f>INDEX('gameid lookup'!D:D,MATCH('generated roster'!A368,'gameid lookup'!A:A,0))</f>
        <v>BOS</v>
      </c>
      <c r="E368">
        <f>INDEX('gameid lookup'!G:G,MATCH('generated roster'!A368,'gameid lookup'!A:A,0))</f>
        <v>1610612739</v>
      </c>
      <c r="F368" t="str">
        <f>INDEX('gameid lookup'!F:F,MATCH('generated roster'!A368,'gameid lookup'!A:A,0))</f>
        <v>CLE</v>
      </c>
      <c r="G368">
        <f>INDEX(id!D:D,MATCH('generated roster'!$C368,id!$B:$B,0))</f>
        <v>203109</v>
      </c>
      <c r="H368">
        <f>INDEX(id!E:E,MATCH('generated roster'!$C368,id!$B:$B,0))</f>
        <v>101135</v>
      </c>
      <c r="I368">
        <f>INDEX(id!F:F,MATCH('generated roster'!$C368,id!$B:$B,0))</f>
        <v>203092</v>
      </c>
      <c r="J368">
        <f>INDEX(id!G:G,MATCH('generated roster'!$C368,id!$B:$B,0))</f>
        <v>202340</v>
      </c>
      <c r="K368">
        <f>INDEX(id!H:H,MATCH('generated roster'!$C368,id!$B:$B,0))</f>
        <v>203935</v>
      </c>
      <c r="L368">
        <f>INDEX(id!I:I,MATCH('generated roster'!$C368,id!$B:$B,0))</f>
        <v>203096</v>
      </c>
      <c r="M368">
        <f>INDEX(id!J:J,MATCH('generated roster'!$C368,id!$B:$B,0))</f>
        <v>202738</v>
      </c>
      <c r="N368">
        <f>INDEX(id!K:K,MATCH('generated roster'!$C368,id!$B:$B,0))</f>
        <v>202323</v>
      </c>
      <c r="O368">
        <f>INDEX(id!L:L,MATCH('generated roster'!$C368,id!$B:$B,0))</f>
        <v>101161</v>
      </c>
      <c r="P368">
        <f>INDEX(id!M:M,MATCH('generated roster'!$C368,id!$B:$B,0))</f>
        <v>201973</v>
      </c>
      <c r="Q368">
        <f>INDEX(id!N:N,MATCH('generated roster'!$C368,id!$B:$B,0))</f>
        <v>1626179</v>
      </c>
      <c r="R368">
        <f>INDEX(id!O:O,MATCH('generated roster'!$C368,id!$B:$B,0))</f>
        <v>1626175</v>
      </c>
      <c r="S368">
        <f>INDEX(id!P:P,MATCH('generated roster'!$C368,id!$B:$B,0))</f>
        <v>203482</v>
      </c>
      <c r="V368">
        <f>INDEX(id!D:D,MATCH('generated roster'!$E368,id!$B:$B,0))</f>
        <v>2544</v>
      </c>
      <c r="W368">
        <f>INDEX(id!E:E,MATCH('generated roster'!$E368,id!$B:$B,0))</f>
        <v>201567</v>
      </c>
      <c r="X368">
        <f>INDEX(id!F:F,MATCH('generated roster'!$E368,id!$B:$B,0))</f>
        <v>202389</v>
      </c>
      <c r="Y368">
        <f>INDEX(id!G:G,MATCH('generated roster'!$E368,id!$B:$B,0))</f>
        <v>2747</v>
      </c>
      <c r="Z368">
        <f>INDEX(id!H:H,MATCH('generated roster'!$E368,id!$B:$B,0))</f>
        <v>2590</v>
      </c>
      <c r="AA368">
        <f>INDEX(id!I:I,MATCH('generated roster'!$E368,id!$B:$B,0))</f>
        <v>203521</v>
      </c>
      <c r="AB368">
        <f>INDEX(id!J:J,MATCH('generated roster'!$E368,id!$B:$B,0))</f>
        <v>2210</v>
      </c>
      <c r="AC368">
        <f>INDEX(id!K:K,MATCH('generated roster'!$E368,id!$B:$B,0))</f>
        <v>202684</v>
      </c>
      <c r="AD368">
        <f>INDEX(id!L:L,MATCH('generated roster'!$E368,id!$B:$B,0))</f>
        <v>203099</v>
      </c>
      <c r="AE368">
        <f>INDEX(id!M:M,MATCH('generated roster'!$E368,id!$B:$B,0))</f>
        <v>2760</v>
      </c>
      <c r="AF368">
        <f>INDEX(id!N:N,MATCH('generated roster'!$E368,id!$B:$B,0))</f>
        <v>2592</v>
      </c>
      <c r="AG368">
        <f>INDEX(id!O:O,MATCH('generated roster'!$E368,id!$B:$B,0))</f>
        <v>203925</v>
      </c>
      <c r="AH368">
        <f>INDEX(id!P:P,MATCH('generated roster'!$E368,id!$B:$B,0))</f>
        <v>201619</v>
      </c>
    </row>
    <row r="369" spans="1:34" x14ac:dyDescent="0.45">
      <c r="A369">
        <v>21500368</v>
      </c>
      <c r="B369" t="str">
        <f t="shared" si="5"/>
        <v>0021500368</v>
      </c>
      <c r="C369">
        <f>INDEX('gameid lookup'!E:E,MATCH('generated roster'!A369,'gameid lookup'!A:A,0))</f>
        <v>1610612750</v>
      </c>
      <c r="D369" t="str">
        <f>INDEX('gameid lookup'!D:D,MATCH('generated roster'!A369,'gameid lookup'!A:A,0))</f>
        <v>MIN</v>
      </c>
      <c r="E369">
        <f>INDEX('gameid lookup'!G:G,MATCH('generated roster'!A369,'gameid lookup'!A:A,0))</f>
        <v>1610612743</v>
      </c>
      <c r="F369" t="str">
        <f>INDEX('gameid lookup'!F:F,MATCH('generated roster'!A369,'gameid lookup'!A:A,0))</f>
        <v>DEN</v>
      </c>
      <c r="G369">
        <f>INDEX(id!D:D,MATCH('generated roster'!$C369,id!$B:$B,0))</f>
        <v>2419</v>
      </c>
      <c r="H369">
        <f>INDEX(id!E:E,MATCH('generated roster'!$C369,id!$B:$B,0))</f>
        <v>708</v>
      </c>
      <c r="I369">
        <f>INDEX(id!F:F,MATCH('generated roster'!$C369,id!$B:$B,0))</f>
        <v>1626157</v>
      </c>
      <c r="J369">
        <f>INDEX(id!G:G,MATCH('generated roster'!$C369,id!$B:$B,0))</f>
        <v>203952</v>
      </c>
      <c r="K369">
        <f>INDEX(id!H:H,MATCH('generated roster'!$C369,id!$B:$B,0))</f>
        <v>201937</v>
      </c>
      <c r="L369">
        <f>INDEX(id!I:I,MATCH('generated roster'!$C369,id!$B:$B,0))</f>
        <v>2755</v>
      </c>
      <c r="M369">
        <f>INDEX(id!J:J,MATCH('generated roster'!$C369,id!$B:$B,0))</f>
        <v>202357</v>
      </c>
      <c r="N369">
        <f>INDEX(id!K:K,MATCH('generated roster'!$C369,id!$B:$B,0))</f>
        <v>203476</v>
      </c>
      <c r="O369">
        <f>INDEX(id!L:L,MATCH('generated roster'!$C369,id!$B:$B,0))</f>
        <v>203897</v>
      </c>
      <c r="P369">
        <f>INDEX(id!M:M,MATCH('generated roster'!$C369,id!$B:$B,0))</f>
        <v>203498</v>
      </c>
      <c r="Q369">
        <f>INDEX(id!N:N,MATCH('generated roster'!$C369,id!$B:$B,0))</f>
        <v>1889</v>
      </c>
      <c r="R369">
        <f>INDEX(id!O:O,MATCH('generated roster'!$C369,id!$B:$B,0))</f>
        <v>203940</v>
      </c>
      <c r="S369">
        <f>INDEX(id!P:P,MATCH('generated roster'!$C369,id!$B:$B,0))</f>
        <v>204014</v>
      </c>
      <c r="V369">
        <f>INDEX(id!D:D,MATCH('generated roster'!$E369,id!$B:$B,0))</f>
        <v>201568</v>
      </c>
      <c r="W369">
        <f>INDEX(id!E:E,MATCH('generated roster'!$E369,id!$B:$B,0))</f>
        <v>202702</v>
      </c>
      <c r="X369">
        <f>INDEX(id!F:F,MATCH('generated roster'!$E369,id!$B:$B,0))</f>
        <v>203530</v>
      </c>
      <c r="Y369">
        <f>INDEX(id!G:G,MATCH('generated roster'!$E369,id!$B:$B,0))</f>
        <v>203914</v>
      </c>
      <c r="Z369">
        <f>INDEX(id!H:H,MATCH('generated roster'!$E369,id!$B:$B,0))</f>
        <v>1626144</v>
      </c>
      <c r="AA369">
        <f>INDEX(id!I:I,MATCH('generated roster'!$E369,id!$B:$B,0))</f>
        <v>203115</v>
      </c>
      <c r="AB369">
        <f>INDEX(id!J:J,MATCH('generated roster'!$E369,id!$B:$B,0))</f>
        <v>200751</v>
      </c>
      <c r="AC369">
        <f>INDEX(id!K:K,MATCH('generated roster'!$E369,id!$B:$B,0))</f>
        <v>2749</v>
      </c>
      <c r="AD369">
        <f>INDEX(id!L:L,MATCH('generated roster'!$E369,id!$B:$B,0))</f>
        <v>201589</v>
      </c>
      <c r="AE369">
        <f>INDEX(id!M:M,MATCH('generated roster'!$E369,id!$B:$B,0))</f>
        <v>203999</v>
      </c>
      <c r="AF369">
        <f>INDEX(id!N:N,MATCH('generated roster'!$E369,id!$B:$B,0))</f>
        <v>2034</v>
      </c>
      <c r="AG369">
        <f>INDEX(id!O:O,MATCH('generated roster'!$E369,id!$B:$B,0))</f>
        <v>203475</v>
      </c>
      <c r="AH369">
        <f>INDEX(id!P:P,MATCH('generated roster'!$E369,id!$B:$B,0))</f>
        <v>201581</v>
      </c>
    </row>
    <row r="370" spans="1:34" x14ac:dyDescent="0.45">
      <c r="A370">
        <v>21500369</v>
      </c>
      <c r="B370" t="str">
        <f t="shared" si="5"/>
        <v>0021500369</v>
      </c>
      <c r="C370">
        <f>INDEX('gameid lookup'!E:E,MATCH('generated roster'!A370,'gameid lookup'!A:A,0))</f>
        <v>1610612758</v>
      </c>
      <c r="D370" t="str">
        <f>INDEX('gameid lookup'!D:D,MATCH('generated roster'!A370,'gameid lookup'!A:A,0))</f>
        <v>SAC</v>
      </c>
      <c r="E370">
        <f>INDEX('gameid lookup'!G:G,MATCH('generated roster'!A370,'gameid lookup'!A:A,0))</f>
        <v>1610612745</v>
      </c>
      <c r="F370" t="str">
        <f>INDEX('gameid lookup'!F:F,MATCH('generated roster'!A370,'gameid lookup'!A:A,0))</f>
        <v>HOU</v>
      </c>
      <c r="G370">
        <f>INDEX(id!D:D,MATCH('generated roster'!$C370,id!$B:$B,0))</f>
        <v>200752</v>
      </c>
      <c r="H370">
        <f>INDEX(id!E:E,MATCH('generated roster'!$C370,id!$B:$B,0))</f>
        <v>202326</v>
      </c>
      <c r="I370">
        <f>INDEX(id!F:F,MATCH('generated roster'!$C370,id!$B:$B,0))</f>
        <v>201585</v>
      </c>
      <c r="J370">
        <f>INDEX(id!G:G,MATCH('generated roster'!$C370,id!$B:$B,0))</f>
        <v>203463</v>
      </c>
      <c r="K370">
        <f>INDEX(id!H:H,MATCH('generated roster'!$C370,id!$B:$B,0))</f>
        <v>200765</v>
      </c>
      <c r="L370">
        <f>INDEX(id!I:I,MATCH('generated roster'!$C370,id!$B:$B,0))</f>
        <v>201956</v>
      </c>
      <c r="M370">
        <f>INDEX(id!J:J,MATCH('generated roster'!$C370,id!$B:$B,0))</f>
        <v>1626161</v>
      </c>
      <c r="N370">
        <f>INDEX(id!K:K,MATCH('generated roster'!$C370,id!$B:$B,0))</f>
        <v>201158</v>
      </c>
      <c r="O370">
        <f>INDEX(id!L:L,MATCH('generated roster'!$C370,id!$B:$B,0))</f>
        <v>201954</v>
      </c>
      <c r="P370">
        <f>INDEX(id!M:M,MATCH('generated roster'!$C370,id!$B:$B,0))</f>
        <v>2406</v>
      </c>
      <c r="Q370">
        <f>INDEX(id!N:N,MATCH('generated roster'!$C370,id!$B:$B,0))</f>
        <v>202341</v>
      </c>
      <c r="R370">
        <f>INDEX(id!O:O,MATCH('generated roster'!$C370,id!$B:$B,0))</f>
        <v>203112</v>
      </c>
      <c r="S370">
        <f>INDEX(id!P:P,MATCH('generated roster'!$C370,id!$B:$B,0))</f>
        <v>203552</v>
      </c>
      <c r="V370">
        <f>INDEX(id!D:D,MATCH('generated roster'!$E370,id!$B:$B,0))</f>
        <v>2772</v>
      </c>
      <c r="W370">
        <f>INDEX(id!E:E,MATCH('generated roster'!$E370,id!$B:$B,0))</f>
        <v>203093</v>
      </c>
      <c r="X370">
        <f>INDEX(id!F:F,MATCH('generated roster'!$E370,id!$B:$B,0))</f>
        <v>203991</v>
      </c>
      <c r="Y370">
        <f>INDEX(id!G:G,MATCH('generated roster'!$E370,id!$B:$B,0))</f>
        <v>201935</v>
      </c>
      <c r="Z370">
        <f>INDEX(id!H:H,MATCH('generated roster'!$E370,id!$B:$B,0))</f>
        <v>201951</v>
      </c>
      <c r="AA370">
        <f>INDEX(id!I:I,MATCH('generated roster'!$E370,id!$B:$B,0))</f>
        <v>1626149</v>
      </c>
      <c r="AB370">
        <f>INDEX(id!J:J,MATCH('generated roster'!$E370,id!$B:$B,0))</f>
        <v>201147</v>
      </c>
      <c r="AC370">
        <f>INDEX(id!K:K,MATCH('generated roster'!$E370,id!$B:$B,0))</f>
        <v>201976</v>
      </c>
      <c r="AD370">
        <f>INDEX(id!L:L,MATCH('generated roster'!$E370,id!$B:$B,0))</f>
        <v>1891</v>
      </c>
      <c r="AE370">
        <f>INDEX(id!M:M,MATCH('generated roster'!$E370,id!$B:$B,0))</f>
        <v>1626155</v>
      </c>
      <c r="AF370">
        <f>INDEX(id!N:N,MATCH('generated roster'!$E370,id!$B:$B,0))</f>
        <v>203909</v>
      </c>
      <c r="AG370">
        <f>INDEX(id!O:O,MATCH('generated roster'!$E370,id!$B:$B,0))</f>
        <v>2730</v>
      </c>
      <c r="AH370">
        <f>INDEX(id!P:P,MATCH('generated roster'!$E370,id!$B:$B,0))</f>
        <v>201977</v>
      </c>
    </row>
    <row r="371" spans="1:34" x14ac:dyDescent="0.45">
      <c r="A371">
        <v>21500370</v>
      </c>
      <c r="B371" t="str">
        <f t="shared" si="5"/>
        <v>0021500370</v>
      </c>
      <c r="C371">
        <f>INDEX('gameid lookup'!E:E,MATCH('generated roster'!A371,'gameid lookup'!A:A,0))</f>
        <v>1610612747</v>
      </c>
      <c r="D371" t="str">
        <f>INDEX('gameid lookup'!D:D,MATCH('generated roster'!A371,'gameid lookup'!A:A,0))</f>
        <v>LAL</v>
      </c>
      <c r="E371">
        <f>INDEX('gameid lookup'!G:G,MATCH('generated roster'!A371,'gameid lookup'!A:A,0))</f>
        <v>1610612749</v>
      </c>
      <c r="F371" t="str">
        <f>INDEX('gameid lookup'!F:F,MATCH('generated roster'!A371,'gameid lookup'!A:A,0))</f>
        <v>MIL</v>
      </c>
      <c r="G371">
        <f>INDEX(id!D:D,MATCH('generated roster'!$C371,id!$B:$B,0))</f>
        <v>977</v>
      </c>
      <c r="H371">
        <f>INDEX(id!E:E,MATCH('generated roster'!$C371,id!$B:$B,0))</f>
        <v>203944</v>
      </c>
      <c r="I371">
        <f>INDEX(id!F:F,MATCH('generated roster'!$C371,id!$B:$B,0))</f>
        <v>201579</v>
      </c>
      <c r="J371">
        <f>INDEX(id!G:G,MATCH('generated roster'!$C371,id!$B:$B,0))</f>
        <v>203903</v>
      </c>
      <c r="K371">
        <f>INDEX(id!H:H,MATCH('generated roster'!$C371,id!$B:$B,0))</f>
        <v>1626156</v>
      </c>
      <c r="L371">
        <f>INDEX(id!I:I,MATCH('generated roster'!$C371,id!$B:$B,0))</f>
        <v>101150</v>
      </c>
      <c r="M371">
        <f>INDEX(id!J:J,MATCH('generated roster'!$C371,id!$B:$B,0))</f>
        <v>201156</v>
      </c>
      <c r="N371">
        <f>INDEX(id!K:K,MATCH('generated roster'!$C371,id!$B:$B,0))</f>
        <v>203527</v>
      </c>
      <c r="O371">
        <f>INDEX(id!L:L,MATCH('generated roster'!$C371,id!$B:$B,0))</f>
        <v>101138</v>
      </c>
      <c r="P371">
        <f>INDEX(id!M:M,MATCH('generated roster'!$C371,id!$B:$B,0))</f>
        <v>1626273</v>
      </c>
      <c r="Q371">
        <f>INDEX(id!N:N,MATCH('generated roster'!$C371,id!$B:$B,0))</f>
        <v>204028</v>
      </c>
      <c r="R371">
        <f>INDEX(id!O:O,MATCH('generated roster'!$C371,id!$B:$B,0))</f>
        <v>1626148</v>
      </c>
      <c r="S371">
        <f>INDEX(id!P:P,MATCH('generated roster'!$C371,id!$B:$B,0))</f>
        <v>203135</v>
      </c>
      <c r="V371">
        <f>INDEX(id!D:D,MATCH('generated roster'!$E371,id!$B:$B,0))</f>
        <v>203114</v>
      </c>
      <c r="W371">
        <f>INDEX(id!E:E,MATCH('generated roster'!$E371,id!$B:$B,0))</f>
        <v>203142</v>
      </c>
      <c r="X371">
        <f>INDEX(id!F:F,MATCH('generated roster'!$E371,id!$B:$B,0))</f>
        <v>202328</v>
      </c>
      <c r="Y371">
        <f>INDEX(id!G:G,MATCH('generated roster'!$E371,id!$B:$B,0))</f>
        <v>201573</v>
      </c>
      <c r="Z371">
        <f>INDEX(id!H:H,MATCH('generated roster'!$E371,id!$B:$B,0))</f>
        <v>203487</v>
      </c>
      <c r="AA371">
        <f>INDEX(id!I:I,MATCH('generated roster'!$E371,id!$B:$B,0))</f>
        <v>202349</v>
      </c>
      <c r="AB371">
        <f>INDEX(id!J:J,MATCH('generated roster'!$E371,id!$B:$B,0))</f>
        <v>203948</v>
      </c>
      <c r="AC371">
        <f>INDEX(id!K:K,MATCH('generated roster'!$E371,id!$B:$B,0))</f>
        <v>203089</v>
      </c>
      <c r="AD371">
        <f>INDEX(id!L:L,MATCH('generated roster'!$E371,id!$B:$B,0))</f>
        <v>1626173</v>
      </c>
      <c r="AE371">
        <f>INDEX(id!M:M,MATCH('generated roster'!$E371,id!$B:$B,0))</f>
        <v>203101</v>
      </c>
      <c r="AF371">
        <f>INDEX(id!N:N,MATCH('generated roster'!$E371,id!$B:$B,0))</f>
        <v>203996</v>
      </c>
      <c r="AG371">
        <f>INDEX(id!O:O,MATCH('generated roster'!$E371,id!$B:$B,0))</f>
        <v>203507</v>
      </c>
      <c r="AH371">
        <f>INDEX(id!P:P,MATCH('generated roster'!$E371,id!$B:$B,0))</f>
        <v>201564</v>
      </c>
    </row>
    <row r="372" spans="1:34" x14ac:dyDescent="0.45">
      <c r="A372">
        <v>21500371</v>
      </c>
      <c r="B372" t="str">
        <f t="shared" si="5"/>
        <v>0021500371</v>
      </c>
      <c r="C372">
        <f>INDEX('gameid lookup'!E:E,MATCH('generated roster'!A372,'gameid lookup'!A:A,0))</f>
        <v>1610612754</v>
      </c>
      <c r="D372" t="str">
        <f>INDEX('gameid lookup'!D:D,MATCH('generated roster'!A372,'gameid lookup'!A:A,0))</f>
        <v>IND</v>
      </c>
      <c r="E372">
        <f>INDEX('gameid lookup'!G:G,MATCH('generated roster'!A372,'gameid lookup'!A:A,0))</f>
        <v>1610612742</v>
      </c>
      <c r="F372" t="str">
        <f>INDEX('gameid lookup'!F:F,MATCH('generated roster'!A372,'gameid lookup'!A:A,0))</f>
        <v>DAL</v>
      </c>
      <c r="G372">
        <f>INDEX(id!D:D,MATCH('generated roster'!$C372,id!$B:$B,0))</f>
        <v>202331</v>
      </c>
      <c r="H372">
        <f>INDEX(id!E:E,MATCH('generated roster'!$C372,id!$B:$B,0))</f>
        <v>201941</v>
      </c>
      <c r="I372">
        <f>INDEX(id!F:F,MATCH('generated roster'!$C372,id!$B:$B,0))</f>
        <v>101133</v>
      </c>
      <c r="J372">
        <f>INDEX(id!G:G,MATCH('generated roster'!$C372,id!$B:$B,0))</f>
        <v>101145</v>
      </c>
      <c r="K372">
        <f>INDEX(id!H:H,MATCH('generated roster'!$C372,id!$B:$B,0))</f>
        <v>201588</v>
      </c>
      <c r="L372">
        <f>INDEX(id!I:I,MATCH('generated roster'!$C372,id!$B:$B,0))</f>
        <v>201978</v>
      </c>
      <c r="M372">
        <f>INDEX(id!J:J,MATCH('generated roster'!$C372,id!$B:$B,0))</f>
        <v>201155</v>
      </c>
      <c r="N372">
        <f>INDEX(id!K:K,MATCH('generated roster'!$C372,id!$B:$B,0))</f>
        <v>1626167</v>
      </c>
      <c r="O372">
        <f>INDEX(id!L:L,MATCH('generated roster'!$C372,id!$B:$B,0))</f>
        <v>101139</v>
      </c>
      <c r="P372">
        <f>INDEX(id!M:M,MATCH('generated roster'!$C372,id!$B:$B,0))</f>
        <v>202730</v>
      </c>
      <c r="Q372">
        <f>INDEX(id!N:N,MATCH('generated roster'!$C372,id!$B:$B,0))</f>
        <v>203524</v>
      </c>
      <c r="R372">
        <f>INDEX(id!O:O,MATCH('generated roster'!$C372,id!$B:$B,0))</f>
        <v>203963</v>
      </c>
      <c r="S372">
        <f>INDEX(id!P:P,MATCH('generated roster'!$C372,id!$B:$B,0))</f>
        <v>1626202</v>
      </c>
      <c r="V372">
        <f>INDEX(id!D:D,MATCH('generated roster'!$E372,id!$B:$B,0))</f>
        <v>202718</v>
      </c>
      <c r="W372">
        <f>INDEX(id!E:E,MATCH('generated roster'!$E372,id!$B:$B,0))</f>
        <v>1717</v>
      </c>
      <c r="X372">
        <f>INDEX(id!F:F,MATCH('generated roster'!$E372,id!$B:$B,0))</f>
        <v>2585</v>
      </c>
      <c r="Y372">
        <f>INDEX(id!G:G,MATCH('generated roster'!$E372,id!$B:$B,0))</f>
        <v>202083</v>
      </c>
      <c r="Z372">
        <f>INDEX(id!H:H,MATCH('generated roster'!$E372,id!$B:$B,0))</f>
        <v>101114</v>
      </c>
      <c r="AA372">
        <f>INDEX(id!I:I,MATCH('generated roster'!$E372,id!$B:$B,0))</f>
        <v>101109</v>
      </c>
      <c r="AB372">
        <f>INDEX(id!J:J,MATCH('generated roster'!$E372,id!$B:$B,0))</f>
        <v>203939</v>
      </c>
      <c r="AC372">
        <f>INDEX(id!K:K,MATCH('generated roster'!$E372,id!$B:$B,0))</f>
        <v>2734</v>
      </c>
      <c r="AD372">
        <f>INDEX(id!L:L,MATCH('generated roster'!$E372,id!$B:$B,0))</f>
        <v>101111</v>
      </c>
      <c r="AE372">
        <f>INDEX(id!M:M,MATCH('generated roster'!$E372,id!$B:$B,0))</f>
        <v>200826</v>
      </c>
      <c r="AF372">
        <f>INDEX(id!N:N,MATCH('generated roster'!$E372,id!$B:$B,0))</f>
        <v>1626257</v>
      </c>
      <c r="AG372">
        <f>INDEX(id!O:O,MATCH('generated roster'!$E372,id!$B:$B,0))</f>
        <v>1626147</v>
      </c>
      <c r="AH372">
        <f>INDEX(id!P:P,MATCH('generated roster'!$E372,id!$B:$B,0))</f>
        <v>202379</v>
      </c>
    </row>
    <row r="373" spans="1:34" x14ac:dyDescent="0.45">
      <c r="A373">
        <v>21500372</v>
      </c>
      <c r="B373" t="str">
        <f t="shared" si="5"/>
        <v>0021500372</v>
      </c>
      <c r="C373">
        <f>INDEX('gameid lookup'!E:E,MATCH('generated roster'!A373,'gameid lookup'!A:A,0))</f>
        <v>1610612753</v>
      </c>
      <c r="D373" t="str">
        <f>INDEX('gameid lookup'!D:D,MATCH('generated roster'!A373,'gameid lookup'!A:A,0))</f>
        <v>ORL</v>
      </c>
      <c r="E373">
        <f>INDEX('gameid lookup'!G:G,MATCH('generated roster'!A373,'gameid lookup'!A:A,0))</f>
        <v>1610612766</v>
      </c>
      <c r="F373" t="str">
        <f>INDEX('gameid lookup'!F:F,MATCH('generated roster'!A373,'gameid lookup'!A:A,0))</f>
        <v>CHA</v>
      </c>
      <c r="G373">
        <f>INDEX(id!D:D,MATCH('generated roster'!$C373,id!$B:$B,0))</f>
        <v>203095</v>
      </c>
      <c r="H373">
        <f>INDEX(id!E:E,MATCH('generated roster'!$C373,id!$B:$B,0))</f>
        <v>202699</v>
      </c>
      <c r="I373">
        <f>INDEX(id!F:F,MATCH('generated roster'!$C373,id!$B:$B,0))</f>
        <v>202696</v>
      </c>
      <c r="J373">
        <f>INDEX(id!G:G,MATCH('generated roster'!$C373,id!$B:$B,0))</f>
        <v>203506</v>
      </c>
      <c r="K373">
        <f>INDEX(id!H:H,MATCH('generated roster'!$C373,id!$B:$B,0))</f>
        <v>203901</v>
      </c>
      <c r="L373">
        <f>INDEX(id!I:I,MATCH('generated roster'!$C373,id!$B:$B,0))</f>
        <v>203932</v>
      </c>
      <c r="M373">
        <f>INDEX(id!J:J,MATCH('generated roster'!$C373,id!$B:$B,0))</f>
        <v>201228</v>
      </c>
      <c r="N373">
        <f>INDEX(id!K:K,MATCH('generated roster'!$C373,id!$B:$B,0))</f>
        <v>1626209</v>
      </c>
      <c r="O373">
        <f>INDEX(id!L:L,MATCH('generated roster'!$C373,id!$B:$B,0))</f>
        <v>203473</v>
      </c>
      <c r="P373">
        <f>INDEX(id!M:M,MATCH('generated roster'!$C373,id!$B:$B,0))</f>
        <v>201160</v>
      </c>
      <c r="Q373">
        <f>INDEX(id!N:N,MATCH('generated roster'!$C373,id!$B:$B,0))</f>
        <v>101112</v>
      </c>
      <c r="R373">
        <f>INDEX(id!O:O,MATCH('generated roster'!$C373,id!$B:$B,0))</f>
        <v>203894</v>
      </c>
      <c r="S373">
        <f>INDEX(id!P:P,MATCH('generated roster'!$C373,id!$B:$B,0))</f>
        <v>203094</v>
      </c>
      <c r="V373">
        <f>INDEX(id!D:D,MATCH('generated roster'!$E373,id!$B:$B,0))</f>
        <v>203798</v>
      </c>
      <c r="W373">
        <f>INDEX(id!E:E,MATCH('generated roster'!$E373,id!$B:$B,0))</f>
        <v>101107</v>
      </c>
      <c r="X373">
        <f>INDEX(id!F:F,MATCH('generated roster'!$E373,id!$B:$B,0))</f>
        <v>2744</v>
      </c>
      <c r="Y373">
        <f>INDEX(id!G:G,MATCH('generated roster'!$E373,id!$B:$B,0))</f>
        <v>201587</v>
      </c>
      <c r="Z373">
        <f>INDEX(id!H:H,MATCH('generated roster'!$E373,id!$B:$B,0))</f>
        <v>202689</v>
      </c>
      <c r="AA373">
        <f>INDEX(id!I:I,MATCH('generated roster'!$E373,id!$B:$B,0))</f>
        <v>203469</v>
      </c>
      <c r="AB373">
        <f>INDEX(id!J:J,MATCH('generated roster'!$E373,id!$B:$B,0))</f>
        <v>201150</v>
      </c>
      <c r="AC373">
        <f>INDEX(id!K:K,MATCH('generated roster'!$E373,id!$B:$B,0))</f>
        <v>202391</v>
      </c>
      <c r="AD373">
        <f>INDEX(id!L:L,MATCH('generated roster'!$E373,id!$B:$B,0))</f>
        <v>203087</v>
      </c>
      <c r="AE373">
        <f>INDEX(id!M:M,MATCH('generated roster'!$E373,id!$B:$B,0))</f>
        <v>1626163</v>
      </c>
      <c r="AF373">
        <f>INDEX(id!N:N,MATCH('generated roster'!$E373,id!$B:$B,0))</f>
        <v>203584</v>
      </c>
      <c r="AG373">
        <f>INDEX(id!O:O,MATCH('generated roster'!$E373,id!$B:$B,0))</f>
        <v>201946</v>
      </c>
      <c r="AH373">
        <f>INDEX(id!P:P,MATCH('generated roster'!$E373,id!$B:$B,0))</f>
        <v>203148</v>
      </c>
    </row>
    <row r="374" spans="1:34" x14ac:dyDescent="0.45">
      <c r="A374">
        <v>21500373</v>
      </c>
      <c r="B374" t="str">
        <f t="shared" si="5"/>
        <v>0021500373</v>
      </c>
      <c r="C374">
        <f>INDEX('gameid lookup'!E:E,MATCH('generated roster'!A374,'gameid lookup'!A:A,0))</f>
        <v>1610612751</v>
      </c>
      <c r="D374" t="str">
        <f>INDEX('gameid lookup'!D:D,MATCH('generated roster'!A374,'gameid lookup'!A:A,0))</f>
        <v>BKN</v>
      </c>
      <c r="E374">
        <f>INDEX('gameid lookup'!G:G,MATCH('generated roster'!A374,'gameid lookup'!A:A,0))</f>
        <v>1610612748</v>
      </c>
      <c r="F374" t="str">
        <f>INDEX('gameid lookup'!F:F,MATCH('generated roster'!A374,'gameid lookup'!A:A,0))</f>
        <v>MIA</v>
      </c>
      <c r="G374">
        <f>INDEX(id!D:D,MATCH('generated roster'!$C374,id!$B:$B,0))</f>
        <v>2207</v>
      </c>
      <c r="H374">
        <f>INDEX(id!E:E,MATCH('generated roster'!$C374,id!$B:$B,0))</f>
        <v>201152</v>
      </c>
      <c r="I374">
        <f>INDEX(id!F:F,MATCH('generated roster'!$C374,id!$B:$B,0))</f>
        <v>201572</v>
      </c>
      <c r="J374">
        <f>INDEX(id!G:G,MATCH('generated roster'!$C374,id!$B:$B,0))</f>
        <v>201961</v>
      </c>
      <c r="K374">
        <f>INDEX(id!H:H,MATCH('generated roster'!$C374,id!$B:$B,0))</f>
        <v>203499</v>
      </c>
      <c r="L374">
        <f>INDEX(id!I:I,MATCH('generated roster'!$C374,id!$B:$B,0))</f>
        <v>202388</v>
      </c>
      <c r="M374">
        <f>INDEX(id!J:J,MATCH('generated roster'!$C374,id!$B:$B,0))</f>
        <v>202711</v>
      </c>
      <c r="N374">
        <f>INDEX(id!K:K,MATCH('generated roster'!$C374,id!$B:$B,0))</f>
        <v>200745</v>
      </c>
      <c r="O374">
        <f>INDEX(id!L:L,MATCH('generated roster'!$C374,id!$B:$B,0))</f>
        <v>1626178</v>
      </c>
      <c r="P374">
        <f>INDEX(id!M:M,MATCH('generated roster'!$C374,id!$B:$B,0))</f>
        <v>203080</v>
      </c>
      <c r="Q374">
        <f>INDEX(id!N:N,MATCH('generated roster'!$C374,id!$B:$B,0))</f>
        <v>203900</v>
      </c>
      <c r="R374">
        <f>INDEX(id!O:O,MATCH('generated roster'!$C374,id!$B:$B,0))</f>
        <v>101127</v>
      </c>
      <c r="S374">
        <f>INDEX(id!P:P,MATCH('generated roster'!$C374,id!$B:$B,0))</f>
        <v>203508</v>
      </c>
      <c r="V374">
        <f>INDEX(id!D:D,MATCH('generated roster'!$E374,id!$B:$B,0))</f>
        <v>2736</v>
      </c>
      <c r="W374">
        <f>INDEX(id!E:E,MATCH('generated roster'!$E374,id!$B:$B,0))</f>
        <v>2547</v>
      </c>
      <c r="X374">
        <f>INDEX(id!F:F,MATCH('generated roster'!$E374,id!$B:$B,0))</f>
        <v>202355</v>
      </c>
      <c r="Y374">
        <f>INDEX(id!G:G,MATCH('generated roster'!$E374,id!$B:$B,0))</f>
        <v>2548</v>
      </c>
      <c r="Z374">
        <f>INDEX(id!H:H,MATCH('generated roster'!$E374,id!$B:$B,0))</f>
        <v>201609</v>
      </c>
      <c r="AA374">
        <f>INDEX(id!I:I,MATCH('generated roster'!$E374,id!$B:$B,0))</f>
        <v>2617</v>
      </c>
      <c r="AB374">
        <f>INDEX(id!J:J,MATCH('generated roster'!$E374,id!$B:$B,0))</f>
        <v>1626159</v>
      </c>
      <c r="AC374">
        <f>INDEX(id!K:K,MATCH('generated roster'!$E374,id!$B:$B,0))</f>
        <v>201596</v>
      </c>
      <c r="AD374">
        <f>INDEX(id!L:L,MATCH('generated roster'!$E374,id!$B:$B,0))</f>
        <v>101123</v>
      </c>
      <c r="AE374">
        <f>INDEX(id!M:M,MATCH('generated roster'!$E374,id!$B:$B,0))</f>
        <v>201177</v>
      </c>
      <c r="AF374">
        <f>INDEX(id!N:N,MATCH('generated roster'!$E374,id!$B:$B,0))</f>
        <v>2365</v>
      </c>
      <c r="AG374">
        <f>INDEX(id!O:O,MATCH('generated roster'!$E374,id!$B:$B,0))</f>
        <v>203516</v>
      </c>
      <c r="AH374">
        <f>INDEX(id!P:P,MATCH('generated roster'!$E374,id!$B:$B,0))</f>
        <v>204020</v>
      </c>
    </row>
    <row r="375" spans="1:34" x14ac:dyDescent="0.45">
      <c r="A375">
        <v>21500374</v>
      </c>
      <c r="B375" t="str">
        <f t="shared" si="5"/>
        <v>0021500374</v>
      </c>
      <c r="C375">
        <f>INDEX('gameid lookup'!E:E,MATCH('generated roster'!A375,'gameid lookup'!A:A,0))</f>
        <v>1610612765</v>
      </c>
      <c r="D375" t="str">
        <f>INDEX('gameid lookup'!D:D,MATCH('generated roster'!A375,'gameid lookup'!A:A,0))</f>
        <v>DET</v>
      </c>
      <c r="E375">
        <f>INDEX('gameid lookup'!G:G,MATCH('generated roster'!A375,'gameid lookup'!A:A,0))</f>
        <v>1610612738</v>
      </c>
      <c r="F375" t="str">
        <f>INDEX('gameid lookup'!F:F,MATCH('generated roster'!A375,'gameid lookup'!A:A,0))</f>
        <v>BOS</v>
      </c>
      <c r="G375">
        <f>INDEX(id!D:D,MATCH('generated roster'!$C375,id!$B:$B,0))</f>
        <v>202694</v>
      </c>
      <c r="H375">
        <f>INDEX(id!E:E,MATCH('generated roster'!$C375,id!$B:$B,0))</f>
        <v>101141</v>
      </c>
      <c r="I375">
        <f>INDEX(id!F:F,MATCH('generated roster'!$C375,id!$B:$B,0))</f>
        <v>203083</v>
      </c>
      <c r="J375">
        <f>INDEX(id!G:G,MATCH('generated roster'!$C375,id!$B:$B,0))</f>
        <v>203484</v>
      </c>
      <c r="K375">
        <f>INDEX(id!H:H,MATCH('generated roster'!$C375,id!$B:$B,0))</f>
        <v>202704</v>
      </c>
      <c r="L375">
        <f>INDEX(id!I:I,MATCH('generated roster'!$C375,id!$B:$B,0))</f>
        <v>201975</v>
      </c>
      <c r="M375">
        <f>INDEX(id!J:J,MATCH('generated roster'!$C375,id!$B:$B,0))</f>
        <v>2581</v>
      </c>
      <c r="N375">
        <f>INDEX(id!K:K,MATCH('generated roster'!$C375,id!$B:$B,0))</f>
        <v>201229</v>
      </c>
      <c r="O375">
        <f>INDEX(id!L:L,MATCH('generated roster'!$C375,id!$B:$B,0))</f>
        <v>203382</v>
      </c>
      <c r="P375">
        <f>INDEX(id!M:M,MATCH('generated roster'!$C375,id!$B:$B,0))</f>
        <v>1626169</v>
      </c>
      <c r="Q375">
        <f>INDEX(id!N:N,MATCH('generated roster'!$C375,id!$B:$B,0))</f>
        <v>203493</v>
      </c>
      <c r="R375">
        <f>INDEX(id!O:O,MATCH('generated roster'!$C375,id!$B:$B,0))</f>
        <v>201202</v>
      </c>
      <c r="S375">
        <f>INDEX(id!P:P,MATCH('generated roster'!$C375,id!$B:$B,0))</f>
        <v>203915</v>
      </c>
      <c r="V375">
        <f>INDEX(id!D:D,MATCH('generated roster'!$E375,id!$B:$B,0))</f>
        <v>203109</v>
      </c>
      <c r="W375">
        <f>INDEX(id!E:E,MATCH('generated roster'!$E375,id!$B:$B,0))</f>
        <v>101135</v>
      </c>
      <c r="X375">
        <f>INDEX(id!F:F,MATCH('generated roster'!$E375,id!$B:$B,0))</f>
        <v>203092</v>
      </c>
      <c r="Y375">
        <f>INDEX(id!G:G,MATCH('generated roster'!$E375,id!$B:$B,0))</f>
        <v>202340</v>
      </c>
      <c r="Z375">
        <f>INDEX(id!H:H,MATCH('generated roster'!$E375,id!$B:$B,0))</f>
        <v>203935</v>
      </c>
      <c r="AA375">
        <f>INDEX(id!I:I,MATCH('generated roster'!$E375,id!$B:$B,0))</f>
        <v>203096</v>
      </c>
      <c r="AB375">
        <f>INDEX(id!J:J,MATCH('generated roster'!$E375,id!$B:$B,0))</f>
        <v>202738</v>
      </c>
      <c r="AC375">
        <f>INDEX(id!K:K,MATCH('generated roster'!$E375,id!$B:$B,0))</f>
        <v>202323</v>
      </c>
      <c r="AD375">
        <f>INDEX(id!L:L,MATCH('generated roster'!$E375,id!$B:$B,0))</f>
        <v>101161</v>
      </c>
      <c r="AE375">
        <f>INDEX(id!M:M,MATCH('generated roster'!$E375,id!$B:$B,0))</f>
        <v>201973</v>
      </c>
      <c r="AF375">
        <f>INDEX(id!N:N,MATCH('generated roster'!$E375,id!$B:$B,0))</f>
        <v>1626179</v>
      </c>
      <c r="AG375">
        <f>INDEX(id!O:O,MATCH('generated roster'!$E375,id!$B:$B,0))</f>
        <v>1626175</v>
      </c>
      <c r="AH375">
        <f>INDEX(id!P:P,MATCH('generated roster'!$E375,id!$B:$B,0))</f>
        <v>203482</v>
      </c>
    </row>
    <row r="376" spans="1:34" x14ac:dyDescent="0.45">
      <c r="A376">
        <v>21500375</v>
      </c>
      <c r="B376" t="str">
        <f t="shared" si="5"/>
        <v>0021500375</v>
      </c>
      <c r="C376">
        <f>INDEX('gameid lookup'!E:E,MATCH('generated roster'!A376,'gameid lookup'!A:A,0))</f>
        <v>1610612752</v>
      </c>
      <c r="D376" t="str">
        <f>INDEX('gameid lookup'!D:D,MATCH('generated roster'!A376,'gameid lookup'!A:A,0))</f>
        <v>NYK</v>
      </c>
      <c r="E376">
        <f>INDEX('gameid lookup'!G:G,MATCH('generated roster'!A376,'gameid lookup'!A:A,0))</f>
        <v>1610612750</v>
      </c>
      <c r="F376" t="str">
        <f>INDEX('gameid lookup'!F:F,MATCH('generated roster'!A376,'gameid lookup'!A:A,0))</f>
        <v>MIN</v>
      </c>
      <c r="G376">
        <f>INDEX(id!D:D,MATCH('generated roster'!$C376,id!$B:$B,0))</f>
        <v>2546</v>
      </c>
      <c r="H376">
        <f>INDEX(id!E:E,MATCH('generated roster'!$C376,id!$B:$B,0))</f>
        <v>204001</v>
      </c>
      <c r="I376">
        <f>INDEX(id!F:F,MATCH('generated roster'!$C376,id!$B:$B,0))</f>
        <v>201577</v>
      </c>
      <c r="J376">
        <f>INDEX(id!G:G,MATCH('generated roster'!$C376,id!$B:$B,0))</f>
        <v>101181</v>
      </c>
      <c r="K376">
        <f>INDEX(id!H:H,MATCH('generated roster'!$C376,id!$B:$B,0))</f>
        <v>2756</v>
      </c>
      <c r="L376">
        <f>INDEX(id!I:I,MATCH('generated roster'!$C376,id!$B:$B,0))</f>
        <v>203124</v>
      </c>
      <c r="M376">
        <f>INDEX(id!J:J,MATCH('generated roster'!$C376,id!$B:$B,0))</f>
        <v>204038</v>
      </c>
      <c r="N376">
        <f>INDEX(id!K:K,MATCH('generated roster'!$C376,id!$B:$B,0))</f>
        <v>202682</v>
      </c>
      <c r="O376">
        <f>INDEX(id!L:L,MATCH('generated roster'!$C376,id!$B:$B,0))</f>
        <v>1626170</v>
      </c>
      <c r="P376">
        <f>INDEX(id!M:M,MATCH('generated roster'!$C376,id!$B:$B,0))</f>
        <v>202498</v>
      </c>
      <c r="Q376">
        <f>INDEX(id!N:N,MATCH('generated roster'!$C376,id!$B:$B,0))</f>
        <v>203921</v>
      </c>
      <c r="R376">
        <f>INDEX(id!O:O,MATCH('generated roster'!$C376,id!$B:$B,0))</f>
        <v>201167</v>
      </c>
      <c r="S376">
        <f>INDEX(id!P:P,MATCH('generated roster'!$C376,id!$B:$B,0))</f>
        <v>202338</v>
      </c>
      <c r="V376">
        <f>INDEX(id!D:D,MATCH('generated roster'!$E376,id!$B:$B,0))</f>
        <v>2419</v>
      </c>
      <c r="W376">
        <f>INDEX(id!E:E,MATCH('generated roster'!$E376,id!$B:$B,0))</f>
        <v>708</v>
      </c>
      <c r="X376">
        <f>INDEX(id!F:F,MATCH('generated roster'!$E376,id!$B:$B,0))</f>
        <v>1626157</v>
      </c>
      <c r="Y376">
        <f>INDEX(id!G:G,MATCH('generated roster'!$E376,id!$B:$B,0))</f>
        <v>203952</v>
      </c>
      <c r="Z376">
        <f>INDEX(id!H:H,MATCH('generated roster'!$E376,id!$B:$B,0))</f>
        <v>201937</v>
      </c>
      <c r="AA376">
        <f>INDEX(id!I:I,MATCH('generated roster'!$E376,id!$B:$B,0))</f>
        <v>2755</v>
      </c>
      <c r="AB376">
        <f>INDEX(id!J:J,MATCH('generated roster'!$E376,id!$B:$B,0))</f>
        <v>202357</v>
      </c>
      <c r="AC376">
        <f>INDEX(id!K:K,MATCH('generated roster'!$E376,id!$B:$B,0))</f>
        <v>203476</v>
      </c>
      <c r="AD376">
        <f>INDEX(id!L:L,MATCH('generated roster'!$E376,id!$B:$B,0))</f>
        <v>203897</v>
      </c>
      <c r="AE376">
        <f>INDEX(id!M:M,MATCH('generated roster'!$E376,id!$B:$B,0))</f>
        <v>203498</v>
      </c>
      <c r="AF376">
        <f>INDEX(id!N:N,MATCH('generated roster'!$E376,id!$B:$B,0))</f>
        <v>1889</v>
      </c>
      <c r="AG376">
        <f>INDEX(id!O:O,MATCH('generated roster'!$E376,id!$B:$B,0))</f>
        <v>203940</v>
      </c>
      <c r="AH376">
        <f>INDEX(id!P:P,MATCH('generated roster'!$E376,id!$B:$B,0))</f>
        <v>204014</v>
      </c>
    </row>
    <row r="377" spans="1:34" x14ac:dyDescent="0.45">
      <c r="A377">
        <v>21500376</v>
      </c>
      <c r="B377" t="str">
        <f t="shared" si="5"/>
        <v>0021500376</v>
      </c>
      <c r="C377">
        <f>INDEX('gameid lookup'!E:E,MATCH('generated roster'!A377,'gameid lookup'!A:A,0))</f>
        <v>1610612737</v>
      </c>
      <c r="D377" t="str">
        <f>INDEX('gameid lookup'!D:D,MATCH('generated roster'!A377,'gameid lookup'!A:A,0))</f>
        <v>ATL</v>
      </c>
      <c r="E377">
        <f>INDEX('gameid lookup'!G:G,MATCH('generated roster'!A377,'gameid lookup'!A:A,0))</f>
        <v>1610612755</v>
      </c>
      <c r="F377" t="str">
        <f>INDEX('gameid lookup'!F:F,MATCH('generated roster'!A377,'gameid lookup'!A:A,0))</f>
        <v>PHI</v>
      </c>
      <c r="G377">
        <f>INDEX(id!D:D,MATCH('generated roster'!$C377,id!$B:$B,0))</f>
        <v>203145</v>
      </c>
      <c r="H377">
        <f>INDEX(id!E:E,MATCH('generated roster'!$C377,id!$B:$B,0))</f>
        <v>200794</v>
      </c>
      <c r="I377">
        <f>INDEX(id!F:F,MATCH('generated roster'!$C377,id!$B:$B,0))</f>
        <v>201143</v>
      </c>
      <c r="J377">
        <f>INDEX(id!G:G,MATCH('generated roster'!$C377,id!$B:$B,0))</f>
        <v>2594</v>
      </c>
      <c r="K377">
        <f>INDEX(id!H:H,MATCH('generated roster'!$C377,id!$B:$B,0))</f>
        <v>201952</v>
      </c>
      <c r="L377">
        <f>INDEX(id!I:I,MATCH('generated roster'!$C377,id!$B:$B,0))</f>
        <v>200757</v>
      </c>
      <c r="M377">
        <f>INDEX(id!J:J,MATCH('generated roster'!$C377,id!$B:$B,0))</f>
        <v>201168</v>
      </c>
      <c r="N377">
        <f>INDEX(id!K:K,MATCH('generated roster'!$C377,id!$B:$B,0))</f>
        <v>203934</v>
      </c>
      <c r="O377">
        <f>INDEX(id!L:L,MATCH('generated roster'!$C377,id!$B:$B,0))</f>
        <v>203471</v>
      </c>
      <c r="P377">
        <f>INDEX(id!M:M,MATCH('generated roster'!$C377,id!$B:$B,0))</f>
        <v>203488</v>
      </c>
      <c r="Q377">
        <f>INDEX(id!N:N,MATCH('generated roster'!$C377,id!$B:$B,0))</f>
        <v>203118</v>
      </c>
      <c r="R377">
        <f>INDEX(id!O:O,MATCH('generated roster'!$C377,id!$B:$B,0))</f>
        <v>203200</v>
      </c>
      <c r="S377">
        <f>INDEX(id!P:P,MATCH('generated roster'!$C377,id!$B:$B,0))</f>
        <v>202714</v>
      </c>
      <c r="V377">
        <f>INDEX(id!D:D,MATCH('generated roster'!$E377,id!$B:$B,0))</f>
        <v>203960</v>
      </c>
      <c r="W377">
        <f>INDEX(id!E:E,MATCH('generated roster'!$E377,id!$B:$B,0))</f>
        <v>203457</v>
      </c>
      <c r="X377">
        <f>INDEX(id!F:F,MATCH('generated roster'!$E377,id!$B:$B,0))</f>
        <v>1626143</v>
      </c>
      <c r="Y377">
        <f>INDEX(id!G:G,MATCH('generated roster'!$E377,id!$B:$B,0))</f>
        <v>203138</v>
      </c>
      <c r="Z377">
        <f>INDEX(id!H:H,MATCH('generated roster'!$E377,id!$B:$B,0))</f>
        <v>203477</v>
      </c>
      <c r="AA377">
        <f>INDEX(id!I:I,MATCH('generated roster'!$E377,id!$B:$B,0))</f>
        <v>203917</v>
      </c>
      <c r="AB377">
        <f>INDEX(id!J:J,MATCH('generated roster'!$E377,id!$B:$B,0))</f>
        <v>203924</v>
      </c>
      <c r="AC377">
        <f>INDEX(id!K:K,MATCH('generated roster'!$E377,id!$B:$B,0))</f>
        <v>204456</v>
      </c>
      <c r="AD377">
        <f>INDEX(id!L:L,MATCH('generated roster'!$E377,id!$B:$B,0))</f>
        <v>1626158</v>
      </c>
      <c r="AE377">
        <f>INDEX(id!M:M,MATCH('generated roster'!$E377,id!$B:$B,0))</f>
        <v>1626174</v>
      </c>
      <c r="AF377">
        <f>INDEX(id!N:N,MATCH('generated roster'!$E377,id!$B:$B,0))</f>
        <v>203496</v>
      </c>
      <c r="AG377">
        <f>INDEX(id!O:O,MATCH('generated roster'!$E377,id!$B:$B,0))</f>
        <v>203088</v>
      </c>
      <c r="AH377">
        <f>INDEX(id!P:P,MATCH('generated roster'!$E377,id!$B:$B,0))</f>
        <v>0</v>
      </c>
    </row>
    <row r="378" spans="1:34" x14ac:dyDescent="0.45">
      <c r="A378">
        <v>21500377</v>
      </c>
      <c r="B378" t="str">
        <f t="shared" si="5"/>
        <v>0021500377</v>
      </c>
      <c r="C378">
        <f>INDEX('gameid lookup'!E:E,MATCH('generated roster'!A378,'gameid lookup'!A:A,0))</f>
        <v>1610612741</v>
      </c>
      <c r="D378" t="str">
        <f>INDEX('gameid lookup'!D:D,MATCH('generated roster'!A378,'gameid lookup'!A:A,0))</f>
        <v>CHI</v>
      </c>
      <c r="E378">
        <f>INDEX('gameid lookup'!G:G,MATCH('generated roster'!A378,'gameid lookup'!A:A,0))</f>
        <v>1610612763</v>
      </c>
      <c r="F378" t="str">
        <f>INDEX('gameid lookup'!F:F,MATCH('generated roster'!A378,'gameid lookup'!A:A,0))</f>
        <v>MEM</v>
      </c>
      <c r="G378">
        <f>INDEX(id!D:D,MATCH('generated roster'!$C378,id!$B:$B,0))</f>
        <v>203503</v>
      </c>
      <c r="H378">
        <f>INDEX(id!E:E,MATCH('generated roster'!$C378,id!$B:$B,0))</f>
        <v>202703</v>
      </c>
      <c r="I378">
        <f>INDEX(id!F:F,MATCH('generated roster'!$C378,id!$B:$B,0))</f>
        <v>2200</v>
      </c>
      <c r="J378">
        <f>INDEX(id!G:G,MATCH('generated roster'!$C378,id!$B:$B,0))</f>
        <v>202710</v>
      </c>
      <c r="K378">
        <f>INDEX(id!H:H,MATCH('generated roster'!$C378,id!$B:$B,0))</f>
        <v>201565</v>
      </c>
      <c r="L378">
        <f>INDEX(id!I:I,MATCH('generated roster'!$C378,id!$B:$B,0))</f>
        <v>201166</v>
      </c>
      <c r="M378">
        <f>INDEX(id!J:J,MATCH('generated roster'!$C378,id!$B:$B,0))</f>
        <v>203926</v>
      </c>
      <c r="N378">
        <f>INDEX(id!K:K,MATCH('generated roster'!$C378,id!$B:$B,0))</f>
        <v>201149</v>
      </c>
      <c r="O378">
        <f>INDEX(id!L:L,MATCH('generated roster'!$C378,id!$B:$B,0))</f>
        <v>202734</v>
      </c>
      <c r="P378">
        <f>INDEX(id!M:M,MATCH('generated roster'!$C378,id!$B:$B,0))</f>
        <v>201959</v>
      </c>
      <c r="Q378">
        <f>INDEX(id!N:N,MATCH('generated roster'!$C378,id!$B:$B,0))</f>
        <v>203946</v>
      </c>
      <c r="R378">
        <f>INDEX(id!O:O,MATCH('generated roster'!$C378,id!$B:$B,0))</f>
        <v>2550</v>
      </c>
      <c r="S378">
        <f>INDEX(id!P:P,MATCH('generated roster'!$C378,id!$B:$B,0))</f>
        <v>1626171</v>
      </c>
      <c r="V378">
        <f>INDEX(id!D:D,MATCH('generated roster'!$E378,id!$B:$B,0))</f>
        <v>201145</v>
      </c>
      <c r="W378">
        <f>INDEX(id!E:E,MATCH('generated roster'!$E378,id!$B:$B,0))</f>
        <v>2216</v>
      </c>
      <c r="X378">
        <f>INDEX(id!F:F,MATCH('generated roster'!$E378,id!$B:$B,0))</f>
        <v>201188</v>
      </c>
      <c r="Y378">
        <f>INDEX(id!G:G,MATCH('generated roster'!$E378,id!$B:$B,0))</f>
        <v>201584</v>
      </c>
      <c r="Z378">
        <f>INDEX(id!H:H,MATCH('generated roster'!$E378,id!$B:$B,0))</f>
        <v>201144</v>
      </c>
      <c r="AA378">
        <f>INDEX(id!I:I,MATCH('generated roster'!$E378,id!$B:$B,0))</f>
        <v>2754</v>
      </c>
      <c r="AB378">
        <f>INDEX(id!J:J,MATCH('generated roster'!$E378,id!$B:$B,0))</f>
        <v>201148</v>
      </c>
      <c r="AC378">
        <f>INDEX(id!K:K,MATCH('generated roster'!$E378,id!$B:$B,0))</f>
        <v>2440</v>
      </c>
      <c r="AD378">
        <f>INDEX(id!L:L,MATCH('generated roster'!$E378,id!$B:$B,0))</f>
        <v>2757</v>
      </c>
      <c r="AE378">
        <f>INDEX(id!M:M,MATCH('generated roster'!$E378,id!$B:$B,0))</f>
        <v>203210</v>
      </c>
      <c r="AF378">
        <f>INDEX(id!N:N,MATCH('generated roster'!$E378,id!$B:$B,0))</f>
        <v>203919</v>
      </c>
      <c r="AG378">
        <f>INDEX(id!O:O,MATCH('generated roster'!$E378,id!$B:$B,0))</f>
        <v>203893</v>
      </c>
      <c r="AH378">
        <f>INDEX(id!P:P,MATCH('generated roster'!$E378,id!$B:$B,0))</f>
        <v>1713</v>
      </c>
    </row>
    <row r="379" spans="1:34" x14ac:dyDescent="0.45">
      <c r="A379">
        <v>21500378</v>
      </c>
      <c r="B379" t="str">
        <f t="shared" si="5"/>
        <v>0021500378</v>
      </c>
      <c r="C379">
        <f>INDEX('gameid lookup'!E:E,MATCH('generated roster'!A379,'gameid lookup'!A:A,0))</f>
        <v>1610612760</v>
      </c>
      <c r="D379" t="str">
        <f>INDEX('gameid lookup'!D:D,MATCH('generated roster'!A379,'gameid lookup'!A:A,0))</f>
        <v>OKC</v>
      </c>
      <c r="E379">
        <f>INDEX('gameid lookup'!G:G,MATCH('generated roster'!A379,'gameid lookup'!A:A,0))</f>
        <v>1610612757</v>
      </c>
      <c r="F379" t="str">
        <f>INDEX('gameid lookup'!F:F,MATCH('generated roster'!A379,'gameid lookup'!A:A,0))</f>
        <v>POR</v>
      </c>
      <c r="G379">
        <f>INDEX(id!D:D,MATCH('generated roster'!$C379,id!$B:$B,0))</f>
        <v>201142</v>
      </c>
      <c r="H379">
        <f>INDEX(id!E:E,MATCH('generated roster'!$C379,id!$B:$B,0))</f>
        <v>201586</v>
      </c>
      <c r="I379">
        <f>INDEX(id!F:F,MATCH('generated roster'!$C379,id!$B:$B,0))</f>
        <v>203500</v>
      </c>
      <c r="J379">
        <f>INDEX(id!G:G,MATCH('generated roster'!$C379,id!$B:$B,0))</f>
        <v>203460</v>
      </c>
      <c r="K379">
        <f>INDEX(id!H:H,MATCH('generated roster'!$C379,id!$B:$B,0))</f>
        <v>201566</v>
      </c>
      <c r="L379">
        <f>INDEX(id!I:I,MATCH('generated roster'!$C379,id!$B:$B,0))</f>
        <v>201627</v>
      </c>
      <c r="M379">
        <f>INDEX(id!J:J,MATCH('generated roster'!$C379,id!$B:$B,0))</f>
        <v>202683</v>
      </c>
      <c r="N379">
        <f>INDEX(id!K:K,MATCH('generated roster'!$C379,id!$B:$B,0))</f>
        <v>203079</v>
      </c>
      <c r="O379">
        <f>INDEX(id!L:L,MATCH('generated roster'!$C379,id!$B:$B,0))</f>
        <v>201571</v>
      </c>
      <c r="P379">
        <f>INDEX(id!M:M,MATCH('generated roster'!$C379,id!$B:$B,0))</f>
        <v>2555</v>
      </c>
      <c r="Q379">
        <f>INDEX(id!N:N,MATCH('generated roster'!$C379,id!$B:$B,0))</f>
        <v>203956</v>
      </c>
      <c r="R379">
        <f>INDEX(id!O:O,MATCH('generated roster'!$C379,id!$B:$B,0))</f>
        <v>200779</v>
      </c>
      <c r="S379">
        <f>INDEX(id!P:P,MATCH('generated roster'!$C379,id!$B:$B,0))</f>
        <v>202713</v>
      </c>
      <c r="V379">
        <f>INDEX(id!D:D,MATCH('generated roster'!$E379,id!$B:$B,0))</f>
        <v>202329</v>
      </c>
      <c r="W379">
        <f>INDEX(id!E:E,MATCH('generated roster'!$E379,id!$B:$B,0))</f>
        <v>203086</v>
      </c>
      <c r="X379">
        <f>INDEX(id!F:F,MATCH('generated roster'!$E379,id!$B:$B,0))</f>
        <v>203486</v>
      </c>
      <c r="Y379">
        <f>INDEX(id!G:G,MATCH('generated roster'!$E379,id!$B:$B,0))</f>
        <v>203468</v>
      </c>
      <c r="Z379">
        <f>INDEX(id!H:H,MATCH('generated roster'!$E379,id!$B:$B,0))</f>
        <v>203081</v>
      </c>
      <c r="AA379">
        <f>INDEX(id!I:I,MATCH('generated roster'!$E379,id!$B:$B,0))</f>
        <v>203459</v>
      </c>
      <c r="AB379">
        <f>INDEX(id!J:J,MATCH('generated roster'!$E379,id!$B:$B,0))</f>
        <v>202334</v>
      </c>
      <c r="AC379">
        <f>INDEX(id!K:K,MATCH('generated roster'!$E379,id!$B:$B,0))</f>
        <v>203943</v>
      </c>
      <c r="AD379">
        <f>INDEX(id!L:L,MATCH('generated roster'!$E379,id!$B:$B,0))</f>
        <v>203090</v>
      </c>
      <c r="AE379">
        <f>INDEX(id!M:M,MATCH('generated roster'!$E379,id!$B:$B,0))</f>
        <v>1626192</v>
      </c>
      <c r="AF379">
        <f>INDEX(id!N:N,MATCH('generated roster'!$E379,id!$B:$B,0))</f>
        <v>204025</v>
      </c>
      <c r="AG379">
        <f>INDEX(id!O:O,MATCH('generated roster'!$E379,id!$B:$B,0))</f>
        <v>2549</v>
      </c>
      <c r="AH379">
        <f>INDEX(id!P:P,MATCH('generated roster'!$E379,id!$B:$B,0))</f>
        <v>1626242</v>
      </c>
    </row>
    <row r="380" spans="1:34" x14ac:dyDescent="0.45">
      <c r="A380">
        <v>21500379</v>
      </c>
      <c r="B380" t="str">
        <f t="shared" si="5"/>
        <v>0021500379</v>
      </c>
      <c r="C380">
        <f>INDEX('gameid lookup'!E:E,MATCH('generated roster'!A380,'gameid lookup'!A:A,0))</f>
        <v>1610612759</v>
      </c>
      <c r="D380" t="str">
        <f>INDEX('gameid lookup'!D:D,MATCH('generated roster'!A380,'gameid lookup'!A:A,0))</f>
        <v>SAS</v>
      </c>
      <c r="E380">
        <f>INDEX('gameid lookup'!G:G,MATCH('generated roster'!A380,'gameid lookup'!A:A,0))</f>
        <v>1610612764</v>
      </c>
      <c r="F380" t="str">
        <f>INDEX('gameid lookup'!F:F,MATCH('generated roster'!A380,'gameid lookup'!A:A,0))</f>
        <v>WAS</v>
      </c>
      <c r="G380">
        <f>INDEX(id!D:D,MATCH('generated roster'!$C380,id!$B:$B,0))</f>
        <v>202695</v>
      </c>
      <c r="H380">
        <f>INDEX(id!E:E,MATCH('generated roster'!$C380,id!$B:$B,0))</f>
        <v>200746</v>
      </c>
      <c r="I380">
        <f>INDEX(id!F:F,MATCH('generated roster'!$C380,id!$B:$B,0))</f>
        <v>1495</v>
      </c>
      <c r="J380">
        <f>INDEX(id!G:G,MATCH('generated roster'!$C380,id!$B:$B,0))</f>
        <v>201980</v>
      </c>
      <c r="K380">
        <f>INDEX(id!H:H,MATCH('generated roster'!$C380,id!$B:$B,0))</f>
        <v>2225</v>
      </c>
      <c r="L380">
        <f>INDEX(id!I:I,MATCH('generated roster'!$C380,id!$B:$B,0))</f>
        <v>201988</v>
      </c>
      <c r="M380">
        <f>INDEX(id!J:J,MATCH('generated roster'!$C380,id!$B:$B,0))</f>
        <v>1938</v>
      </c>
      <c r="N380">
        <f>INDEX(id!K:K,MATCH('generated roster'!$C380,id!$B:$B,0))</f>
        <v>2564</v>
      </c>
      <c r="O380">
        <f>INDEX(id!L:L,MATCH('generated roster'!$C380,id!$B:$B,0))</f>
        <v>203937</v>
      </c>
      <c r="P380">
        <f>INDEX(id!M:M,MATCH('generated roster'!$C380,id!$B:$B,0))</f>
        <v>2561</v>
      </c>
      <c r="Q380">
        <f>INDEX(id!N:N,MATCH('generated roster'!$C380,id!$B:$B,0))</f>
        <v>2446</v>
      </c>
      <c r="R380">
        <f>INDEX(id!O:O,MATCH('generated roster'!$C380,id!$B:$B,0))</f>
        <v>203492</v>
      </c>
      <c r="S380">
        <f>INDEX(id!P:P,MATCH('generated roster'!$C380,id!$B:$B,0))</f>
        <v>1626246</v>
      </c>
      <c r="V380">
        <f>INDEX(id!D:D,MATCH('generated roster'!$E380,id!$B:$B,0))</f>
        <v>203490</v>
      </c>
      <c r="W380">
        <f>INDEX(id!E:E,MATCH('generated roster'!$E380,id!$B:$B,0))</f>
        <v>2743</v>
      </c>
      <c r="X380">
        <f>INDEX(id!F:F,MATCH('generated roster'!$E380,id!$B:$B,0))</f>
        <v>101162</v>
      </c>
      <c r="Y380">
        <f>INDEX(id!G:G,MATCH('generated roster'!$E380,id!$B:$B,0))</f>
        <v>203078</v>
      </c>
      <c r="Z380">
        <f>INDEX(id!H:H,MATCH('generated roster'!$E380,id!$B:$B,0))</f>
        <v>202322</v>
      </c>
      <c r="AA380">
        <f>INDEX(id!I:I,MATCH('generated roster'!$E380,id!$B:$B,0))</f>
        <v>2400</v>
      </c>
      <c r="AB380">
        <f>INDEX(id!J:J,MATCH('generated roster'!$E380,id!$B:$B,0))</f>
        <v>2403</v>
      </c>
      <c r="AC380">
        <f>INDEX(id!K:K,MATCH('generated roster'!$E380,id!$B:$B,0))</f>
        <v>202390</v>
      </c>
      <c r="AD380">
        <f>INDEX(id!L:L,MATCH('generated roster'!$E380,id!$B:$B,0))</f>
        <v>201196</v>
      </c>
      <c r="AE380">
        <f>INDEX(id!M:M,MATCH('generated roster'!$E380,id!$B:$B,0))</f>
        <v>201162</v>
      </c>
      <c r="AF380">
        <f>INDEX(id!N:N,MATCH('generated roster'!$E380,id!$B:$B,0))</f>
        <v>201971</v>
      </c>
      <c r="AG380">
        <f>INDEX(id!O:O,MATCH('generated roster'!$E380,id!$B:$B,0))</f>
        <v>1626162</v>
      </c>
      <c r="AH380">
        <f>INDEX(id!P:P,MATCH('generated roster'!$E380,id!$B:$B,0))</f>
        <v>202066</v>
      </c>
    </row>
    <row r="381" spans="1:34" x14ac:dyDescent="0.45">
      <c r="A381">
        <v>21500380</v>
      </c>
      <c r="B381" t="str">
        <f t="shared" si="5"/>
        <v>0021500380</v>
      </c>
      <c r="C381">
        <f>INDEX('gameid lookup'!E:E,MATCH('generated roster'!A381,'gameid lookup'!A:A,0))</f>
        <v>1610612762</v>
      </c>
      <c r="D381" t="str">
        <f>INDEX('gameid lookup'!D:D,MATCH('generated roster'!A381,'gameid lookup'!A:A,0))</f>
        <v>UTA</v>
      </c>
      <c r="E381">
        <f>INDEX('gameid lookup'!G:G,MATCH('generated roster'!A381,'gameid lookup'!A:A,0))</f>
        <v>1610612740</v>
      </c>
      <c r="F381" t="str">
        <f>INDEX('gameid lookup'!F:F,MATCH('generated roster'!A381,'gameid lookup'!A:A,0))</f>
        <v>NOP</v>
      </c>
      <c r="G381">
        <f>INDEX(id!D:D,MATCH('generated roster'!$C381,id!$B:$B,0))</f>
        <v>202330</v>
      </c>
      <c r="H381">
        <f>INDEX(id!E:E,MATCH('generated roster'!$C381,id!$B:$B,0))</f>
        <v>202324</v>
      </c>
      <c r="I381">
        <f>INDEX(id!F:F,MATCH('generated roster'!$C381,id!$B:$B,0))</f>
        <v>203497</v>
      </c>
      <c r="J381">
        <f>INDEX(id!G:G,MATCH('generated roster'!$C381,id!$B:$B,0))</f>
        <v>203918</v>
      </c>
      <c r="K381">
        <f>INDEX(id!H:H,MATCH('generated roster'!$C381,id!$B:$B,0))</f>
        <v>203526</v>
      </c>
      <c r="L381">
        <f>INDEX(id!I:I,MATCH('generated roster'!$C381,id!$B:$B,0))</f>
        <v>203504</v>
      </c>
      <c r="M381">
        <f>INDEX(id!J:J,MATCH('generated roster'!$C381,id!$B:$B,0))</f>
        <v>202344</v>
      </c>
      <c r="N381">
        <f>INDEX(id!K:K,MATCH('generated roster'!$C381,id!$B:$B,0))</f>
        <v>202692</v>
      </c>
      <c r="O381">
        <f>INDEX(id!L:L,MATCH('generated roster'!$C381,id!$B:$B,0))</f>
        <v>1626168</v>
      </c>
      <c r="P381">
        <f>INDEX(id!M:M,MATCH('generated roster'!$C381,id!$B:$B,0))</f>
        <v>204060</v>
      </c>
      <c r="Q381">
        <f>INDEX(id!N:N,MATCH('generated roster'!$C381,id!$B:$B,0))</f>
        <v>202407</v>
      </c>
      <c r="R381">
        <f>INDEX(id!O:O,MATCH('generated roster'!$C381,id!$B:$B,0))</f>
        <v>203187</v>
      </c>
      <c r="S381">
        <f>INDEX(id!P:P,MATCH('generated roster'!$C381,id!$B:$B,0))</f>
        <v>202353</v>
      </c>
      <c r="V381">
        <f>INDEX(id!D:D,MATCH('generated roster'!$E381,id!$B:$B,0))</f>
        <v>201967</v>
      </c>
      <c r="W381">
        <f>INDEX(id!E:E,MATCH('generated roster'!$E381,id!$B:$B,0))</f>
        <v>203076</v>
      </c>
      <c r="X381">
        <f>INDEX(id!F:F,MATCH('generated roster'!$E381,id!$B:$B,0))</f>
        <v>2570</v>
      </c>
      <c r="Y381">
        <f>INDEX(id!G:G,MATCH('generated roster'!$E381,id!$B:$B,0))</f>
        <v>201569</v>
      </c>
      <c r="Z381">
        <f>INDEX(id!H:H,MATCH('generated roster'!$E381,id!$B:$B,0))</f>
        <v>201950</v>
      </c>
      <c r="AA381">
        <f>INDEX(id!I:I,MATCH('generated roster'!$E381,id!$B:$B,0))</f>
        <v>201600</v>
      </c>
      <c r="AB381">
        <f>INDEX(id!J:J,MATCH('generated roster'!$E381,id!$B:$B,0))</f>
        <v>202397</v>
      </c>
      <c r="AC381">
        <f>INDEX(id!K:K,MATCH('generated roster'!$E381,id!$B:$B,0))</f>
        <v>201962</v>
      </c>
      <c r="AD381">
        <f>INDEX(id!L:L,MATCH('generated roster'!$E381,id!$B:$B,0))</f>
        <v>202337</v>
      </c>
      <c r="AE381">
        <f>INDEX(id!M:M,MATCH('generated roster'!$E381,id!$B:$B,0))</f>
        <v>201583</v>
      </c>
      <c r="AF381">
        <f>INDEX(id!N:N,MATCH('generated roster'!$E381,id!$B:$B,0))</f>
        <v>201582</v>
      </c>
      <c r="AG381">
        <f>INDEX(id!O:O,MATCH('generated roster'!$E381,id!$B:$B,0))</f>
        <v>202087</v>
      </c>
      <c r="AH381">
        <f>INDEX(id!P:P,MATCH('generated roster'!$E381,id!$B:$B,0))</f>
        <v>0</v>
      </c>
    </row>
    <row r="382" spans="1:34" x14ac:dyDescent="0.45">
      <c r="A382">
        <v>21500381</v>
      </c>
      <c r="B382" t="str">
        <f t="shared" si="5"/>
        <v>0021500381</v>
      </c>
      <c r="C382">
        <f>INDEX('gameid lookup'!E:E,MATCH('generated roster'!A382,'gameid lookup'!A:A,0))</f>
        <v>1610612744</v>
      </c>
      <c r="D382" t="str">
        <f>INDEX('gameid lookup'!D:D,MATCH('generated roster'!A382,'gameid lookup'!A:A,0))</f>
        <v>GSW</v>
      </c>
      <c r="E382">
        <f>INDEX('gameid lookup'!G:G,MATCH('generated roster'!A382,'gameid lookup'!A:A,0))</f>
        <v>1610612756</v>
      </c>
      <c r="F382" t="str">
        <f>INDEX('gameid lookup'!F:F,MATCH('generated roster'!A382,'gameid lookup'!A:A,0))</f>
        <v>PHX</v>
      </c>
      <c r="G382">
        <f>INDEX(id!D:D,MATCH('generated roster'!$C382,id!$B:$B,0))</f>
        <v>203084</v>
      </c>
      <c r="H382">
        <f>INDEX(id!E:E,MATCH('generated roster'!$C382,id!$B:$B,0))</f>
        <v>203110</v>
      </c>
      <c r="I382">
        <f>INDEX(id!F:F,MATCH('generated roster'!$C382,id!$B:$B,0))</f>
        <v>101106</v>
      </c>
      <c r="J382">
        <f>INDEX(id!G:G,MATCH('generated roster'!$C382,id!$B:$B,0))</f>
        <v>202691</v>
      </c>
      <c r="K382">
        <f>INDEX(id!H:H,MATCH('generated roster'!$C382,id!$B:$B,0))</f>
        <v>201939</v>
      </c>
      <c r="L382">
        <f>INDEX(id!I:I,MATCH('generated roster'!$C382,id!$B:$B,0))</f>
        <v>2738</v>
      </c>
      <c r="M382">
        <f>INDEX(id!J:J,MATCH('generated roster'!$C382,id!$B:$B,0))</f>
        <v>2571</v>
      </c>
      <c r="N382">
        <f>INDEX(id!K:K,MATCH('generated roster'!$C382,id!$B:$B,0))</f>
        <v>203105</v>
      </c>
      <c r="O382">
        <f>INDEX(id!L:L,MATCH('generated roster'!$C382,id!$B:$B,0))</f>
        <v>203949</v>
      </c>
      <c r="P382">
        <f>INDEX(id!M:M,MATCH('generated roster'!$C382,id!$B:$B,0))</f>
        <v>201578</v>
      </c>
      <c r="Q382">
        <f>INDEX(id!N:N,MATCH('generated roster'!$C382,id!$B:$B,0))</f>
        <v>2733</v>
      </c>
      <c r="R382">
        <f>INDEX(id!O:O,MATCH('generated roster'!$C382,id!$B:$B,0))</f>
        <v>201575</v>
      </c>
      <c r="S382">
        <f>INDEX(id!P:P,MATCH('generated roster'!$C382,id!$B:$B,0))</f>
        <v>201574</v>
      </c>
      <c r="V382">
        <f>INDEX(id!D:D,MATCH('generated roster'!$E382,id!$B:$B,0))</f>
        <v>200782</v>
      </c>
      <c r="W382">
        <f>INDEX(id!E:E,MATCH('generated roster'!$E382,id!$B:$B,0))</f>
        <v>202693</v>
      </c>
      <c r="X382">
        <f>INDEX(id!F:F,MATCH('generated roster'!$E382,id!$B:$B,0))</f>
        <v>2199</v>
      </c>
      <c r="Y382">
        <f>INDEX(id!G:G,MATCH('generated roster'!$E382,id!$B:$B,0))</f>
        <v>202688</v>
      </c>
      <c r="Z382">
        <f>INDEX(id!H:H,MATCH('generated roster'!$E382,id!$B:$B,0))</f>
        <v>202339</v>
      </c>
      <c r="AA382">
        <f>INDEX(id!I:I,MATCH('generated roster'!$E382,id!$B:$B,0))</f>
        <v>203933</v>
      </c>
      <c r="AB382">
        <f>INDEX(id!J:J,MATCH('generated roster'!$E382,id!$B:$B,0))</f>
        <v>203141</v>
      </c>
      <c r="AC382">
        <f>INDEX(id!K:K,MATCH('generated roster'!$E382,id!$B:$B,0))</f>
        <v>203458</v>
      </c>
      <c r="AD382">
        <f>INDEX(id!L:L,MATCH('generated roster'!$E382,id!$B:$B,0))</f>
        <v>201603</v>
      </c>
      <c r="AE382">
        <f>INDEX(id!M:M,MATCH('generated roster'!$E382,id!$B:$B,0))</f>
        <v>202720</v>
      </c>
      <c r="AF382">
        <f>INDEX(id!N:N,MATCH('generated roster'!$E382,id!$B:$B,0))</f>
        <v>101179</v>
      </c>
      <c r="AG382">
        <f>INDEX(id!O:O,MATCH('generated roster'!$E382,id!$B:$B,0))</f>
        <v>203462</v>
      </c>
      <c r="AH382">
        <f>INDEX(id!P:P,MATCH('generated roster'!$E382,id!$B:$B,0))</f>
        <v>1626164</v>
      </c>
    </row>
    <row r="383" spans="1:34" x14ac:dyDescent="0.45">
      <c r="A383">
        <v>21500382</v>
      </c>
      <c r="B383" t="str">
        <f t="shared" si="5"/>
        <v>0021500382</v>
      </c>
      <c r="C383">
        <f>INDEX('gameid lookup'!E:E,MATCH('generated roster'!A383,'gameid lookup'!A:A,0))</f>
        <v>1610612746</v>
      </c>
      <c r="D383" t="str">
        <f>INDEX('gameid lookup'!D:D,MATCH('generated roster'!A383,'gameid lookup'!A:A,0))</f>
        <v>LAC</v>
      </c>
      <c r="E383">
        <f>INDEX('gameid lookup'!G:G,MATCH('generated roster'!A383,'gameid lookup'!A:A,0))</f>
        <v>1610612749</v>
      </c>
      <c r="F383" t="str">
        <f>INDEX('gameid lookup'!F:F,MATCH('generated roster'!A383,'gameid lookup'!A:A,0))</f>
        <v>MIL</v>
      </c>
      <c r="G383">
        <f>INDEX(id!D:D,MATCH('generated roster'!$C383,id!$B:$B,0))</f>
        <v>202362</v>
      </c>
      <c r="H383">
        <f>INDEX(id!E:E,MATCH('generated roster'!$C383,id!$B:$B,0))</f>
        <v>201933</v>
      </c>
      <c r="I383">
        <f>INDEX(id!F:F,MATCH('generated roster'!$C383,id!$B:$B,0))</f>
        <v>201599</v>
      </c>
      <c r="J383">
        <f>INDEX(id!G:G,MATCH('generated roster'!$C383,id!$B:$B,0))</f>
        <v>200755</v>
      </c>
      <c r="K383">
        <f>INDEX(id!H:H,MATCH('generated roster'!$C383,id!$B:$B,0))</f>
        <v>101108</v>
      </c>
      <c r="L383">
        <f>INDEX(id!I:I,MATCH('generated roster'!$C383,id!$B:$B,0))</f>
        <v>1718</v>
      </c>
      <c r="M383">
        <f>INDEX(id!J:J,MATCH('generated roster'!$C383,id!$B:$B,0))</f>
        <v>2746</v>
      </c>
      <c r="N383">
        <f>INDEX(id!K:K,MATCH('generated roster'!$C383,id!$B:$B,0))</f>
        <v>203085</v>
      </c>
      <c r="O383">
        <f>INDEX(id!L:L,MATCH('generated roster'!$C383,id!$B:$B,0))</f>
        <v>2037</v>
      </c>
      <c r="P383">
        <f>INDEX(id!M:M,MATCH('generated roster'!$C383,id!$B:$B,0))</f>
        <v>202325</v>
      </c>
      <c r="Q383">
        <f>INDEX(id!N:N,MATCH('generated roster'!$C383,id!$B:$B,0))</f>
        <v>203143</v>
      </c>
      <c r="R383">
        <f>INDEX(id!O:O,MATCH('generated roster'!$C383,id!$B:$B,0))</f>
        <v>201601</v>
      </c>
      <c r="S383">
        <f>INDEX(id!P:P,MATCH('generated roster'!$C383,id!$B:$B,0))</f>
        <v>202332</v>
      </c>
      <c r="V383">
        <f>INDEX(id!D:D,MATCH('generated roster'!$E383,id!$B:$B,0))</f>
        <v>203114</v>
      </c>
      <c r="W383">
        <f>INDEX(id!E:E,MATCH('generated roster'!$E383,id!$B:$B,0))</f>
        <v>203142</v>
      </c>
      <c r="X383">
        <f>INDEX(id!F:F,MATCH('generated roster'!$E383,id!$B:$B,0))</f>
        <v>202328</v>
      </c>
      <c r="Y383">
        <f>INDEX(id!G:G,MATCH('generated roster'!$E383,id!$B:$B,0))</f>
        <v>201573</v>
      </c>
      <c r="Z383">
        <f>INDEX(id!H:H,MATCH('generated roster'!$E383,id!$B:$B,0))</f>
        <v>203487</v>
      </c>
      <c r="AA383">
        <f>INDEX(id!I:I,MATCH('generated roster'!$E383,id!$B:$B,0))</f>
        <v>202349</v>
      </c>
      <c r="AB383">
        <f>INDEX(id!J:J,MATCH('generated roster'!$E383,id!$B:$B,0))</f>
        <v>203948</v>
      </c>
      <c r="AC383">
        <f>INDEX(id!K:K,MATCH('generated roster'!$E383,id!$B:$B,0))</f>
        <v>203089</v>
      </c>
      <c r="AD383">
        <f>INDEX(id!L:L,MATCH('generated roster'!$E383,id!$B:$B,0))</f>
        <v>1626173</v>
      </c>
      <c r="AE383">
        <f>INDEX(id!M:M,MATCH('generated roster'!$E383,id!$B:$B,0))</f>
        <v>203101</v>
      </c>
      <c r="AF383">
        <f>INDEX(id!N:N,MATCH('generated roster'!$E383,id!$B:$B,0))</f>
        <v>203996</v>
      </c>
      <c r="AG383">
        <f>INDEX(id!O:O,MATCH('generated roster'!$E383,id!$B:$B,0))</f>
        <v>203507</v>
      </c>
      <c r="AH383">
        <f>INDEX(id!P:P,MATCH('generated roster'!$E383,id!$B:$B,0))</f>
        <v>201564</v>
      </c>
    </row>
    <row r="384" spans="1:34" x14ac:dyDescent="0.45">
      <c r="A384">
        <v>21500383</v>
      </c>
      <c r="B384" t="str">
        <f t="shared" si="5"/>
        <v>0021500383</v>
      </c>
      <c r="C384">
        <f>INDEX('gameid lookup'!E:E,MATCH('generated roster'!A384,'gameid lookup'!A:A,0))</f>
        <v>1610612766</v>
      </c>
      <c r="D384" t="str">
        <f>INDEX('gameid lookup'!D:D,MATCH('generated roster'!A384,'gameid lookup'!A:A,0))</f>
        <v>CHA</v>
      </c>
      <c r="E384">
        <f>INDEX('gameid lookup'!G:G,MATCH('generated roster'!A384,'gameid lookup'!A:A,0))</f>
        <v>1610612761</v>
      </c>
      <c r="F384" t="str">
        <f>INDEX('gameid lookup'!F:F,MATCH('generated roster'!A384,'gameid lookup'!A:A,0))</f>
        <v>TOR</v>
      </c>
      <c r="G384">
        <f>INDEX(id!D:D,MATCH('generated roster'!$C384,id!$B:$B,0))</f>
        <v>203798</v>
      </c>
      <c r="H384">
        <f>INDEX(id!E:E,MATCH('generated roster'!$C384,id!$B:$B,0))</f>
        <v>101107</v>
      </c>
      <c r="I384">
        <f>INDEX(id!F:F,MATCH('generated roster'!$C384,id!$B:$B,0))</f>
        <v>2744</v>
      </c>
      <c r="J384">
        <f>INDEX(id!G:G,MATCH('generated roster'!$C384,id!$B:$B,0))</f>
        <v>201587</v>
      </c>
      <c r="K384">
        <f>INDEX(id!H:H,MATCH('generated roster'!$C384,id!$B:$B,0))</f>
        <v>202689</v>
      </c>
      <c r="L384">
        <f>INDEX(id!I:I,MATCH('generated roster'!$C384,id!$B:$B,0))</f>
        <v>203469</v>
      </c>
      <c r="M384">
        <f>INDEX(id!J:J,MATCH('generated roster'!$C384,id!$B:$B,0))</f>
        <v>201150</v>
      </c>
      <c r="N384">
        <f>INDEX(id!K:K,MATCH('generated roster'!$C384,id!$B:$B,0))</f>
        <v>202391</v>
      </c>
      <c r="O384">
        <f>INDEX(id!L:L,MATCH('generated roster'!$C384,id!$B:$B,0))</f>
        <v>203087</v>
      </c>
      <c r="P384">
        <f>INDEX(id!M:M,MATCH('generated roster'!$C384,id!$B:$B,0))</f>
        <v>1626163</v>
      </c>
      <c r="Q384">
        <f>INDEX(id!N:N,MATCH('generated roster'!$C384,id!$B:$B,0))</f>
        <v>203584</v>
      </c>
      <c r="R384">
        <f>INDEX(id!O:O,MATCH('generated roster'!$C384,id!$B:$B,0))</f>
        <v>201946</v>
      </c>
      <c r="S384">
        <f>INDEX(id!P:P,MATCH('generated roster'!$C384,id!$B:$B,0))</f>
        <v>203148</v>
      </c>
      <c r="V384">
        <f>INDEX(id!D:D,MATCH('generated roster'!$E384,id!$B:$B,0))</f>
        <v>201960</v>
      </c>
      <c r="W384">
        <f>INDEX(id!E:E,MATCH('generated roster'!$E384,id!$B:$B,0))</f>
        <v>2449</v>
      </c>
      <c r="X384">
        <f>INDEX(id!F:F,MATCH('generated roster'!$E384,id!$B:$B,0))</f>
        <v>202685</v>
      </c>
      <c r="Y384">
        <f>INDEX(id!G:G,MATCH('generated roster'!$E384,id!$B:$B,0))</f>
        <v>201942</v>
      </c>
      <c r="Z384">
        <f>INDEX(id!H:H,MATCH('generated roster'!$E384,id!$B:$B,0))</f>
        <v>200768</v>
      </c>
      <c r="AA384">
        <f>INDEX(id!I:I,MATCH('generated roster'!$E384,id!$B:$B,0))</f>
        <v>202687</v>
      </c>
      <c r="AB384">
        <f>INDEX(id!J:J,MATCH('generated roster'!$E384,id!$B:$B,0))</f>
        <v>202335</v>
      </c>
      <c r="AC384">
        <f>INDEX(id!K:K,MATCH('generated roster'!$E384,id!$B:$B,0))</f>
        <v>203082</v>
      </c>
      <c r="AD384">
        <f>INDEX(id!L:L,MATCH('generated roster'!$E384,id!$B:$B,0))</f>
        <v>202709</v>
      </c>
      <c r="AE384">
        <f>INDEX(id!M:M,MATCH('generated roster'!$E384,id!$B:$B,0))</f>
        <v>201949</v>
      </c>
      <c r="AF384">
        <f>INDEX(id!N:N,MATCH('generated roster'!$E384,id!$B:$B,0))</f>
        <v>203461</v>
      </c>
      <c r="AG384">
        <f>INDEX(id!O:O,MATCH('generated roster'!$E384,id!$B:$B,0))</f>
        <v>1626181</v>
      </c>
      <c r="AH384">
        <f>INDEX(id!P:P,MATCH('generated roster'!$E384,id!$B:$B,0))</f>
        <v>1626153</v>
      </c>
    </row>
    <row r="385" spans="1:34" x14ac:dyDescent="0.45">
      <c r="A385">
        <v>21500384</v>
      </c>
      <c r="B385" t="str">
        <f t="shared" si="5"/>
        <v>0021500384</v>
      </c>
      <c r="C385">
        <f>INDEX('gameid lookup'!E:E,MATCH('generated roster'!A385,'gameid lookup'!A:A,0))</f>
        <v>1610612739</v>
      </c>
      <c r="D385" t="str">
        <f>INDEX('gameid lookup'!D:D,MATCH('generated roster'!A385,'gameid lookup'!A:A,0))</f>
        <v>CLE</v>
      </c>
      <c r="E385">
        <f>INDEX('gameid lookup'!G:G,MATCH('generated roster'!A385,'gameid lookup'!A:A,0))</f>
        <v>1610612760</v>
      </c>
      <c r="F385" t="str">
        <f>INDEX('gameid lookup'!F:F,MATCH('generated roster'!A385,'gameid lookup'!A:A,0))</f>
        <v>OKC</v>
      </c>
      <c r="G385">
        <f>INDEX(id!D:D,MATCH('generated roster'!$C385,id!$B:$B,0))</f>
        <v>2544</v>
      </c>
      <c r="H385">
        <f>INDEX(id!E:E,MATCH('generated roster'!$C385,id!$B:$B,0))</f>
        <v>201567</v>
      </c>
      <c r="I385">
        <f>INDEX(id!F:F,MATCH('generated roster'!$C385,id!$B:$B,0))</f>
        <v>202389</v>
      </c>
      <c r="J385">
        <f>INDEX(id!G:G,MATCH('generated roster'!$C385,id!$B:$B,0))</f>
        <v>2747</v>
      </c>
      <c r="K385">
        <f>INDEX(id!H:H,MATCH('generated roster'!$C385,id!$B:$B,0))</f>
        <v>2590</v>
      </c>
      <c r="L385">
        <f>INDEX(id!I:I,MATCH('generated roster'!$C385,id!$B:$B,0))</f>
        <v>203521</v>
      </c>
      <c r="M385">
        <f>INDEX(id!J:J,MATCH('generated roster'!$C385,id!$B:$B,0))</f>
        <v>2210</v>
      </c>
      <c r="N385">
        <f>INDEX(id!K:K,MATCH('generated roster'!$C385,id!$B:$B,0))</f>
        <v>202684</v>
      </c>
      <c r="O385">
        <f>INDEX(id!L:L,MATCH('generated roster'!$C385,id!$B:$B,0))</f>
        <v>203099</v>
      </c>
      <c r="P385">
        <f>INDEX(id!M:M,MATCH('generated roster'!$C385,id!$B:$B,0))</f>
        <v>2760</v>
      </c>
      <c r="Q385">
        <f>INDEX(id!N:N,MATCH('generated roster'!$C385,id!$B:$B,0))</f>
        <v>2592</v>
      </c>
      <c r="R385">
        <f>INDEX(id!O:O,MATCH('generated roster'!$C385,id!$B:$B,0))</f>
        <v>203925</v>
      </c>
      <c r="S385">
        <f>INDEX(id!P:P,MATCH('generated roster'!$C385,id!$B:$B,0))</f>
        <v>201619</v>
      </c>
      <c r="V385">
        <f>INDEX(id!D:D,MATCH('generated roster'!$E385,id!$B:$B,0))</f>
        <v>201142</v>
      </c>
      <c r="W385">
        <f>INDEX(id!E:E,MATCH('generated roster'!$E385,id!$B:$B,0))</f>
        <v>201586</v>
      </c>
      <c r="X385">
        <f>INDEX(id!F:F,MATCH('generated roster'!$E385,id!$B:$B,0))</f>
        <v>203500</v>
      </c>
      <c r="Y385">
        <f>INDEX(id!G:G,MATCH('generated roster'!$E385,id!$B:$B,0))</f>
        <v>203460</v>
      </c>
      <c r="Z385">
        <f>INDEX(id!H:H,MATCH('generated roster'!$E385,id!$B:$B,0))</f>
        <v>201566</v>
      </c>
      <c r="AA385">
        <f>INDEX(id!I:I,MATCH('generated roster'!$E385,id!$B:$B,0))</f>
        <v>201627</v>
      </c>
      <c r="AB385">
        <f>INDEX(id!J:J,MATCH('generated roster'!$E385,id!$B:$B,0))</f>
        <v>202683</v>
      </c>
      <c r="AC385">
        <f>INDEX(id!K:K,MATCH('generated roster'!$E385,id!$B:$B,0))</f>
        <v>203079</v>
      </c>
      <c r="AD385">
        <f>INDEX(id!L:L,MATCH('generated roster'!$E385,id!$B:$B,0))</f>
        <v>201571</v>
      </c>
      <c r="AE385">
        <f>INDEX(id!M:M,MATCH('generated roster'!$E385,id!$B:$B,0))</f>
        <v>2555</v>
      </c>
      <c r="AF385">
        <f>INDEX(id!N:N,MATCH('generated roster'!$E385,id!$B:$B,0))</f>
        <v>203956</v>
      </c>
      <c r="AG385">
        <f>INDEX(id!O:O,MATCH('generated roster'!$E385,id!$B:$B,0))</f>
        <v>200779</v>
      </c>
      <c r="AH385">
        <f>INDEX(id!P:P,MATCH('generated roster'!$E385,id!$B:$B,0))</f>
        <v>202713</v>
      </c>
    </row>
    <row r="386" spans="1:34" x14ac:dyDescent="0.45">
      <c r="A386">
        <v>21500385</v>
      </c>
      <c r="B386" t="str">
        <f t="shared" si="5"/>
        <v>0021500385</v>
      </c>
      <c r="C386">
        <f>INDEX('gameid lookup'!E:E,MATCH('generated roster'!A386,'gameid lookup'!A:A,0))</f>
        <v>1610612747</v>
      </c>
      <c r="D386" t="str">
        <f>INDEX('gameid lookup'!D:D,MATCH('generated roster'!A386,'gameid lookup'!A:A,0))</f>
        <v>LAL</v>
      </c>
      <c r="E386">
        <f>INDEX('gameid lookup'!G:G,MATCH('generated roster'!A386,'gameid lookup'!A:A,0))</f>
        <v>1610612745</v>
      </c>
      <c r="F386" t="str">
        <f>INDEX('gameid lookup'!F:F,MATCH('generated roster'!A386,'gameid lookup'!A:A,0))</f>
        <v>HOU</v>
      </c>
      <c r="G386">
        <f>INDEX(id!D:D,MATCH('generated roster'!$C386,id!$B:$B,0))</f>
        <v>977</v>
      </c>
      <c r="H386">
        <f>INDEX(id!E:E,MATCH('generated roster'!$C386,id!$B:$B,0))</f>
        <v>203944</v>
      </c>
      <c r="I386">
        <f>INDEX(id!F:F,MATCH('generated roster'!$C386,id!$B:$B,0))</f>
        <v>201579</v>
      </c>
      <c r="J386">
        <f>INDEX(id!G:G,MATCH('generated roster'!$C386,id!$B:$B,0))</f>
        <v>203903</v>
      </c>
      <c r="K386">
        <f>INDEX(id!H:H,MATCH('generated roster'!$C386,id!$B:$B,0))</f>
        <v>1626156</v>
      </c>
      <c r="L386">
        <f>INDEX(id!I:I,MATCH('generated roster'!$C386,id!$B:$B,0))</f>
        <v>101150</v>
      </c>
      <c r="M386">
        <f>INDEX(id!J:J,MATCH('generated roster'!$C386,id!$B:$B,0))</f>
        <v>201156</v>
      </c>
      <c r="N386">
        <f>INDEX(id!K:K,MATCH('generated roster'!$C386,id!$B:$B,0))</f>
        <v>203527</v>
      </c>
      <c r="O386">
        <f>INDEX(id!L:L,MATCH('generated roster'!$C386,id!$B:$B,0))</f>
        <v>101138</v>
      </c>
      <c r="P386">
        <f>INDEX(id!M:M,MATCH('generated roster'!$C386,id!$B:$B,0))</f>
        <v>1626273</v>
      </c>
      <c r="Q386">
        <f>INDEX(id!N:N,MATCH('generated roster'!$C386,id!$B:$B,0))</f>
        <v>204028</v>
      </c>
      <c r="R386">
        <f>INDEX(id!O:O,MATCH('generated roster'!$C386,id!$B:$B,0))</f>
        <v>1626148</v>
      </c>
      <c r="S386">
        <f>INDEX(id!P:P,MATCH('generated roster'!$C386,id!$B:$B,0))</f>
        <v>203135</v>
      </c>
      <c r="V386">
        <f>INDEX(id!D:D,MATCH('generated roster'!$E386,id!$B:$B,0))</f>
        <v>2772</v>
      </c>
      <c r="W386">
        <f>INDEX(id!E:E,MATCH('generated roster'!$E386,id!$B:$B,0))</f>
        <v>203093</v>
      </c>
      <c r="X386">
        <f>INDEX(id!F:F,MATCH('generated roster'!$E386,id!$B:$B,0))</f>
        <v>203991</v>
      </c>
      <c r="Y386">
        <f>INDEX(id!G:G,MATCH('generated roster'!$E386,id!$B:$B,0))</f>
        <v>201935</v>
      </c>
      <c r="Z386">
        <f>INDEX(id!H:H,MATCH('generated roster'!$E386,id!$B:$B,0))</f>
        <v>201951</v>
      </c>
      <c r="AA386">
        <f>INDEX(id!I:I,MATCH('generated roster'!$E386,id!$B:$B,0))</f>
        <v>1626149</v>
      </c>
      <c r="AB386">
        <f>INDEX(id!J:J,MATCH('generated roster'!$E386,id!$B:$B,0))</f>
        <v>201147</v>
      </c>
      <c r="AC386">
        <f>INDEX(id!K:K,MATCH('generated roster'!$E386,id!$B:$B,0))</f>
        <v>201976</v>
      </c>
      <c r="AD386">
        <f>INDEX(id!L:L,MATCH('generated roster'!$E386,id!$B:$B,0))</f>
        <v>1891</v>
      </c>
      <c r="AE386">
        <f>INDEX(id!M:M,MATCH('generated roster'!$E386,id!$B:$B,0))</f>
        <v>1626155</v>
      </c>
      <c r="AF386">
        <f>INDEX(id!N:N,MATCH('generated roster'!$E386,id!$B:$B,0))</f>
        <v>203909</v>
      </c>
      <c r="AG386">
        <f>INDEX(id!O:O,MATCH('generated roster'!$E386,id!$B:$B,0))</f>
        <v>2730</v>
      </c>
      <c r="AH386">
        <f>INDEX(id!P:P,MATCH('generated roster'!$E386,id!$B:$B,0))</f>
        <v>201977</v>
      </c>
    </row>
    <row r="387" spans="1:34" x14ac:dyDescent="0.45">
      <c r="A387">
        <v>21500386</v>
      </c>
      <c r="B387" t="str">
        <f t="shared" ref="B387:B450" si="6">CONCATENATE("00",A387)</f>
        <v>0021500386</v>
      </c>
      <c r="C387">
        <f>INDEX('gameid lookup'!E:E,MATCH('generated roster'!A387,'gameid lookup'!A:A,0))</f>
        <v>1610612754</v>
      </c>
      <c r="D387" t="str">
        <f>INDEX('gameid lookup'!D:D,MATCH('generated roster'!A387,'gameid lookup'!A:A,0))</f>
        <v>IND</v>
      </c>
      <c r="E387">
        <f>INDEX('gameid lookup'!G:G,MATCH('generated roster'!A387,'gameid lookup'!A:A,0))</f>
        <v>1610612751</v>
      </c>
      <c r="F387" t="str">
        <f>INDEX('gameid lookup'!F:F,MATCH('generated roster'!A387,'gameid lookup'!A:A,0))</f>
        <v>BKN</v>
      </c>
      <c r="G387">
        <f>INDEX(id!D:D,MATCH('generated roster'!$C387,id!$B:$B,0))</f>
        <v>202331</v>
      </c>
      <c r="H387">
        <f>INDEX(id!E:E,MATCH('generated roster'!$C387,id!$B:$B,0))</f>
        <v>201941</v>
      </c>
      <c r="I387">
        <f>INDEX(id!F:F,MATCH('generated roster'!$C387,id!$B:$B,0))</f>
        <v>101133</v>
      </c>
      <c r="J387">
        <f>INDEX(id!G:G,MATCH('generated roster'!$C387,id!$B:$B,0))</f>
        <v>101145</v>
      </c>
      <c r="K387">
        <f>INDEX(id!H:H,MATCH('generated roster'!$C387,id!$B:$B,0))</f>
        <v>201588</v>
      </c>
      <c r="L387">
        <f>INDEX(id!I:I,MATCH('generated roster'!$C387,id!$B:$B,0))</f>
        <v>201978</v>
      </c>
      <c r="M387">
        <f>INDEX(id!J:J,MATCH('generated roster'!$C387,id!$B:$B,0))</f>
        <v>201155</v>
      </c>
      <c r="N387">
        <f>INDEX(id!K:K,MATCH('generated roster'!$C387,id!$B:$B,0))</f>
        <v>1626167</v>
      </c>
      <c r="O387">
        <f>INDEX(id!L:L,MATCH('generated roster'!$C387,id!$B:$B,0))</f>
        <v>101139</v>
      </c>
      <c r="P387">
        <f>INDEX(id!M:M,MATCH('generated roster'!$C387,id!$B:$B,0))</f>
        <v>202730</v>
      </c>
      <c r="Q387">
        <f>INDEX(id!N:N,MATCH('generated roster'!$C387,id!$B:$B,0))</f>
        <v>203524</v>
      </c>
      <c r="R387">
        <f>INDEX(id!O:O,MATCH('generated roster'!$C387,id!$B:$B,0))</f>
        <v>203963</v>
      </c>
      <c r="S387">
        <f>INDEX(id!P:P,MATCH('generated roster'!$C387,id!$B:$B,0))</f>
        <v>1626202</v>
      </c>
      <c r="V387">
        <f>INDEX(id!D:D,MATCH('generated roster'!$E387,id!$B:$B,0))</f>
        <v>2207</v>
      </c>
      <c r="W387">
        <f>INDEX(id!E:E,MATCH('generated roster'!$E387,id!$B:$B,0))</f>
        <v>201152</v>
      </c>
      <c r="X387">
        <f>INDEX(id!F:F,MATCH('generated roster'!$E387,id!$B:$B,0))</f>
        <v>201572</v>
      </c>
      <c r="Y387">
        <f>INDEX(id!G:G,MATCH('generated roster'!$E387,id!$B:$B,0))</f>
        <v>201961</v>
      </c>
      <c r="Z387">
        <f>INDEX(id!H:H,MATCH('generated roster'!$E387,id!$B:$B,0))</f>
        <v>203499</v>
      </c>
      <c r="AA387">
        <f>INDEX(id!I:I,MATCH('generated roster'!$E387,id!$B:$B,0))</f>
        <v>202388</v>
      </c>
      <c r="AB387">
        <f>INDEX(id!J:J,MATCH('generated roster'!$E387,id!$B:$B,0))</f>
        <v>202711</v>
      </c>
      <c r="AC387">
        <f>INDEX(id!K:K,MATCH('generated roster'!$E387,id!$B:$B,0))</f>
        <v>200745</v>
      </c>
      <c r="AD387">
        <f>INDEX(id!L:L,MATCH('generated roster'!$E387,id!$B:$B,0))</f>
        <v>1626178</v>
      </c>
      <c r="AE387">
        <f>INDEX(id!M:M,MATCH('generated roster'!$E387,id!$B:$B,0))</f>
        <v>203080</v>
      </c>
      <c r="AF387">
        <f>INDEX(id!N:N,MATCH('generated roster'!$E387,id!$B:$B,0))</f>
        <v>203900</v>
      </c>
      <c r="AG387">
        <f>INDEX(id!O:O,MATCH('generated roster'!$E387,id!$B:$B,0))</f>
        <v>101127</v>
      </c>
      <c r="AH387">
        <f>INDEX(id!P:P,MATCH('generated roster'!$E387,id!$B:$B,0))</f>
        <v>203508</v>
      </c>
    </row>
    <row r="388" spans="1:34" x14ac:dyDescent="0.45">
      <c r="A388">
        <v>21500387</v>
      </c>
      <c r="B388" t="str">
        <f t="shared" si="6"/>
        <v>0021500387</v>
      </c>
      <c r="C388">
        <f>INDEX('gameid lookup'!E:E,MATCH('generated roster'!A388,'gameid lookup'!A:A,0))</f>
        <v>1610612753</v>
      </c>
      <c r="D388" t="str">
        <f>INDEX('gameid lookup'!D:D,MATCH('generated roster'!A388,'gameid lookup'!A:A,0))</f>
        <v>ORL</v>
      </c>
      <c r="E388">
        <f>INDEX('gameid lookup'!G:G,MATCH('generated roster'!A388,'gameid lookup'!A:A,0))</f>
        <v>1610612757</v>
      </c>
      <c r="F388" t="str">
        <f>INDEX('gameid lookup'!F:F,MATCH('generated roster'!A388,'gameid lookup'!A:A,0))</f>
        <v>POR</v>
      </c>
      <c r="G388">
        <f>INDEX(id!D:D,MATCH('generated roster'!$C388,id!$B:$B,0))</f>
        <v>203095</v>
      </c>
      <c r="H388">
        <f>INDEX(id!E:E,MATCH('generated roster'!$C388,id!$B:$B,0))</f>
        <v>202699</v>
      </c>
      <c r="I388">
        <f>INDEX(id!F:F,MATCH('generated roster'!$C388,id!$B:$B,0))</f>
        <v>202696</v>
      </c>
      <c r="J388">
        <f>INDEX(id!G:G,MATCH('generated roster'!$C388,id!$B:$B,0))</f>
        <v>203506</v>
      </c>
      <c r="K388">
        <f>INDEX(id!H:H,MATCH('generated roster'!$C388,id!$B:$B,0))</f>
        <v>203901</v>
      </c>
      <c r="L388">
        <f>INDEX(id!I:I,MATCH('generated roster'!$C388,id!$B:$B,0))</f>
        <v>203932</v>
      </c>
      <c r="M388">
        <f>INDEX(id!J:J,MATCH('generated roster'!$C388,id!$B:$B,0))</f>
        <v>201228</v>
      </c>
      <c r="N388">
        <f>INDEX(id!K:K,MATCH('generated roster'!$C388,id!$B:$B,0))</f>
        <v>1626209</v>
      </c>
      <c r="O388">
        <f>INDEX(id!L:L,MATCH('generated roster'!$C388,id!$B:$B,0))</f>
        <v>203473</v>
      </c>
      <c r="P388">
        <f>INDEX(id!M:M,MATCH('generated roster'!$C388,id!$B:$B,0))</f>
        <v>201160</v>
      </c>
      <c r="Q388">
        <f>INDEX(id!N:N,MATCH('generated roster'!$C388,id!$B:$B,0))</f>
        <v>101112</v>
      </c>
      <c r="R388">
        <f>INDEX(id!O:O,MATCH('generated roster'!$C388,id!$B:$B,0))</f>
        <v>203894</v>
      </c>
      <c r="S388">
        <f>INDEX(id!P:P,MATCH('generated roster'!$C388,id!$B:$B,0))</f>
        <v>203094</v>
      </c>
      <c r="V388">
        <f>INDEX(id!D:D,MATCH('generated roster'!$E388,id!$B:$B,0))</f>
        <v>202329</v>
      </c>
      <c r="W388">
        <f>INDEX(id!E:E,MATCH('generated roster'!$E388,id!$B:$B,0))</f>
        <v>203086</v>
      </c>
      <c r="X388">
        <f>INDEX(id!F:F,MATCH('generated roster'!$E388,id!$B:$B,0))</f>
        <v>203486</v>
      </c>
      <c r="Y388">
        <f>INDEX(id!G:G,MATCH('generated roster'!$E388,id!$B:$B,0))</f>
        <v>203468</v>
      </c>
      <c r="Z388">
        <f>INDEX(id!H:H,MATCH('generated roster'!$E388,id!$B:$B,0))</f>
        <v>203081</v>
      </c>
      <c r="AA388">
        <f>INDEX(id!I:I,MATCH('generated roster'!$E388,id!$B:$B,0))</f>
        <v>203459</v>
      </c>
      <c r="AB388">
        <f>INDEX(id!J:J,MATCH('generated roster'!$E388,id!$B:$B,0))</f>
        <v>202334</v>
      </c>
      <c r="AC388">
        <f>INDEX(id!K:K,MATCH('generated roster'!$E388,id!$B:$B,0))</f>
        <v>203943</v>
      </c>
      <c r="AD388">
        <f>INDEX(id!L:L,MATCH('generated roster'!$E388,id!$B:$B,0))</f>
        <v>203090</v>
      </c>
      <c r="AE388">
        <f>INDEX(id!M:M,MATCH('generated roster'!$E388,id!$B:$B,0))</f>
        <v>1626192</v>
      </c>
      <c r="AF388">
        <f>INDEX(id!N:N,MATCH('generated roster'!$E388,id!$B:$B,0))</f>
        <v>204025</v>
      </c>
      <c r="AG388">
        <f>INDEX(id!O:O,MATCH('generated roster'!$E388,id!$B:$B,0))</f>
        <v>2549</v>
      </c>
      <c r="AH388">
        <f>INDEX(id!P:P,MATCH('generated roster'!$E388,id!$B:$B,0))</f>
        <v>1626242</v>
      </c>
    </row>
    <row r="389" spans="1:34" x14ac:dyDescent="0.45">
      <c r="A389">
        <v>21500388</v>
      </c>
      <c r="B389" t="str">
        <f t="shared" si="6"/>
        <v>0021500388</v>
      </c>
      <c r="C389">
        <f>INDEX('gameid lookup'!E:E,MATCH('generated roster'!A389,'gameid lookup'!A:A,0))</f>
        <v>1610612755</v>
      </c>
      <c r="D389" t="str">
        <f>INDEX('gameid lookup'!D:D,MATCH('generated roster'!A389,'gameid lookup'!A:A,0))</f>
        <v>PHI</v>
      </c>
      <c r="E389">
        <f>INDEX('gameid lookup'!G:G,MATCH('generated roster'!A389,'gameid lookup'!A:A,0))</f>
        <v>1610612752</v>
      </c>
      <c r="F389" t="str">
        <f>INDEX('gameid lookup'!F:F,MATCH('generated roster'!A389,'gameid lookup'!A:A,0))</f>
        <v>NYK</v>
      </c>
      <c r="G389">
        <f>INDEX(id!D:D,MATCH('generated roster'!$C389,id!$B:$B,0))</f>
        <v>203960</v>
      </c>
      <c r="H389">
        <f>INDEX(id!E:E,MATCH('generated roster'!$C389,id!$B:$B,0))</f>
        <v>203457</v>
      </c>
      <c r="I389">
        <f>INDEX(id!F:F,MATCH('generated roster'!$C389,id!$B:$B,0))</f>
        <v>1626143</v>
      </c>
      <c r="J389">
        <f>INDEX(id!G:G,MATCH('generated roster'!$C389,id!$B:$B,0))</f>
        <v>203138</v>
      </c>
      <c r="K389">
        <f>INDEX(id!H:H,MATCH('generated roster'!$C389,id!$B:$B,0))</f>
        <v>203477</v>
      </c>
      <c r="L389">
        <f>INDEX(id!I:I,MATCH('generated roster'!$C389,id!$B:$B,0))</f>
        <v>203917</v>
      </c>
      <c r="M389">
        <f>INDEX(id!J:J,MATCH('generated roster'!$C389,id!$B:$B,0))</f>
        <v>203924</v>
      </c>
      <c r="N389">
        <f>INDEX(id!K:K,MATCH('generated roster'!$C389,id!$B:$B,0))</f>
        <v>204456</v>
      </c>
      <c r="O389">
        <f>INDEX(id!L:L,MATCH('generated roster'!$C389,id!$B:$B,0))</f>
        <v>1626158</v>
      </c>
      <c r="P389">
        <f>INDEX(id!M:M,MATCH('generated roster'!$C389,id!$B:$B,0))</f>
        <v>1626174</v>
      </c>
      <c r="Q389">
        <f>INDEX(id!N:N,MATCH('generated roster'!$C389,id!$B:$B,0))</f>
        <v>203496</v>
      </c>
      <c r="R389">
        <f>INDEX(id!O:O,MATCH('generated roster'!$C389,id!$B:$B,0))</f>
        <v>203088</v>
      </c>
      <c r="S389">
        <f>INDEX(id!P:P,MATCH('generated roster'!$C389,id!$B:$B,0))</f>
        <v>0</v>
      </c>
      <c r="V389">
        <f>INDEX(id!D:D,MATCH('generated roster'!$E389,id!$B:$B,0))</f>
        <v>2546</v>
      </c>
      <c r="W389">
        <f>INDEX(id!E:E,MATCH('generated roster'!$E389,id!$B:$B,0))</f>
        <v>204001</v>
      </c>
      <c r="X389">
        <f>INDEX(id!F:F,MATCH('generated roster'!$E389,id!$B:$B,0))</f>
        <v>201577</v>
      </c>
      <c r="Y389">
        <f>INDEX(id!G:G,MATCH('generated roster'!$E389,id!$B:$B,0))</f>
        <v>101181</v>
      </c>
      <c r="Z389">
        <f>INDEX(id!H:H,MATCH('generated roster'!$E389,id!$B:$B,0))</f>
        <v>2756</v>
      </c>
      <c r="AA389">
        <f>INDEX(id!I:I,MATCH('generated roster'!$E389,id!$B:$B,0))</f>
        <v>203124</v>
      </c>
      <c r="AB389">
        <f>INDEX(id!J:J,MATCH('generated roster'!$E389,id!$B:$B,0))</f>
        <v>204038</v>
      </c>
      <c r="AC389">
        <f>INDEX(id!K:K,MATCH('generated roster'!$E389,id!$B:$B,0))</f>
        <v>202682</v>
      </c>
      <c r="AD389">
        <f>INDEX(id!L:L,MATCH('generated roster'!$E389,id!$B:$B,0))</f>
        <v>1626170</v>
      </c>
      <c r="AE389">
        <f>INDEX(id!M:M,MATCH('generated roster'!$E389,id!$B:$B,0))</f>
        <v>202498</v>
      </c>
      <c r="AF389">
        <f>INDEX(id!N:N,MATCH('generated roster'!$E389,id!$B:$B,0))</f>
        <v>203921</v>
      </c>
      <c r="AG389">
        <f>INDEX(id!O:O,MATCH('generated roster'!$E389,id!$B:$B,0))</f>
        <v>201167</v>
      </c>
      <c r="AH389">
        <f>INDEX(id!P:P,MATCH('generated roster'!$E389,id!$B:$B,0))</f>
        <v>202338</v>
      </c>
    </row>
    <row r="390" spans="1:34" x14ac:dyDescent="0.45">
      <c r="A390">
        <v>21500389</v>
      </c>
      <c r="B390" t="str">
        <f t="shared" si="6"/>
        <v>0021500389</v>
      </c>
      <c r="C390">
        <f>INDEX('gameid lookup'!E:E,MATCH('generated roster'!A390,'gameid lookup'!A:A,0))</f>
        <v>1610612738</v>
      </c>
      <c r="D390" t="str">
        <f>INDEX('gameid lookup'!D:D,MATCH('generated roster'!A390,'gameid lookup'!A:A,0))</f>
        <v>BOS</v>
      </c>
      <c r="E390">
        <f>INDEX('gameid lookup'!G:G,MATCH('generated roster'!A390,'gameid lookup'!A:A,0))</f>
        <v>1610612737</v>
      </c>
      <c r="F390" t="str">
        <f>INDEX('gameid lookup'!F:F,MATCH('generated roster'!A390,'gameid lookup'!A:A,0))</f>
        <v>ATL</v>
      </c>
      <c r="G390">
        <f>INDEX(id!D:D,MATCH('generated roster'!$C390,id!$B:$B,0))</f>
        <v>203109</v>
      </c>
      <c r="H390">
        <f>INDEX(id!E:E,MATCH('generated roster'!$C390,id!$B:$B,0))</f>
        <v>101135</v>
      </c>
      <c r="I390">
        <f>INDEX(id!F:F,MATCH('generated roster'!$C390,id!$B:$B,0))</f>
        <v>203092</v>
      </c>
      <c r="J390">
        <f>INDEX(id!G:G,MATCH('generated roster'!$C390,id!$B:$B,0))</f>
        <v>202340</v>
      </c>
      <c r="K390">
        <f>INDEX(id!H:H,MATCH('generated roster'!$C390,id!$B:$B,0))</f>
        <v>203935</v>
      </c>
      <c r="L390">
        <f>INDEX(id!I:I,MATCH('generated roster'!$C390,id!$B:$B,0))</f>
        <v>203096</v>
      </c>
      <c r="M390">
        <f>INDEX(id!J:J,MATCH('generated roster'!$C390,id!$B:$B,0))</f>
        <v>202738</v>
      </c>
      <c r="N390">
        <f>INDEX(id!K:K,MATCH('generated roster'!$C390,id!$B:$B,0))</f>
        <v>202323</v>
      </c>
      <c r="O390">
        <f>INDEX(id!L:L,MATCH('generated roster'!$C390,id!$B:$B,0))</f>
        <v>101161</v>
      </c>
      <c r="P390">
        <f>INDEX(id!M:M,MATCH('generated roster'!$C390,id!$B:$B,0))</f>
        <v>201973</v>
      </c>
      <c r="Q390">
        <f>INDEX(id!N:N,MATCH('generated roster'!$C390,id!$B:$B,0))</f>
        <v>1626179</v>
      </c>
      <c r="R390">
        <f>INDEX(id!O:O,MATCH('generated roster'!$C390,id!$B:$B,0))</f>
        <v>1626175</v>
      </c>
      <c r="S390">
        <f>INDEX(id!P:P,MATCH('generated roster'!$C390,id!$B:$B,0))</f>
        <v>203482</v>
      </c>
      <c r="V390">
        <f>INDEX(id!D:D,MATCH('generated roster'!$E390,id!$B:$B,0))</f>
        <v>203145</v>
      </c>
      <c r="W390">
        <f>INDEX(id!E:E,MATCH('generated roster'!$E390,id!$B:$B,0))</f>
        <v>200794</v>
      </c>
      <c r="X390">
        <f>INDEX(id!F:F,MATCH('generated roster'!$E390,id!$B:$B,0))</f>
        <v>201143</v>
      </c>
      <c r="Y390">
        <f>INDEX(id!G:G,MATCH('generated roster'!$E390,id!$B:$B,0))</f>
        <v>2594</v>
      </c>
      <c r="Z390">
        <f>INDEX(id!H:H,MATCH('generated roster'!$E390,id!$B:$B,0))</f>
        <v>201952</v>
      </c>
      <c r="AA390">
        <f>INDEX(id!I:I,MATCH('generated roster'!$E390,id!$B:$B,0))</f>
        <v>200757</v>
      </c>
      <c r="AB390">
        <f>INDEX(id!J:J,MATCH('generated roster'!$E390,id!$B:$B,0))</f>
        <v>201168</v>
      </c>
      <c r="AC390">
        <f>INDEX(id!K:K,MATCH('generated roster'!$E390,id!$B:$B,0))</f>
        <v>203934</v>
      </c>
      <c r="AD390">
        <f>INDEX(id!L:L,MATCH('generated roster'!$E390,id!$B:$B,0))</f>
        <v>203471</v>
      </c>
      <c r="AE390">
        <f>INDEX(id!M:M,MATCH('generated roster'!$E390,id!$B:$B,0))</f>
        <v>203488</v>
      </c>
      <c r="AF390">
        <f>INDEX(id!N:N,MATCH('generated roster'!$E390,id!$B:$B,0))</f>
        <v>203118</v>
      </c>
      <c r="AG390">
        <f>INDEX(id!O:O,MATCH('generated roster'!$E390,id!$B:$B,0))</f>
        <v>203200</v>
      </c>
      <c r="AH390">
        <f>INDEX(id!P:P,MATCH('generated roster'!$E390,id!$B:$B,0))</f>
        <v>202714</v>
      </c>
    </row>
    <row r="391" spans="1:34" x14ac:dyDescent="0.45">
      <c r="A391">
        <v>21500390</v>
      </c>
      <c r="B391" t="str">
        <f t="shared" si="6"/>
        <v>0021500390</v>
      </c>
      <c r="C391">
        <f>INDEX('gameid lookup'!E:E,MATCH('generated roster'!A391,'gameid lookup'!A:A,0))</f>
        <v>1610612748</v>
      </c>
      <c r="D391" t="str">
        <f>INDEX('gameid lookup'!D:D,MATCH('generated roster'!A391,'gameid lookup'!A:A,0))</f>
        <v>MIA</v>
      </c>
      <c r="E391">
        <f>INDEX('gameid lookup'!G:G,MATCH('generated roster'!A391,'gameid lookup'!A:A,0))</f>
        <v>1610612761</v>
      </c>
      <c r="F391" t="str">
        <f>INDEX('gameid lookup'!F:F,MATCH('generated roster'!A391,'gameid lookup'!A:A,0))</f>
        <v>TOR</v>
      </c>
      <c r="G391">
        <f>INDEX(id!D:D,MATCH('generated roster'!$C391,id!$B:$B,0))</f>
        <v>2736</v>
      </c>
      <c r="H391">
        <f>INDEX(id!E:E,MATCH('generated roster'!$C391,id!$B:$B,0))</f>
        <v>2547</v>
      </c>
      <c r="I391">
        <f>INDEX(id!F:F,MATCH('generated roster'!$C391,id!$B:$B,0))</f>
        <v>202355</v>
      </c>
      <c r="J391">
        <f>INDEX(id!G:G,MATCH('generated roster'!$C391,id!$B:$B,0))</f>
        <v>2548</v>
      </c>
      <c r="K391">
        <f>INDEX(id!H:H,MATCH('generated roster'!$C391,id!$B:$B,0))</f>
        <v>201609</v>
      </c>
      <c r="L391">
        <f>INDEX(id!I:I,MATCH('generated roster'!$C391,id!$B:$B,0))</f>
        <v>2617</v>
      </c>
      <c r="M391">
        <f>INDEX(id!J:J,MATCH('generated roster'!$C391,id!$B:$B,0))</f>
        <v>1626159</v>
      </c>
      <c r="N391">
        <f>INDEX(id!K:K,MATCH('generated roster'!$C391,id!$B:$B,0))</f>
        <v>201596</v>
      </c>
      <c r="O391">
        <f>INDEX(id!L:L,MATCH('generated roster'!$C391,id!$B:$B,0))</f>
        <v>101123</v>
      </c>
      <c r="P391">
        <f>INDEX(id!M:M,MATCH('generated roster'!$C391,id!$B:$B,0))</f>
        <v>201177</v>
      </c>
      <c r="Q391">
        <f>INDEX(id!N:N,MATCH('generated roster'!$C391,id!$B:$B,0))</f>
        <v>2365</v>
      </c>
      <c r="R391">
        <f>INDEX(id!O:O,MATCH('generated roster'!$C391,id!$B:$B,0))</f>
        <v>203516</v>
      </c>
      <c r="S391">
        <f>INDEX(id!P:P,MATCH('generated roster'!$C391,id!$B:$B,0))</f>
        <v>204020</v>
      </c>
      <c r="V391">
        <f>INDEX(id!D:D,MATCH('generated roster'!$E391,id!$B:$B,0))</f>
        <v>201960</v>
      </c>
      <c r="W391">
        <f>INDEX(id!E:E,MATCH('generated roster'!$E391,id!$B:$B,0))</f>
        <v>2449</v>
      </c>
      <c r="X391">
        <f>INDEX(id!F:F,MATCH('generated roster'!$E391,id!$B:$B,0))</f>
        <v>202685</v>
      </c>
      <c r="Y391">
        <f>INDEX(id!G:G,MATCH('generated roster'!$E391,id!$B:$B,0))</f>
        <v>201942</v>
      </c>
      <c r="Z391">
        <f>INDEX(id!H:H,MATCH('generated roster'!$E391,id!$B:$B,0))</f>
        <v>200768</v>
      </c>
      <c r="AA391">
        <f>INDEX(id!I:I,MATCH('generated roster'!$E391,id!$B:$B,0))</f>
        <v>202687</v>
      </c>
      <c r="AB391">
        <f>INDEX(id!J:J,MATCH('generated roster'!$E391,id!$B:$B,0))</f>
        <v>202335</v>
      </c>
      <c r="AC391">
        <f>INDEX(id!K:K,MATCH('generated roster'!$E391,id!$B:$B,0))</f>
        <v>203082</v>
      </c>
      <c r="AD391">
        <f>INDEX(id!L:L,MATCH('generated roster'!$E391,id!$B:$B,0))</f>
        <v>202709</v>
      </c>
      <c r="AE391">
        <f>INDEX(id!M:M,MATCH('generated roster'!$E391,id!$B:$B,0))</f>
        <v>201949</v>
      </c>
      <c r="AF391">
        <f>INDEX(id!N:N,MATCH('generated roster'!$E391,id!$B:$B,0))</f>
        <v>203461</v>
      </c>
      <c r="AG391">
        <f>INDEX(id!O:O,MATCH('generated roster'!$E391,id!$B:$B,0))</f>
        <v>1626181</v>
      </c>
      <c r="AH391">
        <f>INDEX(id!P:P,MATCH('generated roster'!$E391,id!$B:$B,0))</f>
        <v>1626153</v>
      </c>
    </row>
    <row r="392" spans="1:34" x14ac:dyDescent="0.45">
      <c r="A392">
        <v>21500391</v>
      </c>
      <c r="B392" t="str">
        <f t="shared" si="6"/>
        <v>0021500391</v>
      </c>
      <c r="C392">
        <f>INDEX('gameid lookup'!E:E,MATCH('generated roster'!A392,'gameid lookup'!A:A,0))</f>
        <v>1610612741</v>
      </c>
      <c r="D392" t="str">
        <f>INDEX('gameid lookup'!D:D,MATCH('generated roster'!A392,'gameid lookup'!A:A,0))</f>
        <v>CHI</v>
      </c>
      <c r="E392">
        <f>INDEX('gameid lookup'!G:G,MATCH('generated roster'!A392,'gameid lookup'!A:A,0))</f>
        <v>1610612765</v>
      </c>
      <c r="F392" t="str">
        <f>INDEX('gameid lookup'!F:F,MATCH('generated roster'!A392,'gameid lookup'!A:A,0))</f>
        <v>DET</v>
      </c>
      <c r="G392">
        <f>INDEX(id!D:D,MATCH('generated roster'!$C392,id!$B:$B,0))</f>
        <v>203503</v>
      </c>
      <c r="H392">
        <f>INDEX(id!E:E,MATCH('generated roster'!$C392,id!$B:$B,0))</f>
        <v>202703</v>
      </c>
      <c r="I392">
        <f>INDEX(id!F:F,MATCH('generated roster'!$C392,id!$B:$B,0))</f>
        <v>2200</v>
      </c>
      <c r="J392">
        <f>INDEX(id!G:G,MATCH('generated roster'!$C392,id!$B:$B,0))</f>
        <v>202710</v>
      </c>
      <c r="K392">
        <f>INDEX(id!H:H,MATCH('generated roster'!$C392,id!$B:$B,0))</f>
        <v>201565</v>
      </c>
      <c r="L392">
        <f>INDEX(id!I:I,MATCH('generated roster'!$C392,id!$B:$B,0))</f>
        <v>201166</v>
      </c>
      <c r="M392">
        <f>INDEX(id!J:J,MATCH('generated roster'!$C392,id!$B:$B,0))</f>
        <v>203926</v>
      </c>
      <c r="N392">
        <f>INDEX(id!K:K,MATCH('generated roster'!$C392,id!$B:$B,0))</f>
        <v>201149</v>
      </c>
      <c r="O392">
        <f>INDEX(id!L:L,MATCH('generated roster'!$C392,id!$B:$B,0))</f>
        <v>202734</v>
      </c>
      <c r="P392">
        <f>INDEX(id!M:M,MATCH('generated roster'!$C392,id!$B:$B,0))</f>
        <v>201959</v>
      </c>
      <c r="Q392">
        <f>INDEX(id!N:N,MATCH('generated roster'!$C392,id!$B:$B,0))</f>
        <v>203946</v>
      </c>
      <c r="R392">
        <f>INDEX(id!O:O,MATCH('generated roster'!$C392,id!$B:$B,0))</f>
        <v>2550</v>
      </c>
      <c r="S392">
        <f>INDEX(id!P:P,MATCH('generated roster'!$C392,id!$B:$B,0))</f>
        <v>1626171</v>
      </c>
      <c r="V392">
        <f>INDEX(id!D:D,MATCH('generated roster'!$E392,id!$B:$B,0))</f>
        <v>202694</v>
      </c>
      <c r="W392">
        <f>INDEX(id!E:E,MATCH('generated roster'!$E392,id!$B:$B,0))</f>
        <v>101141</v>
      </c>
      <c r="X392">
        <f>INDEX(id!F:F,MATCH('generated roster'!$E392,id!$B:$B,0))</f>
        <v>203083</v>
      </c>
      <c r="Y392">
        <f>INDEX(id!G:G,MATCH('generated roster'!$E392,id!$B:$B,0))</f>
        <v>203484</v>
      </c>
      <c r="Z392">
        <f>INDEX(id!H:H,MATCH('generated roster'!$E392,id!$B:$B,0))</f>
        <v>202704</v>
      </c>
      <c r="AA392">
        <f>INDEX(id!I:I,MATCH('generated roster'!$E392,id!$B:$B,0))</f>
        <v>201975</v>
      </c>
      <c r="AB392">
        <f>INDEX(id!J:J,MATCH('generated roster'!$E392,id!$B:$B,0))</f>
        <v>2581</v>
      </c>
      <c r="AC392">
        <f>INDEX(id!K:K,MATCH('generated roster'!$E392,id!$B:$B,0))</f>
        <v>201229</v>
      </c>
      <c r="AD392">
        <f>INDEX(id!L:L,MATCH('generated roster'!$E392,id!$B:$B,0))</f>
        <v>203382</v>
      </c>
      <c r="AE392">
        <f>INDEX(id!M:M,MATCH('generated roster'!$E392,id!$B:$B,0))</f>
        <v>1626169</v>
      </c>
      <c r="AF392">
        <f>INDEX(id!N:N,MATCH('generated roster'!$E392,id!$B:$B,0))</f>
        <v>203493</v>
      </c>
      <c r="AG392">
        <f>INDEX(id!O:O,MATCH('generated roster'!$E392,id!$B:$B,0))</f>
        <v>201202</v>
      </c>
      <c r="AH392">
        <f>INDEX(id!P:P,MATCH('generated roster'!$E392,id!$B:$B,0))</f>
        <v>203915</v>
      </c>
    </row>
    <row r="393" spans="1:34" x14ac:dyDescent="0.45">
      <c r="A393">
        <v>21500392</v>
      </c>
      <c r="B393" t="str">
        <f t="shared" si="6"/>
        <v>0021500392</v>
      </c>
      <c r="C393">
        <f>INDEX('gameid lookup'!E:E,MATCH('generated roster'!A393,'gameid lookup'!A:A,0))</f>
        <v>1610612750</v>
      </c>
      <c r="D393" t="str">
        <f>INDEX('gameid lookup'!D:D,MATCH('generated roster'!A393,'gameid lookup'!A:A,0))</f>
        <v>MIN</v>
      </c>
      <c r="E393">
        <f>INDEX('gameid lookup'!G:G,MATCH('generated roster'!A393,'gameid lookup'!A:A,0))</f>
        <v>1610612758</v>
      </c>
      <c r="F393" t="str">
        <f>INDEX('gameid lookup'!F:F,MATCH('generated roster'!A393,'gameid lookup'!A:A,0))</f>
        <v>SAC</v>
      </c>
      <c r="G393">
        <f>INDEX(id!D:D,MATCH('generated roster'!$C393,id!$B:$B,0))</f>
        <v>2419</v>
      </c>
      <c r="H393">
        <f>INDEX(id!E:E,MATCH('generated roster'!$C393,id!$B:$B,0))</f>
        <v>708</v>
      </c>
      <c r="I393">
        <f>INDEX(id!F:F,MATCH('generated roster'!$C393,id!$B:$B,0))</f>
        <v>1626157</v>
      </c>
      <c r="J393">
        <f>INDEX(id!G:G,MATCH('generated roster'!$C393,id!$B:$B,0))</f>
        <v>203952</v>
      </c>
      <c r="K393">
        <f>INDEX(id!H:H,MATCH('generated roster'!$C393,id!$B:$B,0))</f>
        <v>201937</v>
      </c>
      <c r="L393">
        <f>INDEX(id!I:I,MATCH('generated roster'!$C393,id!$B:$B,0))</f>
        <v>2755</v>
      </c>
      <c r="M393">
        <f>INDEX(id!J:J,MATCH('generated roster'!$C393,id!$B:$B,0))</f>
        <v>202357</v>
      </c>
      <c r="N393">
        <f>INDEX(id!K:K,MATCH('generated roster'!$C393,id!$B:$B,0))</f>
        <v>203476</v>
      </c>
      <c r="O393">
        <f>INDEX(id!L:L,MATCH('generated roster'!$C393,id!$B:$B,0))</f>
        <v>203897</v>
      </c>
      <c r="P393">
        <f>INDEX(id!M:M,MATCH('generated roster'!$C393,id!$B:$B,0))</f>
        <v>203498</v>
      </c>
      <c r="Q393">
        <f>INDEX(id!N:N,MATCH('generated roster'!$C393,id!$B:$B,0))</f>
        <v>1889</v>
      </c>
      <c r="R393">
        <f>INDEX(id!O:O,MATCH('generated roster'!$C393,id!$B:$B,0))</f>
        <v>203940</v>
      </c>
      <c r="S393">
        <f>INDEX(id!P:P,MATCH('generated roster'!$C393,id!$B:$B,0))</f>
        <v>204014</v>
      </c>
      <c r="V393">
        <f>INDEX(id!D:D,MATCH('generated roster'!$E393,id!$B:$B,0))</f>
        <v>200752</v>
      </c>
      <c r="W393">
        <f>INDEX(id!E:E,MATCH('generated roster'!$E393,id!$B:$B,0))</f>
        <v>202326</v>
      </c>
      <c r="X393">
        <f>INDEX(id!F:F,MATCH('generated roster'!$E393,id!$B:$B,0))</f>
        <v>201585</v>
      </c>
      <c r="Y393">
        <f>INDEX(id!G:G,MATCH('generated roster'!$E393,id!$B:$B,0))</f>
        <v>203463</v>
      </c>
      <c r="Z393">
        <f>INDEX(id!H:H,MATCH('generated roster'!$E393,id!$B:$B,0))</f>
        <v>200765</v>
      </c>
      <c r="AA393">
        <f>INDEX(id!I:I,MATCH('generated roster'!$E393,id!$B:$B,0))</f>
        <v>201956</v>
      </c>
      <c r="AB393">
        <f>INDEX(id!J:J,MATCH('generated roster'!$E393,id!$B:$B,0))</f>
        <v>1626161</v>
      </c>
      <c r="AC393">
        <f>INDEX(id!K:K,MATCH('generated roster'!$E393,id!$B:$B,0))</f>
        <v>201158</v>
      </c>
      <c r="AD393">
        <f>INDEX(id!L:L,MATCH('generated roster'!$E393,id!$B:$B,0))</f>
        <v>201954</v>
      </c>
      <c r="AE393">
        <f>INDEX(id!M:M,MATCH('generated roster'!$E393,id!$B:$B,0))</f>
        <v>2406</v>
      </c>
      <c r="AF393">
        <f>INDEX(id!N:N,MATCH('generated roster'!$E393,id!$B:$B,0))</f>
        <v>202341</v>
      </c>
      <c r="AG393">
        <f>INDEX(id!O:O,MATCH('generated roster'!$E393,id!$B:$B,0))</f>
        <v>203112</v>
      </c>
      <c r="AH393">
        <f>INDEX(id!P:P,MATCH('generated roster'!$E393,id!$B:$B,0))</f>
        <v>203552</v>
      </c>
    </row>
    <row r="394" spans="1:34" x14ac:dyDescent="0.45">
      <c r="A394">
        <v>21500393</v>
      </c>
      <c r="B394" t="str">
        <f t="shared" si="6"/>
        <v>0021500393</v>
      </c>
      <c r="C394">
        <f>INDEX('gameid lookup'!E:E,MATCH('generated roster'!A394,'gameid lookup'!A:A,0))</f>
        <v>1610612759</v>
      </c>
      <c r="D394" t="str">
        <f>INDEX('gameid lookup'!D:D,MATCH('generated roster'!A394,'gameid lookup'!A:A,0))</f>
        <v>SAS</v>
      </c>
      <c r="E394">
        <f>INDEX('gameid lookup'!G:G,MATCH('generated roster'!A394,'gameid lookup'!A:A,0))</f>
        <v>1610612746</v>
      </c>
      <c r="F394" t="str">
        <f>INDEX('gameid lookup'!F:F,MATCH('generated roster'!A394,'gameid lookup'!A:A,0))</f>
        <v>LAC</v>
      </c>
      <c r="G394">
        <f>INDEX(id!D:D,MATCH('generated roster'!$C394,id!$B:$B,0))</f>
        <v>202695</v>
      </c>
      <c r="H394">
        <f>INDEX(id!E:E,MATCH('generated roster'!$C394,id!$B:$B,0))</f>
        <v>200746</v>
      </c>
      <c r="I394">
        <f>INDEX(id!F:F,MATCH('generated roster'!$C394,id!$B:$B,0))</f>
        <v>1495</v>
      </c>
      <c r="J394">
        <f>INDEX(id!G:G,MATCH('generated roster'!$C394,id!$B:$B,0))</f>
        <v>201980</v>
      </c>
      <c r="K394">
        <f>INDEX(id!H:H,MATCH('generated roster'!$C394,id!$B:$B,0))</f>
        <v>2225</v>
      </c>
      <c r="L394">
        <f>INDEX(id!I:I,MATCH('generated roster'!$C394,id!$B:$B,0))</f>
        <v>201988</v>
      </c>
      <c r="M394">
        <f>INDEX(id!J:J,MATCH('generated roster'!$C394,id!$B:$B,0))</f>
        <v>1938</v>
      </c>
      <c r="N394">
        <f>INDEX(id!K:K,MATCH('generated roster'!$C394,id!$B:$B,0))</f>
        <v>2564</v>
      </c>
      <c r="O394">
        <f>INDEX(id!L:L,MATCH('generated roster'!$C394,id!$B:$B,0))</f>
        <v>203937</v>
      </c>
      <c r="P394">
        <f>INDEX(id!M:M,MATCH('generated roster'!$C394,id!$B:$B,0))</f>
        <v>2561</v>
      </c>
      <c r="Q394">
        <f>INDEX(id!N:N,MATCH('generated roster'!$C394,id!$B:$B,0))</f>
        <v>2446</v>
      </c>
      <c r="R394">
        <f>INDEX(id!O:O,MATCH('generated roster'!$C394,id!$B:$B,0))</f>
        <v>203492</v>
      </c>
      <c r="S394">
        <f>INDEX(id!P:P,MATCH('generated roster'!$C394,id!$B:$B,0))</f>
        <v>1626246</v>
      </c>
      <c r="V394">
        <f>INDEX(id!D:D,MATCH('generated roster'!$E394,id!$B:$B,0))</f>
        <v>202362</v>
      </c>
      <c r="W394">
        <f>INDEX(id!E:E,MATCH('generated roster'!$E394,id!$B:$B,0))</f>
        <v>201933</v>
      </c>
      <c r="X394">
        <f>INDEX(id!F:F,MATCH('generated roster'!$E394,id!$B:$B,0))</f>
        <v>201599</v>
      </c>
      <c r="Y394">
        <f>INDEX(id!G:G,MATCH('generated roster'!$E394,id!$B:$B,0))</f>
        <v>200755</v>
      </c>
      <c r="Z394">
        <f>INDEX(id!H:H,MATCH('generated roster'!$E394,id!$B:$B,0))</f>
        <v>101108</v>
      </c>
      <c r="AA394">
        <f>INDEX(id!I:I,MATCH('generated roster'!$E394,id!$B:$B,0))</f>
        <v>1718</v>
      </c>
      <c r="AB394">
        <f>INDEX(id!J:J,MATCH('generated roster'!$E394,id!$B:$B,0))</f>
        <v>2746</v>
      </c>
      <c r="AC394">
        <f>INDEX(id!K:K,MATCH('generated roster'!$E394,id!$B:$B,0))</f>
        <v>203085</v>
      </c>
      <c r="AD394">
        <f>INDEX(id!L:L,MATCH('generated roster'!$E394,id!$B:$B,0))</f>
        <v>2037</v>
      </c>
      <c r="AE394">
        <f>INDEX(id!M:M,MATCH('generated roster'!$E394,id!$B:$B,0))</f>
        <v>202325</v>
      </c>
      <c r="AF394">
        <f>INDEX(id!N:N,MATCH('generated roster'!$E394,id!$B:$B,0))</f>
        <v>203143</v>
      </c>
      <c r="AG394">
        <f>INDEX(id!O:O,MATCH('generated roster'!$E394,id!$B:$B,0))</f>
        <v>201601</v>
      </c>
      <c r="AH394">
        <f>INDEX(id!P:P,MATCH('generated roster'!$E394,id!$B:$B,0))</f>
        <v>202332</v>
      </c>
    </row>
    <row r="395" spans="1:34" x14ac:dyDescent="0.45">
      <c r="A395">
        <v>21500394</v>
      </c>
      <c r="B395" t="str">
        <f t="shared" si="6"/>
        <v>0021500394</v>
      </c>
      <c r="C395">
        <f>INDEX('gameid lookup'!E:E,MATCH('generated roster'!A395,'gameid lookup'!A:A,0))</f>
        <v>1610612742</v>
      </c>
      <c r="D395" t="str">
        <f>INDEX('gameid lookup'!D:D,MATCH('generated roster'!A395,'gameid lookup'!A:A,0))</f>
        <v>DAL</v>
      </c>
      <c r="E395">
        <f>INDEX('gameid lookup'!G:G,MATCH('generated roster'!A395,'gameid lookup'!A:A,0))</f>
        <v>1610612763</v>
      </c>
      <c r="F395" t="str">
        <f>INDEX('gameid lookup'!F:F,MATCH('generated roster'!A395,'gameid lookup'!A:A,0))</f>
        <v>MEM</v>
      </c>
      <c r="G395">
        <f>INDEX(id!D:D,MATCH('generated roster'!$C395,id!$B:$B,0))</f>
        <v>202718</v>
      </c>
      <c r="H395">
        <f>INDEX(id!E:E,MATCH('generated roster'!$C395,id!$B:$B,0))</f>
        <v>1717</v>
      </c>
      <c r="I395">
        <f>INDEX(id!F:F,MATCH('generated roster'!$C395,id!$B:$B,0))</f>
        <v>2585</v>
      </c>
      <c r="J395">
        <f>INDEX(id!G:G,MATCH('generated roster'!$C395,id!$B:$B,0))</f>
        <v>202083</v>
      </c>
      <c r="K395">
        <f>INDEX(id!H:H,MATCH('generated roster'!$C395,id!$B:$B,0))</f>
        <v>101114</v>
      </c>
      <c r="L395">
        <f>INDEX(id!I:I,MATCH('generated roster'!$C395,id!$B:$B,0))</f>
        <v>101109</v>
      </c>
      <c r="M395">
        <f>INDEX(id!J:J,MATCH('generated roster'!$C395,id!$B:$B,0))</f>
        <v>203939</v>
      </c>
      <c r="N395">
        <f>INDEX(id!K:K,MATCH('generated roster'!$C395,id!$B:$B,0))</f>
        <v>2734</v>
      </c>
      <c r="O395">
        <f>INDEX(id!L:L,MATCH('generated roster'!$C395,id!$B:$B,0))</f>
        <v>101111</v>
      </c>
      <c r="P395">
        <f>INDEX(id!M:M,MATCH('generated roster'!$C395,id!$B:$B,0))</f>
        <v>200826</v>
      </c>
      <c r="Q395">
        <f>INDEX(id!N:N,MATCH('generated roster'!$C395,id!$B:$B,0))</f>
        <v>1626257</v>
      </c>
      <c r="R395">
        <f>INDEX(id!O:O,MATCH('generated roster'!$C395,id!$B:$B,0))</f>
        <v>1626147</v>
      </c>
      <c r="S395">
        <f>INDEX(id!P:P,MATCH('generated roster'!$C395,id!$B:$B,0))</f>
        <v>202379</v>
      </c>
      <c r="V395">
        <f>INDEX(id!D:D,MATCH('generated roster'!$E395,id!$B:$B,0))</f>
        <v>201145</v>
      </c>
      <c r="W395">
        <f>INDEX(id!E:E,MATCH('generated roster'!$E395,id!$B:$B,0))</f>
        <v>2216</v>
      </c>
      <c r="X395">
        <f>INDEX(id!F:F,MATCH('generated roster'!$E395,id!$B:$B,0))</f>
        <v>201188</v>
      </c>
      <c r="Y395">
        <f>INDEX(id!G:G,MATCH('generated roster'!$E395,id!$B:$B,0))</f>
        <v>201584</v>
      </c>
      <c r="Z395">
        <f>INDEX(id!H:H,MATCH('generated roster'!$E395,id!$B:$B,0))</f>
        <v>201144</v>
      </c>
      <c r="AA395">
        <f>INDEX(id!I:I,MATCH('generated roster'!$E395,id!$B:$B,0))</f>
        <v>2754</v>
      </c>
      <c r="AB395">
        <f>INDEX(id!J:J,MATCH('generated roster'!$E395,id!$B:$B,0))</f>
        <v>201148</v>
      </c>
      <c r="AC395">
        <f>INDEX(id!K:K,MATCH('generated roster'!$E395,id!$B:$B,0))</f>
        <v>2440</v>
      </c>
      <c r="AD395">
        <f>INDEX(id!L:L,MATCH('generated roster'!$E395,id!$B:$B,0))</f>
        <v>2757</v>
      </c>
      <c r="AE395">
        <f>INDEX(id!M:M,MATCH('generated roster'!$E395,id!$B:$B,0))</f>
        <v>203210</v>
      </c>
      <c r="AF395">
        <f>INDEX(id!N:N,MATCH('generated roster'!$E395,id!$B:$B,0))</f>
        <v>203919</v>
      </c>
      <c r="AG395">
        <f>INDEX(id!O:O,MATCH('generated roster'!$E395,id!$B:$B,0))</f>
        <v>203893</v>
      </c>
      <c r="AH395">
        <f>INDEX(id!P:P,MATCH('generated roster'!$E395,id!$B:$B,0))</f>
        <v>1713</v>
      </c>
    </row>
    <row r="396" spans="1:34" x14ac:dyDescent="0.45">
      <c r="A396">
        <v>21500395</v>
      </c>
      <c r="B396" t="str">
        <f t="shared" si="6"/>
        <v>0021500395</v>
      </c>
      <c r="C396">
        <f>INDEX('gameid lookup'!E:E,MATCH('generated roster'!A396,'gameid lookup'!A:A,0))</f>
        <v>1610612762</v>
      </c>
      <c r="D396" t="str">
        <f>INDEX('gameid lookup'!D:D,MATCH('generated roster'!A396,'gameid lookup'!A:A,0))</f>
        <v>UTA</v>
      </c>
      <c r="E396">
        <f>INDEX('gameid lookup'!G:G,MATCH('generated roster'!A396,'gameid lookup'!A:A,0))</f>
        <v>1610612743</v>
      </c>
      <c r="F396" t="str">
        <f>INDEX('gameid lookup'!F:F,MATCH('generated roster'!A396,'gameid lookup'!A:A,0))</f>
        <v>DEN</v>
      </c>
      <c r="G396">
        <f>INDEX(id!D:D,MATCH('generated roster'!$C396,id!$B:$B,0))</f>
        <v>202330</v>
      </c>
      <c r="H396">
        <f>INDEX(id!E:E,MATCH('generated roster'!$C396,id!$B:$B,0))</f>
        <v>202324</v>
      </c>
      <c r="I396">
        <f>INDEX(id!F:F,MATCH('generated roster'!$C396,id!$B:$B,0))</f>
        <v>203497</v>
      </c>
      <c r="J396">
        <f>INDEX(id!G:G,MATCH('generated roster'!$C396,id!$B:$B,0))</f>
        <v>203918</v>
      </c>
      <c r="K396">
        <f>INDEX(id!H:H,MATCH('generated roster'!$C396,id!$B:$B,0))</f>
        <v>203526</v>
      </c>
      <c r="L396">
        <f>INDEX(id!I:I,MATCH('generated roster'!$C396,id!$B:$B,0))</f>
        <v>203504</v>
      </c>
      <c r="M396">
        <f>INDEX(id!J:J,MATCH('generated roster'!$C396,id!$B:$B,0))</f>
        <v>202344</v>
      </c>
      <c r="N396">
        <f>INDEX(id!K:K,MATCH('generated roster'!$C396,id!$B:$B,0))</f>
        <v>202692</v>
      </c>
      <c r="O396">
        <f>INDEX(id!L:L,MATCH('generated roster'!$C396,id!$B:$B,0))</f>
        <v>1626168</v>
      </c>
      <c r="P396">
        <f>INDEX(id!M:M,MATCH('generated roster'!$C396,id!$B:$B,0))</f>
        <v>204060</v>
      </c>
      <c r="Q396">
        <f>INDEX(id!N:N,MATCH('generated roster'!$C396,id!$B:$B,0))</f>
        <v>202407</v>
      </c>
      <c r="R396">
        <f>INDEX(id!O:O,MATCH('generated roster'!$C396,id!$B:$B,0))</f>
        <v>203187</v>
      </c>
      <c r="S396">
        <f>INDEX(id!P:P,MATCH('generated roster'!$C396,id!$B:$B,0))</f>
        <v>202353</v>
      </c>
      <c r="V396">
        <f>INDEX(id!D:D,MATCH('generated roster'!$E396,id!$B:$B,0))</f>
        <v>201568</v>
      </c>
      <c r="W396">
        <f>INDEX(id!E:E,MATCH('generated roster'!$E396,id!$B:$B,0))</f>
        <v>202702</v>
      </c>
      <c r="X396">
        <f>INDEX(id!F:F,MATCH('generated roster'!$E396,id!$B:$B,0))</f>
        <v>203530</v>
      </c>
      <c r="Y396">
        <f>INDEX(id!G:G,MATCH('generated roster'!$E396,id!$B:$B,0))</f>
        <v>203914</v>
      </c>
      <c r="Z396">
        <f>INDEX(id!H:H,MATCH('generated roster'!$E396,id!$B:$B,0))</f>
        <v>1626144</v>
      </c>
      <c r="AA396">
        <f>INDEX(id!I:I,MATCH('generated roster'!$E396,id!$B:$B,0))</f>
        <v>203115</v>
      </c>
      <c r="AB396">
        <f>INDEX(id!J:J,MATCH('generated roster'!$E396,id!$B:$B,0))</f>
        <v>200751</v>
      </c>
      <c r="AC396">
        <f>INDEX(id!K:K,MATCH('generated roster'!$E396,id!$B:$B,0))</f>
        <v>2749</v>
      </c>
      <c r="AD396">
        <f>INDEX(id!L:L,MATCH('generated roster'!$E396,id!$B:$B,0))</f>
        <v>201589</v>
      </c>
      <c r="AE396">
        <f>INDEX(id!M:M,MATCH('generated roster'!$E396,id!$B:$B,0))</f>
        <v>203999</v>
      </c>
      <c r="AF396">
        <f>INDEX(id!N:N,MATCH('generated roster'!$E396,id!$B:$B,0))</f>
        <v>2034</v>
      </c>
      <c r="AG396">
        <f>INDEX(id!O:O,MATCH('generated roster'!$E396,id!$B:$B,0))</f>
        <v>203475</v>
      </c>
      <c r="AH396">
        <f>INDEX(id!P:P,MATCH('generated roster'!$E396,id!$B:$B,0))</f>
        <v>201581</v>
      </c>
    </row>
    <row r="397" spans="1:34" x14ac:dyDescent="0.45">
      <c r="A397">
        <v>21500396</v>
      </c>
      <c r="B397" t="str">
        <f t="shared" si="6"/>
        <v>0021500396</v>
      </c>
      <c r="C397">
        <f>INDEX('gameid lookup'!E:E,MATCH('generated roster'!A397,'gameid lookup'!A:A,0))</f>
        <v>1610612756</v>
      </c>
      <c r="D397" t="str">
        <f>INDEX('gameid lookup'!D:D,MATCH('generated roster'!A397,'gameid lookup'!A:A,0))</f>
        <v>PHX</v>
      </c>
      <c r="E397">
        <f>INDEX('gameid lookup'!G:G,MATCH('generated roster'!A397,'gameid lookup'!A:A,0))</f>
        <v>1610612740</v>
      </c>
      <c r="F397" t="str">
        <f>INDEX('gameid lookup'!F:F,MATCH('generated roster'!A397,'gameid lookup'!A:A,0))</f>
        <v>NOP</v>
      </c>
      <c r="G397">
        <f>INDEX(id!D:D,MATCH('generated roster'!$C397,id!$B:$B,0))</f>
        <v>200782</v>
      </c>
      <c r="H397">
        <f>INDEX(id!E:E,MATCH('generated roster'!$C397,id!$B:$B,0))</f>
        <v>202693</v>
      </c>
      <c r="I397">
        <f>INDEX(id!F:F,MATCH('generated roster'!$C397,id!$B:$B,0))</f>
        <v>2199</v>
      </c>
      <c r="J397">
        <f>INDEX(id!G:G,MATCH('generated roster'!$C397,id!$B:$B,0))</f>
        <v>202688</v>
      </c>
      <c r="K397">
        <f>INDEX(id!H:H,MATCH('generated roster'!$C397,id!$B:$B,0))</f>
        <v>202339</v>
      </c>
      <c r="L397">
        <f>INDEX(id!I:I,MATCH('generated roster'!$C397,id!$B:$B,0))</f>
        <v>203933</v>
      </c>
      <c r="M397">
        <f>INDEX(id!J:J,MATCH('generated roster'!$C397,id!$B:$B,0))</f>
        <v>203141</v>
      </c>
      <c r="N397">
        <f>INDEX(id!K:K,MATCH('generated roster'!$C397,id!$B:$B,0))</f>
        <v>203458</v>
      </c>
      <c r="O397">
        <f>INDEX(id!L:L,MATCH('generated roster'!$C397,id!$B:$B,0))</f>
        <v>201603</v>
      </c>
      <c r="P397">
        <f>INDEX(id!M:M,MATCH('generated roster'!$C397,id!$B:$B,0))</f>
        <v>202720</v>
      </c>
      <c r="Q397">
        <f>INDEX(id!N:N,MATCH('generated roster'!$C397,id!$B:$B,0))</f>
        <v>101179</v>
      </c>
      <c r="R397">
        <f>INDEX(id!O:O,MATCH('generated roster'!$C397,id!$B:$B,0))</f>
        <v>203462</v>
      </c>
      <c r="S397">
        <f>INDEX(id!P:P,MATCH('generated roster'!$C397,id!$B:$B,0))</f>
        <v>1626164</v>
      </c>
      <c r="V397">
        <f>INDEX(id!D:D,MATCH('generated roster'!$E397,id!$B:$B,0))</f>
        <v>201967</v>
      </c>
      <c r="W397">
        <f>INDEX(id!E:E,MATCH('generated roster'!$E397,id!$B:$B,0))</f>
        <v>203076</v>
      </c>
      <c r="X397">
        <f>INDEX(id!F:F,MATCH('generated roster'!$E397,id!$B:$B,0))</f>
        <v>2570</v>
      </c>
      <c r="Y397">
        <f>INDEX(id!G:G,MATCH('generated roster'!$E397,id!$B:$B,0))</f>
        <v>201569</v>
      </c>
      <c r="Z397">
        <f>INDEX(id!H:H,MATCH('generated roster'!$E397,id!$B:$B,0))</f>
        <v>201950</v>
      </c>
      <c r="AA397">
        <f>INDEX(id!I:I,MATCH('generated roster'!$E397,id!$B:$B,0))</f>
        <v>201600</v>
      </c>
      <c r="AB397">
        <f>INDEX(id!J:J,MATCH('generated roster'!$E397,id!$B:$B,0))</f>
        <v>202397</v>
      </c>
      <c r="AC397">
        <f>INDEX(id!K:K,MATCH('generated roster'!$E397,id!$B:$B,0))</f>
        <v>201962</v>
      </c>
      <c r="AD397">
        <f>INDEX(id!L:L,MATCH('generated roster'!$E397,id!$B:$B,0))</f>
        <v>202337</v>
      </c>
      <c r="AE397">
        <f>INDEX(id!M:M,MATCH('generated roster'!$E397,id!$B:$B,0))</f>
        <v>201583</v>
      </c>
      <c r="AF397">
        <f>INDEX(id!N:N,MATCH('generated roster'!$E397,id!$B:$B,0))</f>
        <v>201582</v>
      </c>
      <c r="AG397">
        <f>INDEX(id!O:O,MATCH('generated roster'!$E397,id!$B:$B,0))</f>
        <v>202087</v>
      </c>
      <c r="AH397">
        <f>INDEX(id!P:P,MATCH('generated roster'!$E397,id!$B:$B,0))</f>
        <v>0</v>
      </c>
    </row>
    <row r="398" spans="1:34" x14ac:dyDescent="0.45">
      <c r="A398">
        <v>21500397</v>
      </c>
      <c r="B398" t="str">
        <f t="shared" si="6"/>
        <v>0021500397</v>
      </c>
      <c r="C398">
        <f>INDEX('gameid lookup'!E:E,MATCH('generated roster'!A398,'gameid lookup'!A:A,0))</f>
        <v>1610612744</v>
      </c>
      <c r="D398" t="str">
        <f>INDEX('gameid lookup'!D:D,MATCH('generated roster'!A398,'gameid lookup'!A:A,0))</f>
        <v>GSW</v>
      </c>
      <c r="E398">
        <f>INDEX('gameid lookup'!G:G,MATCH('generated roster'!A398,'gameid lookup'!A:A,0))</f>
        <v>1610612749</v>
      </c>
      <c r="F398" t="str">
        <f>INDEX('gameid lookup'!F:F,MATCH('generated roster'!A398,'gameid lookup'!A:A,0))</f>
        <v>MIL</v>
      </c>
      <c r="G398">
        <f>INDEX(id!D:D,MATCH('generated roster'!$C398,id!$B:$B,0))</f>
        <v>203084</v>
      </c>
      <c r="H398">
        <f>INDEX(id!E:E,MATCH('generated roster'!$C398,id!$B:$B,0))</f>
        <v>203110</v>
      </c>
      <c r="I398">
        <f>INDEX(id!F:F,MATCH('generated roster'!$C398,id!$B:$B,0))</f>
        <v>101106</v>
      </c>
      <c r="J398">
        <f>INDEX(id!G:G,MATCH('generated roster'!$C398,id!$B:$B,0))</f>
        <v>202691</v>
      </c>
      <c r="K398">
        <f>INDEX(id!H:H,MATCH('generated roster'!$C398,id!$B:$B,0))</f>
        <v>201939</v>
      </c>
      <c r="L398">
        <f>INDEX(id!I:I,MATCH('generated roster'!$C398,id!$B:$B,0))</f>
        <v>2738</v>
      </c>
      <c r="M398">
        <f>INDEX(id!J:J,MATCH('generated roster'!$C398,id!$B:$B,0))</f>
        <v>2571</v>
      </c>
      <c r="N398">
        <f>INDEX(id!K:K,MATCH('generated roster'!$C398,id!$B:$B,0))</f>
        <v>203105</v>
      </c>
      <c r="O398">
        <f>INDEX(id!L:L,MATCH('generated roster'!$C398,id!$B:$B,0))</f>
        <v>203949</v>
      </c>
      <c r="P398">
        <f>INDEX(id!M:M,MATCH('generated roster'!$C398,id!$B:$B,0))</f>
        <v>201578</v>
      </c>
      <c r="Q398">
        <f>INDEX(id!N:N,MATCH('generated roster'!$C398,id!$B:$B,0))</f>
        <v>2733</v>
      </c>
      <c r="R398">
        <f>INDEX(id!O:O,MATCH('generated roster'!$C398,id!$B:$B,0))</f>
        <v>201575</v>
      </c>
      <c r="S398">
        <f>INDEX(id!P:P,MATCH('generated roster'!$C398,id!$B:$B,0))</f>
        <v>201574</v>
      </c>
      <c r="V398">
        <f>INDEX(id!D:D,MATCH('generated roster'!$E398,id!$B:$B,0))</f>
        <v>203114</v>
      </c>
      <c r="W398">
        <f>INDEX(id!E:E,MATCH('generated roster'!$E398,id!$B:$B,0))</f>
        <v>203142</v>
      </c>
      <c r="X398">
        <f>INDEX(id!F:F,MATCH('generated roster'!$E398,id!$B:$B,0))</f>
        <v>202328</v>
      </c>
      <c r="Y398">
        <f>INDEX(id!G:G,MATCH('generated roster'!$E398,id!$B:$B,0))</f>
        <v>201573</v>
      </c>
      <c r="Z398">
        <f>INDEX(id!H:H,MATCH('generated roster'!$E398,id!$B:$B,0))</f>
        <v>203487</v>
      </c>
      <c r="AA398">
        <f>INDEX(id!I:I,MATCH('generated roster'!$E398,id!$B:$B,0))</f>
        <v>202349</v>
      </c>
      <c r="AB398">
        <f>INDEX(id!J:J,MATCH('generated roster'!$E398,id!$B:$B,0))</f>
        <v>203948</v>
      </c>
      <c r="AC398">
        <f>INDEX(id!K:K,MATCH('generated roster'!$E398,id!$B:$B,0))</f>
        <v>203089</v>
      </c>
      <c r="AD398">
        <f>INDEX(id!L:L,MATCH('generated roster'!$E398,id!$B:$B,0))</f>
        <v>1626173</v>
      </c>
      <c r="AE398">
        <f>INDEX(id!M:M,MATCH('generated roster'!$E398,id!$B:$B,0))</f>
        <v>203101</v>
      </c>
      <c r="AF398">
        <f>INDEX(id!N:N,MATCH('generated roster'!$E398,id!$B:$B,0))</f>
        <v>203996</v>
      </c>
      <c r="AG398">
        <f>INDEX(id!O:O,MATCH('generated roster'!$E398,id!$B:$B,0))</f>
        <v>203507</v>
      </c>
      <c r="AH398">
        <f>INDEX(id!P:P,MATCH('generated roster'!$E398,id!$B:$B,0))</f>
        <v>201564</v>
      </c>
    </row>
    <row r="399" spans="1:34" x14ac:dyDescent="0.45">
      <c r="A399">
        <v>21500398</v>
      </c>
      <c r="B399" t="str">
        <f t="shared" si="6"/>
        <v>0021500398</v>
      </c>
      <c r="C399">
        <f>INDEX('gameid lookup'!E:E,MATCH('generated roster'!A399,'gameid lookup'!A:A,0))</f>
        <v>1610612760</v>
      </c>
      <c r="D399" t="str">
        <f>INDEX('gameid lookup'!D:D,MATCH('generated roster'!A399,'gameid lookup'!A:A,0))</f>
        <v>OKC</v>
      </c>
      <c r="E399">
        <f>INDEX('gameid lookup'!G:G,MATCH('generated roster'!A399,'gameid lookup'!A:A,0))</f>
        <v>1610612747</v>
      </c>
      <c r="F399" t="str">
        <f>INDEX('gameid lookup'!F:F,MATCH('generated roster'!A399,'gameid lookup'!A:A,0))</f>
        <v>LAL</v>
      </c>
      <c r="G399">
        <f>INDEX(id!D:D,MATCH('generated roster'!$C399,id!$B:$B,0))</f>
        <v>201142</v>
      </c>
      <c r="H399">
        <f>INDEX(id!E:E,MATCH('generated roster'!$C399,id!$B:$B,0))</f>
        <v>201586</v>
      </c>
      <c r="I399">
        <f>INDEX(id!F:F,MATCH('generated roster'!$C399,id!$B:$B,0))</f>
        <v>203500</v>
      </c>
      <c r="J399">
        <f>INDEX(id!G:G,MATCH('generated roster'!$C399,id!$B:$B,0))</f>
        <v>203460</v>
      </c>
      <c r="K399">
        <f>INDEX(id!H:H,MATCH('generated roster'!$C399,id!$B:$B,0))</f>
        <v>201566</v>
      </c>
      <c r="L399">
        <f>INDEX(id!I:I,MATCH('generated roster'!$C399,id!$B:$B,0))</f>
        <v>201627</v>
      </c>
      <c r="M399">
        <f>INDEX(id!J:J,MATCH('generated roster'!$C399,id!$B:$B,0))</f>
        <v>202683</v>
      </c>
      <c r="N399">
        <f>INDEX(id!K:K,MATCH('generated roster'!$C399,id!$B:$B,0))</f>
        <v>203079</v>
      </c>
      <c r="O399">
        <f>INDEX(id!L:L,MATCH('generated roster'!$C399,id!$B:$B,0))</f>
        <v>201571</v>
      </c>
      <c r="P399">
        <f>INDEX(id!M:M,MATCH('generated roster'!$C399,id!$B:$B,0))</f>
        <v>2555</v>
      </c>
      <c r="Q399">
        <f>INDEX(id!N:N,MATCH('generated roster'!$C399,id!$B:$B,0))</f>
        <v>203956</v>
      </c>
      <c r="R399">
        <f>INDEX(id!O:O,MATCH('generated roster'!$C399,id!$B:$B,0))</f>
        <v>200779</v>
      </c>
      <c r="S399">
        <f>INDEX(id!P:P,MATCH('generated roster'!$C399,id!$B:$B,0))</f>
        <v>202713</v>
      </c>
      <c r="V399">
        <f>INDEX(id!D:D,MATCH('generated roster'!$E399,id!$B:$B,0))</f>
        <v>977</v>
      </c>
      <c r="W399">
        <f>INDEX(id!E:E,MATCH('generated roster'!$E399,id!$B:$B,0))</f>
        <v>203944</v>
      </c>
      <c r="X399">
        <f>INDEX(id!F:F,MATCH('generated roster'!$E399,id!$B:$B,0))</f>
        <v>201579</v>
      </c>
      <c r="Y399">
        <f>INDEX(id!G:G,MATCH('generated roster'!$E399,id!$B:$B,0))</f>
        <v>203903</v>
      </c>
      <c r="Z399">
        <f>INDEX(id!H:H,MATCH('generated roster'!$E399,id!$B:$B,0))</f>
        <v>1626156</v>
      </c>
      <c r="AA399">
        <f>INDEX(id!I:I,MATCH('generated roster'!$E399,id!$B:$B,0))</f>
        <v>101150</v>
      </c>
      <c r="AB399">
        <f>INDEX(id!J:J,MATCH('generated roster'!$E399,id!$B:$B,0))</f>
        <v>201156</v>
      </c>
      <c r="AC399">
        <f>INDEX(id!K:K,MATCH('generated roster'!$E399,id!$B:$B,0))</f>
        <v>203527</v>
      </c>
      <c r="AD399">
        <f>INDEX(id!L:L,MATCH('generated roster'!$E399,id!$B:$B,0))</f>
        <v>101138</v>
      </c>
      <c r="AE399">
        <f>INDEX(id!M:M,MATCH('generated roster'!$E399,id!$B:$B,0))</f>
        <v>1626273</v>
      </c>
      <c r="AF399">
        <f>INDEX(id!N:N,MATCH('generated roster'!$E399,id!$B:$B,0))</f>
        <v>204028</v>
      </c>
      <c r="AG399">
        <f>INDEX(id!O:O,MATCH('generated roster'!$E399,id!$B:$B,0))</f>
        <v>1626148</v>
      </c>
      <c r="AH399">
        <f>INDEX(id!P:P,MATCH('generated roster'!$E399,id!$B:$B,0))</f>
        <v>203135</v>
      </c>
    </row>
    <row r="400" spans="1:34" x14ac:dyDescent="0.45">
      <c r="A400">
        <v>21500399</v>
      </c>
      <c r="B400" t="str">
        <f t="shared" si="6"/>
        <v>0021500399</v>
      </c>
      <c r="C400">
        <f>INDEX('gameid lookup'!E:E,MATCH('generated roster'!A400,'gameid lookup'!A:A,0))</f>
        <v>1610612764</v>
      </c>
      <c r="D400" t="str">
        <f>INDEX('gameid lookup'!D:D,MATCH('generated roster'!A400,'gameid lookup'!A:A,0))</f>
        <v>WAS</v>
      </c>
      <c r="E400">
        <f>INDEX('gameid lookup'!G:G,MATCH('generated roster'!A400,'gameid lookup'!A:A,0))</f>
        <v>1610612766</v>
      </c>
      <c r="F400" t="str">
        <f>INDEX('gameid lookup'!F:F,MATCH('generated roster'!A400,'gameid lookup'!A:A,0))</f>
        <v>CHA</v>
      </c>
      <c r="G400">
        <f>INDEX(id!D:D,MATCH('generated roster'!$C400,id!$B:$B,0))</f>
        <v>203490</v>
      </c>
      <c r="H400">
        <f>INDEX(id!E:E,MATCH('generated roster'!$C400,id!$B:$B,0))</f>
        <v>2743</v>
      </c>
      <c r="I400">
        <f>INDEX(id!F:F,MATCH('generated roster'!$C400,id!$B:$B,0))</f>
        <v>101162</v>
      </c>
      <c r="J400">
        <f>INDEX(id!G:G,MATCH('generated roster'!$C400,id!$B:$B,0))</f>
        <v>203078</v>
      </c>
      <c r="K400">
        <f>INDEX(id!H:H,MATCH('generated roster'!$C400,id!$B:$B,0))</f>
        <v>202322</v>
      </c>
      <c r="L400">
        <f>INDEX(id!I:I,MATCH('generated roster'!$C400,id!$B:$B,0))</f>
        <v>2400</v>
      </c>
      <c r="M400">
        <f>INDEX(id!J:J,MATCH('generated roster'!$C400,id!$B:$B,0))</f>
        <v>2403</v>
      </c>
      <c r="N400">
        <f>INDEX(id!K:K,MATCH('generated roster'!$C400,id!$B:$B,0))</f>
        <v>202390</v>
      </c>
      <c r="O400">
        <f>INDEX(id!L:L,MATCH('generated roster'!$C400,id!$B:$B,0))</f>
        <v>201196</v>
      </c>
      <c r="P400">
        <f>INDEX(id!M:M,MATCH('generated roster'!$C400,id!$B:$B,0))</f>
        <v>201162</v>
      </c>
      <c r="Q400">
        <f>INDEX(id!N:N,MATCH('generated roster'!$C400,id!$B:$B,0))</f>
        <v>201971</v>
      </c>
      <c r="R400">
        <f>INDEX(id!O:O,MATCH('generated roster'!$C400,id!$B:$B,0))</f>
        <v>1626162</v>
      </c>
      <c r="S400">
        <f>INDEX(id!P:P,MATCH('generated roster'!$C400,id!$B:$B,0))</f>
        <v>202066</v>
      </c>
      <c r="V400">
        <f>INDEX(id!D:D,MATCH('generated roster'!$E400,id!$B:$B,0))</f>
        <v>203798</v>
      </c>
      <c r="W400">
        <f>INDEX(id!E:E,MATCH('generated roster'!$E400,id!$B:$B,0))</f>
        <v>101107</v>
      </c>
      <c r="X400">
        <f>INDEX(id!F:F,MATCH('generated roster'!$E400,id!$B:$B,0))</f>
        <v>2744</v>
      </c>
      <c r="Y400">
        <f>INDEX(id!G:G,MATCH('generated roster'!$E400,id!$B:$B,0))</f>
        <v>201587</v>
      </c>
      <c r="Z400">
        <f>INDEX(id!H:H,MATCH('generated roster'!$E400,id!$B:$B,0))</f>
        <v>202689</v>
      </c>
      <c r="AA400">
        <f>INDEX(id!I:I,MATCH('generated roster'!$E400,id!$B:$B,0))</f>
        <v>203469</v>
      </c>
      <c r="AB400">
        <f>INDEX(id!J:J,MATCH('generated roster'!$E400,id!$B:$B,0))</f>
        <v>201150</v>
      </c>
      <c r="AC400">
        <f>INDEX(id!K:K,MATCH('generated roster'!$E400,id!$B:$B,0))</f>
        <v>202391</v>
      </c>
      <c r="AD400">
        <f>INDEX(id!L:L,MATCH('generated roster'!$E400,id!$B:$B,0))</f>
        <v>203087</v>
      </c>
      <c r="AE400">
        <f>INDEX(id!M:M,MATCH('generated roster'!$E400,id!$B:$B,0))</f>
        <v>1626163</v>
      </c>
      <c r="AF400">
        <f>INDEX(id!N:N,MATCH('generated roster'!$E400,id!$B:$B,0))</f>
        <v>203584</v>
      </c>
      <c r="AG400">
        <f>INDEX(id!O:O,MATCH('generated roster'!$E400,id!$B:$B,0))</f>
        <v>201946</v>
      </c>
      <c r="AH400">
        <f>INDEX(id!P:P,MATCH('generated roster'!$E400,id!$B:$B,0))</f>
        <v>203148</v>
      </c>
    </row>
    <row r="401" spans="1:34" x14ac:dyDescent="0.45">
      <c r="A401">
        <v>21500400</v>
      </c>
      <c r="B401" t="str">
        <f t="shared" si="6"/>
        <v>0021500400</v>
      </c>
      <c r="C401">
        <f>INDEX('gameid lookup'!E:E,MATCH('generated roster'!A401,'gameid lookup'!A:A,0))</f>
        <v>1610612752</v>
      </c>
      <c r="D401" t="str">
        <f>INDEX('gameid lookup'!D:D,MATCH('generated roster'!A401,'gameid lookup'!A:A,0))</f>
        <v>NYK</v>
      </c>
      <c r="E401">
        <f>INDEX('gameid lookup'!G:G,MATCH('generated roster'!A401,'gameid lookup'!A:A,0))</f>
        <v>1610612741</v>
      </c>
      <c r="F401" t="str">
        <f>INDEX('gameid lookup'!F:F,MATCH('generated roster'!A401,'gameid lookup'!A:A,0))</f>
        <v>CHI</v>
      </c>
      <c r="G401">
        <f>INDEX(id!D:D,MATCH('generated roster'!$C401,id!$B:$B,0))</f>
        <v>2546</v>
      </c>
      <c r="H401">
        <f>INDEX(id!E:E,MATCH('generated roster'!$C401,id!$B:$B,0))</f>
        <v>204001</v>
      </c>
      <c r="I401">
        <f>INDEX(id!F:F,MATCH('generated roster'!$C401,id!$B:$B,0))</f>
        <v>201577</v>
      </c>
      <c r="J401">
        <f>INDEX(id!G:G,MATCH('generated roster'!$C401,id!$B:$B,0))</f>
        <v>101181</v>
      </c>
      <c r="K401">
        <f>INDEX(id!H:H,MATCH('generated roster'!$C401,id!$B:$B,0))</f>
        <v>2756</v>
      </c>
      <c r="L401">
        <f>INDEX(id!I:I,MATCH('generated roster'!$C401,id!$B:$B,0))</f>
        <v>203124</v>
      </c>
      <c r="M401">
        <f>INDEX(id!J:J,MATCH('generated roster'!$C401,id!$B:$B,0))</f>
        <v>204038</v>
      </c>
      <c r="N401">
        <f>INDEX(id!K:K,MATCH('generated roster'!$C401,id!$B:$B,0))</f>
        <v>202682</v>
      </c>
      <c r="O401">
        <f>INDEX(id!L:L,MATCH('generated roster'!$C401,id!$B:$B,0))</f>
        <v>1626170</v>
      </c>
      <c r="P401">
        <f>INDEX(id!M:M,MATCH('generated roster'!$C401,id!$B:$B,0))</f>
        <v>202498</v>
      </c>
      <c r="Q401">
        <f>INDEX(id!N:N,MATCH('generated roster'!$C401,id!$B:$B,0))</f>
        <v>203921</v>
      </c>
      <c r="R401">
        <f>INDEX(id!O:O,MATCH('generated roster'!$C401,id!$B:$B,0))</f>
        <v>201167</v>
      </c>
      <c r="S401">
        <f>INDEX(id!P:P,MATCH('generated roster'!$C401,id!$B:$B,0))</f>
        <v>202338</v>
      </c>
      <c r="V401">
        <f>INDEX(id!D:D,MATCH('generated roster'!$E401,id!$B:$B,0))</f>
        <v>203503</v>
      </c>
      <c r="W401">
        <f>INDEX(id!E:E,MATCH('generated roster'!$E401,id!$B:$B,0))</f>
        <v>202703</v>
      </c>
      <c r="X401">
        <f>INDEX(id!F:F,MATCH('generated roster'!$E401,id!$B:$B,0))</f>
        <v>2200</v>
      </c>
      <c r="Y401">
        <f>INDEX(id!G:G,MATCH('generated roster'!$E401,id!$B:$B,0))</f>
        <v>202710</v>
      </c>
      <c r="Z401">
        <f>INDEX(id!H:H,MATCH('generated roster'!$E401,id!$B:$B,0))</f>
        <v>201565</v>
      </c>
      <c r="AA401">
        <f>INDEX(id!I:I,MATCH('generated roster'!$E401,id!$B:$B,0))</f>
        <v>201166</v>
      </c>
      <c r="AB401">
        <f>INDEX(id!J:J,MATCH('generated roster'!$E401,id!$B:$B,0))</f>
        <v>203926</v>
      </c>
      <c r="AC401">
        <f>INDEX(id!K:K,MATCH('generated roster'!$E401,id!$B:$B,0))</f>
        <v>201149</v>
      </c>
      <c r="AD401">
        <f>INDEX(id!L:L,MATCH('generated roster'!$E401,id!$B:$B,0))</f>
        <v>202734</v>
      </c>
      <c r="AE401">
        <f>INDEX(id!M:M,MATCH('generated roster'!$E401,id!$B:$B,0))</f>
        <v>201959</v>
      </c>
      <c r="AF401">
        <f>INDEX(id!N:N,MATCH('generated roster'!$E401,id!$B:$B,0))</f>
        <v>203946</v>
      </c>
      <c r="AG401">
        <f>INDEX(id!O:O,MATCH('generated roster'!$E401,id!$B:$B,0))</f>
        <v>2550</v>
      </c>
      <c r="AH401">
        <f>INDEX(id!P:P,MATCH('generated roster'!$E401,id!$B:$B,0))</f>
        <v>1626171</v>
      </c>
    </row>
    <row r="402" spans="1:34" x14ac:dyDescent="0.45">
      <c r="A402">
        <v>21500401</v>
      </c>
      <c r="B402" t="str">
        <f t="shared" si="6"/>
        <v>0021500401</v>
      </c>
      <c r="C402">
        <f>INDEX('gameid lookup'!E:E,MATCH('generated roster'!A402,'gameid lookup'!A:A,0))</f>
        <v>1610612745</v>
      </c>
      <c r="D402" t="str">
        <f>INDEX('gameid lookup'!D:D,MATCH('generated roster'!A402,'gameid lookup'!A:A,0))</f>
        <v>HOU</v>
      </c>
      <c r="E402">
        <f>INDEX('gameid lookup'!G:G,MATCH('generated roster'!A402,'gameid lookup'!A:A,0))</f>
        <v>1610612746</v>
      </c>
      <c r="F402" t="str">
        <f>INDEX('gameid lookup'!F:F,MATCH('generated roster'!A402,'gameid lookup'!A:A,0))</f>
        <v>LAC</v>
      </c>
      <c r="G402">
        <f>INDEX(id!D:D,MATCH('generated roster'!$C402,id!$B:$B,0))</f>
        <v>2772</v>
      </c>
      <c r="H402">
        <f>INDEX(id!E:E,MATCH('generated roster'!$C402,id!$B:$B,0))</f>
        <v>203093</v>
      </c>
      <c r="I402">
        <f>INDEX(id!F:F,MATCH('generated roster'!$C402,id!$B:$B,0))</f>
        <v>203991</v>
      </c>
      <c r="J402">
        <f>INDEX(id!G:G,MATCH('generated roster'!$C402,id!$B:$B,0))</f>
        <v>201935</v>
      </c>
      <c r="K402">
        <f>INDEX(id!H:H,MATCH('generated roster'!$C402,id!$B:$B,0))</f>
        <v>201951</v>
      </c>
      <c r="L402">
        <f>INDEX(id!I:I,MATCH('generated roster'!$C402,id!$B:$B,0))</f>
        <v>1626149</v>
      </c>
      <c r="M402">
        <f>INDEX(id!J:J,MATCH('generated roster'!$C402,id!$B:$B,0))</f>
        <v>201147</v>
      </c>
      <c r="N402">
        <f>INDEX(id!K:K,MATCH('generated roster'!$C402,id!$B:$B,0))</f>
        <v>201976</v>
      </c>
      <c r="O402">
        <f>INDEX(id!L:L,MATCH('generated roster'!$C402,id!$B:$B,0))</f>
        <v>1891</v>
      </c>
      <c r="P402">
        <f>INDEX(id!M:M,MATCH('generated roster'!$C402,id!$B:$B,0))</f>
        <v>1626155</v>
      </c>
      <c r="Q402">
        <f>INDEX(id!N:N,MATCH('generated roster'!$C402,id!$B:$B,0))</f>
        <v>203909</v>
      </c>
      <c r="R402">
        <f>INDEX(id!O:O,MATCH('generated roster'!$C402,id!$B:$B,0))</f>
        <v>2730</v>
      </c>
      <c r="S402">
        <f>INDEX(id!P:P,MATCH('generated roster'!$C402,id!$B:$B,0))</f>
        <v>201977</v>
      </c>
      <c r="V402">
        <f>INDEX(id!D:D,MATCH('generated roster'!$E402,id!$B:$B,0))</f>
        <v>202362</v>
      </c>
      <c r="W402">
        <f>INDEX(id!E:E,MATCH('generated roster'!$E402,id!$B:$B,0))</f>
        <v>201933</v>
      </c>
      <c r="X402">
        <f>INDEX(id!F:F,MATCH('generated roster'!$E402,id!$B:$B,0))</f>
        <v>201599</v>
      </c>
      <c r="Y402">
        <f>INDEX(id!G:G,MATCH('generated roster'!$E402,id!$B:$B,0))</f>
        <v>200755</v>
      </c>
      <c r="Z402">
        <f>INDEX(id!H:H,MATCH('generated roster'!$E402,id!$B:$B,0))</f>
        <v>101108</v>
      </c>
      <c r="AA402">
        <f>INDEX(id!I:I,MATCH('generated roster'!$E402,id!$B:$B,0))</f>
        <v>1718</v>
      </c>
      <c r="AB402">
        <f>INDEX(id!J:J,MATCH('generated roster'!$E402,id!$B:$B,0))</f>
        <v>2746</v>
      </c>
      <c r="AC402">
        <f>INDEX(id!K:K,MATCH('generated roster'!$E402,id!$B:$B,0))</f>
        <v>203085</v>
      </c>
      <c r="AD402">
        <f>INDEX(id!L:L,MATCH('generated roster'!$E402,id!$B:$B,0))</f>
        <v>2037</v>
      </c>
      <c r="AE402">
        <f>INDEX(id!M:M,MATCH('generated roster'!$E402,id!$B:$B,0))</f>
        <v>202325</v>
      </c>
      <c r="AF402">
        <f>INDEX(id!N:N,MATCH('generated roster'!$E402,id!$B:$B,0))</f>
        <v>203143</v>
      </c>
      <c r="AG402">
        <f>INDEX(id!O:O,MATCH('generated roster'!$E402,id!$B:$B,0))</f>
        <v>201601</v>
      </c>
      <c r="AH402">
        <f>INDEX(id!P:P,MATCH('generated roster'!$E402,id!$B:$B,0))</f>
        <v>202332</v>
      </c>
    </row>
    <row r="403" spans="1:34" x14ac:dyDescent="0.45">
      <c r="A403">
        <v>21500402</v>
      </c>
      <c r="B403" t="str">
        <f t="shared" si="6"/>
        <v>0021500402</v>
      </c>
      <c r="C403">
        <f>INDEX('gameid lookup'!E:E,MATCH('generated roster'!A403,'gameid lookup'!A:A,0))</f>
        <v>1610612763</v>
      </c>
      <c r="D403" t="str">
        <f>INDEX('gameid lookup'!D:D,MATCH('generated roster'!A403,'gameid lookup'!A:A,0))</f>
        <v>MEM</v>
      </c>
      <c r="E403">
        <f>INDEX('gameid lookup'!G:G,MATCH('generated roster'!A403,'gameid lookup'!A:A,0))</f>
        <v>1610612754</v>
      </c>
      <c r="F403" t="str">
        <f>INDEX('gameid lookup'!F:F,MATCH('generated roster'!A403,'gameid lookup'!A:A,0))</f>
        <v>IND</v>
      </c>
      <c r="G403">
        <f>INDEX(id!D:D,MATCH('generated roster'!$C403,id!$B:$B,0))</f>
        <v>201145</v>
      </c>
      <c r="H403">
        <f>INDEX(id!E:E,MATCH('generated roster'!$C403,id!$B:$B,0))</f>
        <v>2216</v>
      </c>
      <c r="I403">
        <f>INDEX(id!F:F,MATCH('generated roster'!$C403,id!$B:$B,0))</f>
        <v>201188</v>
      </c>
      <c r="J403">
        <f>INDEX(id!G:G,MATCH('generated roster'!$C403,id!$B:$B,0))</f>
        <v>201584</v>
      </c>
      <c r="K403">
        <f>INDEX(id!H:H,MATCH('generated roster'!$C403,id!$B:$B,0))</f>
        <v>201144</v>
      </c>
      <c r="L403">
        <f>INDEX(id!I:I,MATCH('generated roster'!$C403,id!$B:$B,0))</f>
        <v>2754</v>
      </c>
      <c r="M403">
        <f>INDEX(id!J:J,MATCH('generated roster'!$C403,id!$B:$B,0))</f>
        <v>201148</v>
      </c>
      <c r="N403">
        <f>INDEX(id!K:K,MATCH('generated roster'!$C403,id!$B:$B,0))</f>
        <v>2440</v>
      </c>
      <c r="O403">
        <f>INDEX(id!L:L,MATCH('generated roster'!$C403,id!$B:$B,0))</f>
        <v>2757</v>
      </c>
      <c r="P403">
        <f>INDEX(id!M:M,MATCH('generated roster'!$C403,id!$B:$B,0))</f>
        <v>203210</v>
      </c>
      <c r="Q403">
        <f>INDEX(id!N:N,MATCH('generated roster'!$C403,id!$B:$B,0))</f>
        <v>203919</v>
      </c>
      <c r="R403">
        <f>INDEX(id!O:O,MATCH('generated roster'!$C403,id!$B:$B,0))</f>
        <v>203893</v>
      </c>
      <c r="S403">
        <f>INDEX(id!P:P,MATCH('generated roster'!$C403,id!$B:$B,0))</f>
        <v>1713</v>
      </c>
      <c r="V403">
        <f>INDEX(id!D:D,MATCH('generated roster'!$E403,id!$B:$B,0))</f>
        <v>202331</v>
      </c>
      <c r="W403">
        <f>INDEX(id!E:E,MATCH('generated roster'!$E403,id!$B:$B,0))</f>
        <v>201941</v>
      </c>
      <c r="X403">
        <f>INDEX(id!F:F,MATCH('generated roster'!$E403,id!$B:$B,0))</f>
        <v>101133</v>
      </c>
      <c r="Y403">
        <f>INDEX(id!G:G,MATCH('generated roster'!$E403,id!$B:$B,0))</f>
        <v>101145</v>
      </c>
      <c r="Z403">
        <f>INDEX(id!H:H,MATCH('generated roster'!$E403,id!$B:$B,0))</f>
        <v>201588</v>
      </c>
      <c r="AA403">
        <f>INDEX(id!I:I,MATCH('generated roster'!$E403,id!$B:$B,0))</f>
        <v>201978</v>
      </c>
      <c r="AB403">
        <f>INDEX(id!J:J,MATCH('generated roster'!$E403,id!$B:$B,0))</f>
        <v>201155</v>
      </c>
      <c r="AC403">
        <f>INDEX(id!K:K,MATCH('generated roster'!$E403,id!$B:$B,0))</f>
        <v>1626167</v>
      </c>
      <c r="AD403">
        <f>INDEX(id!L:L,MATCH('generated roster'!$E403,id!$B:$B,0))</f>
        <v>101139</v>
      </c>
      <c r="AE403">
        <f>INDEX(id!M:M,MATCH('generated roster'!$E403,id!$B:$B,0))</f>
        <v>202730</v>
      </c>
      <c r="AF403">
        <f>INDEX(id!N:N,MATCH('generated roster'!$E403,id!$B:$B,0))</f>
        <v>203524</v>
      </c>
      <c r="AG403">
        <f>INDEX(id!O:O,MATCH('generated roster'!$E403,id!$B:$B,0))</f>
        <v>203963</v>
      </c>
      <c r="AH403">
        <f>INDEX(id!P:P,MATCH('generated roster'!$E403,id!$B:$B,0))</f>
        <v>1626202</v>
      </c>
    </row>
    <row r="404" spans="1:34" x14ac:dyDescent="0.45">
      <c r="A404">
        <v>21500403</v>
      </c>
      <c r="B404" t="str">
        <f t="shared" si="6"/>
        <v>0021500403</v>
      </c>
      <c r="C404">
        <f>INDEX('gameid lookup'!E:E,MATCH('generated roster'!A404,'gameid lookup'!A:A,0))</f>
        <v>1610612751</v>
      </c>
      <c r="D404" t="str">
        <f>INDEX('gameid lookup'!D:D,MATCH('generated roster'!A404,'gameid lookup'!A:A,0))</f>
        <v>BKN</v>
      </c>
      <c r="E404">
        <f>INDEX('gameid lookup'!G:G,MATCH('generated roster'!A404,'gameid lookup'!A:A,0))</f>
        <v>1610612750</v>
      </c>
      <c r="F404" t="str">
        <f>INDEX('gameid lookup'!F:F,MATCH('generated roster'!A404,'gameid lookup'!A:A,0))</f>
        <v>MIN</v>
      </c>
      <c r="G404">
        <f>INDEX(id!D:D,MATCH('generated roster'!$C404,id!$B:$B,0))</f>
        <v>2207</v>
      </c>
      <c r="H404">
        <f>INDEX(id!E:E,MATCH('generated roster'!$C404,id!$B:$B,0))</f>
        <v>201152</v>
      </c>
      <c r="I404">
        <f>INDEX(id!F:F,MATCH('generated roster'!$C404,id!$B:$B,0))</f>
        <v>201572</v>
      </c>
      <c r="J404">
        <f>INDEX(id!G:G,MATCH('generated roster'!$C404,id!$B:$B,0))</f>
        <v>201961</v>
      </c>
      <c r="K404">
        <f>INDEX(id!H:H,MATCH('generated roster'!$C404,id!$B:$B,0))</f>
        <v>203499</v>
      </c>
      <c r="L404">
        <f>INDEX(id!I:I,MATCH('generated roster'!$C404,id!$B:$B,0))</f>
        <v>202388</v>
      </c>
      <c r="M404">
        <f>INDEX(id!J:J,MATCH('generated roster'!$C404,id!$B:$B,0))</f>
        <v>202711</v>
      </c>
      <c r="N404">
        <f>INDEX(id!K:K,MATCH('generated roster'!$C404,id!$B:$B,0))</f>
        <v>200745</v>
      </c>
      <c r="O404">
        <f>INDEX(id!L:L,MATCH('generated roster'!$C404,id!$B:$B,0))</f>
        <v>1626178</v>
      </c>
      <c r="P404">
        <f>INDEX(id!M:M,MATCH('generated roster'!$C404,id!$B:$B,0))</f>
        <v>203080</v>
      </c>
      <c r="Q404">
        <f>INDEX(id!N:N,MATCH('generated roster'!$C404,id!$B:$B,0))</f>
        <v>203900</v>
      </c>
      <c r="R404">
        <f>INDEX(id!O:O,MATCH('generated roster'!$C404,id!$B:$B,0))</f>
        <v>101127</v>
      </c>
      <c r="S404">
        <f>INDEX(id!P:P,MATCH('generated roster'!$C404,id!$B:$B,0))</f>
        <v>203508</v>
      </c>
      <c r="V404">
        <f>INDEX(id!D:D,MATCH('generated roster'!$E404,id!$B:$B,0))</f>
        <v>2419</v>
      </c>
      <c r="W404">
        <f>INDEX(id!E:E,MATCH('generated roster'!$E404,id!$B:$B,0))</f>
        <v>708</v>
      </c>
      <c r="X404">
        <f>INDEX(id!F:F,MATCH('generated roster'!$E404,id!$B:$B,0))</f>
        <v>1626157</v>
      </c>
      <c r="Y404">
        <f>INDEX(id!G:G,MATCH('generated roster'!$E404,id!$B:$B,0))</f>
        <v>203952</v>
      </c>
      <c r="Z404">
        <f>INDEX(id!H:H,MATCH('generated roster'!$E404,id!$B:$B,0))</f>
        <v>201937</v>
      </c>
      <c r="AA404">
        <f>INDEX(id!I:I,MATCH('generated roster'!$E404,id!$B:$B,0))</f>
        <v>2755</v>
      </c>
      <c r="AB404">
        <f>INDEX(id!J:J,MATCH('generated roster'!$E404,id!$B:$B,0))</f>
        <v>202357</v>
      </c>
      <c r="AC404">
        <f>INDEX(id!K:K,MATCH('generated roster'!$E404,id!$B:$B,0))</f>
        <v>203476</v>
      </c>
      <c r="AD404">
        <f>INDEX(id!L:L,MATCH('generated roster'!$E404,id!$B:$B,0))</f>
        <v>203897</v>
      </c>
      <c r="AE404">
        <f>INDEX(id!M:M,MATCH('generated roster'!$E404,id!$B:$B,0))</f>
        <v>203498</v>
      </c>
      <c r="AF404">
        <f>INDEX(id!N:N,MATCH('generated roster'!$E404,id!$B:$B,0))</f>
        <v>1889</v>
      </c>
      <c r="AG404">
        <f>INDEX(id!O:O,MATCH('generated roster'!$E404,id!$B:$B,0))</f>
        <v>203940</v>
      </c>
      <c r="AH404">
        <f>INDEX(id!P:P,MATCH('generated roster'!$E404,id!$B:$B,0))</f>
        <v>204014</v>
      </c>
    </row>
    <row r="405" spans="1:34" x14ac:dyDescent="0.45">
      <c r="A405">
        <v>21500404</v>
      </c>
      <c r="B405" t="str">
        <f t="shared" si="6"/>
        <v>0021500404</v>
      </c>
      <c r="C405">
        <f>INDEX('gameid lookup'!E:E,MATCH('generated roster'!A405,'gameid lookup'!A:A,0))</f>
        <v>1610612748</v>
      </c>
      <c r="D405" t="str">
        <f>INDEX('gameid lookup'!D:D,MATCH('generated roster'!A405,'gameid lookup'!A:A,0))</f>
        <v>MIA</v>
      </c>
      <c r="E405">
        <f>INDEX('gameid lookup'!G:G,MATCH('generated roster'!A405,'gameid lookup'!A:A,0))</f>
        <v>1610612757</v>
      </c>
      <c r="F405" t="str">
        <f>INDEX('gameid lookup'!F:F,MATCH('generated roster'!A405,'gameid lookup'!A:A,0))</f>
        <v>POR</v>
      </c>
      <c r="G405">
        <f>INDEX(id!D:D,MATCH('generated roster'!$C405,id!$B:$B,0))</f>
        <v>2736</v>
      </c>
      <c r="H405">
        <f>INDEX(id!E:E,MATCH('generated roster'!$C405,id!$B:$B,0))</f>
        <v>2547</v>
      </c>
      <c r="I405">
        <f>INDEX(id!F:F,MATCH('generated roster'!$C405,id!$B:$B,0))</f>
        <v>202355</v>
      </c>
      <c r="J405">
        <f>INDEX(id!G:G,MATCH('generated roster'!$C405,id!$B:$B,0))</f>
        <v>2548</v>
      </c>
      <c r="K405">
        <f>INDEX(id!H:H,MATCH('generated roster'!$C405,id!$B:$B,0))</f>
        <v>201609</v>
      </c>
      <c r="L405">
        <f>INDEX(id!I:I,MATCH('generated roster'!$C405,id!$B:$B,0))</f>
        <v>2617</v>
      </c>
      <c r="M405">
        <f>INDEX(id!J:J,MATCH('generated roster'!$C405,id!$B:$B,0))</f>
        <v>1626159</v>
      </c>
      <c r="N405">
        <f>INDEX(id!K:K,MATCH('generated roster'!$C405,id!$B:$B,0))</f>
        <v>201596</v>
      </c>
      <c r="O405">
        <f>INDEX(id!L:L,MATCH('generated roster'!$C405,id!$B:$B,0))</f>
        <v>101123</v>
      </c>
      <c r="P405">
        <f>INDEX(id!M:M,MATCH('generated roster'!$C405,id!$B:$B,0))</f>
        <v>201177</v>
      </c>
      <c r="Q405">
        <f>INDEX(id!N:N,MATCH('generated roster'!$C405,id!$B:$B,0))</f>
        <v>2365</v>
      </c>
      <c r="R405">
        <f>INDEX(id!O:O,MATCH('generated roster'!$C405,id!$B:$B,0))</f>
        <v>203516</v>
      </c>
      <c r="S405">
        <f>INDEX(id!P:P,MATCH('generated roster'!$C405,id!$B:$B,0))</f>
        <v>204020</v>
      </c>
      <c r="V405">
        <f>INDEX(id!D:D,MATCH('generated roster'!$E405,id!$B:$B,0))</f>
        <v>202329</v>
      </c>
      <c r="W405">
        <f>INDEX(id!E:E,MATCH('generated roster'!$E405,id!$B:$B,0))</f>
        <v>203086</v>
      </c>
      <c r="X405">
        <f>INDEX(id!F:F,MATCH('generated roster'!$E405,id!$B:$B,0))</f>
        <v>203486</v>
      </c>
      <c r="Y405">
        <f>INDEX(id!G:G,MATCH('generated roster'!$E405,id!$B:$B,0))</f>
        <v>203468</v>
      </c>
      <c r="Z405">
        <f>INDEX(id!H:H,MATCH('generated roster'!$E405,id!$B:$B,0))</f>
        <v>203081</v>
      </c>
      <c r="AA405">
        <f>INDEX(id!I:I,MATCH('generated roster'!$E405,id!$B:$B,0))</f>
        <v>203459</v>
      </c>
      <c r="AB405">
        <f>INDEX(id!J:J,MATCH('generated roster'!$E405,id!$B:$B,0))</f>
        <v>202334</v>
      </c>
      <c r="AC405">
        <f>INDEX(id!K:K,MATCH('generated roster'!$E405,id!$B:$B,0))</f>
        <v>203943</v>
      </c>
      <c r="AD405">
        <f>INDEX(id!L:L,MATCH('generated roster'!$E405,id!$B:$B,0))</f>
        <v>203090</v>
      </c>
      <c r="AE405">
        <f>INDEX(id!M:M,MATCH('generated roster'!$E405,id!$B:$B,0))</f>
        <v>1626192</v>
      </c>
      <c r="AF405">
        <f>INDEX(id!N:N,MATCH('generated roster'!$E405,id!$B:$B,0))</f>
        <v>204025</v>
      </c>
      <c r="AG405">
        <f>INDEX(id!O:O,MATCH('generated roster'!$E405,id!$B:$B,0))</f>
        <v>2549</v>
      </c>
      <c r="AH405">
        <f>INDEX(id!P:P,MATCH('generated roster'!$E405,id!$B:$B,0))</f>
        <v>1626242</v>
      </c>
    </row>
    <row r="406" spans="1:34" x14ac:dyDescent="0.45">
      <c r="A406">
        <v>21500405</v>
      </c>
      <c r="B406" t="str">
        <f t="shared" si="6"/>
        <v>0021500405</v>
      </c>
      <c r="C406">
        <f>INDEX('gameid lookup'!E:E,MATCH('generated roster'!A406,'gameid lookup'!A:A,0))</f>
        <v>1610612739</v>
      </c>
      <c r="D406" t="str">
        <f>INDEX('gameid lookup'!D:D,MATCH('generated roster'!A406,'gameid lookup'!A:A,0))</f>
        <v>CLE</v>
      </c>
      <c r="E406">
        <f>INDEX('gameid lookup'!G:G,MATCH('generated roster'!A406,'gameid lookup'!A:A,0))</f>
        <v>1610612755</v>
      </c>
      <c r="F406" t="str">
        <f>INDEX('gameid lookup'!F:F,MATCH('generated roster'!A406,'gameid lookup'!A:A,0))</f>
        <v>PHI</v>
      </c>
      <c r="G406">
        <f>INDEX(id!D:D,MATCH('generated roster'!$C406,id!$B:$B,0))</f>
        <v>2544</v>
      </c>
      <c r="H406">
        <f>INDEX(id!E:E,MATCH('generated roster'!$C406,id!$B:$B,0))</f>
        <v>201567</v>
      </c>
      <c r="I406">
        <f>INDEX(id!F:F,MATCH('generated roster'!$C406,id!$B:$B,0))</f>
        <v>202389</v>
      </c>
      <c r="J406">
        <f>INDEX(id!G:G,MATCH('generated roster'!$C406,id!$B:$B,0))</f>
        <v>2747</v>
      </c>
      <c r="K406">
        <f>INDEX(id!H:H,MATCH('generated roster'!$C406,id!$B:$B,0))</f>
        <v>2590</v>
      </c>
      <c r="L406">
        <f>INDEX(id!I:I,MATCH('generated roster'!$C406,id!$B:$B,0))</f>
        <v>203521</v>
      </c>
      <c r="M406">
        <f>INDEX(id!J:J,MATCH('generated roster'!$C406,id!$B:$B,0))</f>
        <v>2210</v>
      </c>
      <c r="N406">
        <f>INDEX(id!K:K,MATCH('generated roster'!$C406,id!$B:$B,0))</f>
        <v>202684</v>
      </c>
      <c r="O406">
        <f>INDEX(id!L:L,MATCH('generated roster'!$C406,id!$B:$B,0))</f>
        <v>203099</v>
      </c>
      <c r="P406">
        <f>INDEX(id!M:M,MATCH('generated roster'!$C406,id!$B:$B,0))</f>
        <v>2760</v>
      </c>
      <c r="Q406">
        <f>INDEX(id!N:N,MATCH('generated roster'!$C406,id!$B:$B,0))</f>
        <v>2592</v>
      </c>
      <c r="R406">
        <f>INDEX(id!O:O,MATCH('generated roster'!$C406,id!$B:$B,0))</f>
        <v>203925</v>
      </c>
      <c r="S406">
        <f>INDEX(id!P:P,MATCH('generated roster'!$C406,id!$B:$B,0))</f>
        <v>201619</v>
      </c>
      <c r="V406">
        <f>INDEX(id!D:D,MATCH('generated roster'!$E406,id!$B:$B,0))</f>
        <v>203960</v>
      </c>
      <c r="W406">
        <f>INDEX(id!E:E,MATCH('generated roster'!$E406,id!$B:$B,0))</f>
        <v>203457</v>
      </c>
      <c r="X406">
        <f>INDEX(id!F:F,MATCH('generated roster'!$E406,id!$B:$B,0))</f>
        <v>1626143</v>
      </c>
      <c r="Y406">
        <f>INDEX(id!G:G,MATCH('generated roster'!$E406,id!$B:$B,0))</f>
        <v>203138</v>
      </c>
      <c r="Z406">
        <f>INDEX(id!H:H,MATCH('generated roster'!$E406,id!$B:$B,0))</f>
        <v>203477</v>
      </c>
      <c r="AA406">
        <f>INDEX(id!I:I,MATCH('generated roster'!$E406,id!$B:$B,0))</f>
        <v>203917</v>
      </c>
      <c r="AB406">
        <f>INDEX(id!J:J,MATCH('generated roster'!$E406,id!$B:$B,0))</f>
        <v>203924</v>
      </c>
      <c r="AC406">
        <f>INDEX(id!K:K,MATCH('generated roster'!$E406,id!$B:$B,0))</f>
        <v>204456</v>
      </c>
      <c r="AD406">
        <f>INDEX(id!L:L,MATCH('generated roster'!$E406,id!$B:$B,0))</f>
        <v>1626158</v>
      </c>
      <c r="AE406">
        <f>INDEX(id!M:M,MATCH('generated roster'!$E406,id!$B:$B,0))</f>
        <v>1626174</v>
      </c>
      <c r="AF406">
        <f>INDEX(id!N:N,MATCH('generated roster'!$E406,id!$B:$B,0))</f>
        <v>203496</v>
      </c>
      <c r="AG406">
        <f>INDEX(id!O:O,MATCH('generated roster'!$E406,id!$B:$B,0))</f>
        <v>203088</v>
      </c>
      <c r="AH406">
        <f>INDEX(id!P:P,MATCH('generated roster'!$E406,id!$B:$B,0))</f>
        <v>0</v>
      </c>
    </row>
    <row r="407" spans="1:34" x14ac:dyDescent="0.45">
      <c r="A407">
        <v>21500406</v>
      </c>
      <c r="B407" t="str">
        <f t="shared" si="6"/>
        <v>0021500406</v>
      </c>
      <c r="C407">
        <f>INDEX('gameid lookup'!E:E,MATCH('generated roster'!A407,'gameid lookup'!A:A,0))</f>
        <v>1610612756</v>
      </c>
      <c r="D407" t="str">
        <f>INDEX('gameid lookup'!D:D,MATCH('generated roster'!A407,'gameid lookup'!A:A,0))</f>
        <v>PHX</v>
      </c>
      <c r="E407">
        <f>INDEX('gameid lookup'!G:G,MATCH('generated roster'!A407,'gameid lookup'!A:A,0))</f>
        <v>1610612749</v>
      </c>
      <c r="F407" t="str">
        <f>INDEX('gameid lookup'!F:F,MATCH('generated roster'!A407,'gameid lookup'!A:A,0))</f>
        <v>MIL</v>
      </c>
      <c r="G407">
        <f>INDEX(id!D:D,MATCH('generated roster'!$C407,id!$B:$B,0))</f>
        <v>200782</v>
      </c>
      <c r="H407">
        <f>INDEX(id!E:E,MATCH('generated roster'!$C407,id!$B:$B,0))</f>
        <v>202693</v>
      </c>
      <c r="I407">
        <f>INDEX(id!F:F,MATCH('generated roster'!$C407,id!$B:$B,0))</f>
        <v>2199</v>
      </c>
      <c r="J407">
        <f>INDEX(id!G:G,MATCH('generated roster'!$C407,id!$B:$B,0))</f>
        <v>202688</v>
      </c>
      <c r="K407">
        <f>INDEX(id!H:H,MATCH('generated roster'!$C407,id!$B:$B,0))</f>
        <v>202339</v>
      </c>
      <c r="L407">
        <f>INDEX(id!I:I,MATCH('generated roster'!$C407,id!$B:$B,0))</f>
        <v>203933</v>
      </c>
      <c r="M407">
        <f>INDEX(id!J:J,MATCH('generated roster'!$C407,id!$B:$B,0))</f>
        <v>203141</v>
      </c>
      <c r="N407">
        <f>INDEX(id!K:K,MATCH('generated roster'!$C407,id!$B:$B,0))</f>
        <v>203458</v>
      </c>
      <c r="O407">
        <f>INDEX(id!L:L,MATCH('generated roster'!$C407,id!$B:$B,0))</f>
        <v>201603</v>
      </c>
      <c r="P407">
        <f>INDEX(id!M:M,MATCH('generated roster'!$C407,id!$B:$B,0))</f>
        <v>202720</v>
      </c>
      <c r="Q407">
        <f>INDEX(id!N:N,MATCH('generated roster'!$C407,id!$B:$B,0))</f>
        <v>101179</v>
      </c>
      <c r="R407">
        <f>INDEX(id!O:O,MATCH('generated roster'!$C407,id!$B:$B,0))</f>
        <v>203462</v>
      </c>
      <c r="S407">
        <f>INDEX(id!P:P,MATCH('generated roster'!$C407,id!$B:$B,0))</f>
        <v>1626164</v>
      </c>
      <c r="V407">
        <f>INDEX(id!D:D,MATCH('generated roster'!$E407,id!$B:$B,0))</f>
        <v>203114</v>
      </c>
      <c r="W407">
        <f>INDEX(id!E:E,MATCH('generated roster'!$E407,id!$B:$B,0))</f>
        <v>203142</v>
      </c>
      <c r="X407">
        <f>INDEX(id!F:F,MATCH('generated roster'!$E407,id!$B:$B,0))</f>
        <v>202328</v>
      </c>
      <c r="Y407">
        <f>INDEX(id!G:G,MATCH('generated roster'!$E407,id!$B:$B,0))</f>
        <v>201573</v>
      </c>
      <c r="Z407">
        <f>INDEX(id!H:H,MATCH('generated roster'!$E407,id!$B:$B,0))</f>
        <v>203487</v>
      </c>
      <c r="AA407">
        <f>INDEX(id!I:I,MATCH('generated roster'!$E407,id!$B:$B,0))</f>
        <v>202349</v>
      </c>
      <c r="AB407">
        <f>INDEX(id!J:J,MATCH('generated roster'!$E407,id!$B:$B,0))</f>
        <v>203948</v>
      </c>
      <c r="AC407">
        <f>INDEX(id!K:K,MATCH('generated roster'!$E407,id!$B:$B,0))</f>
        <v>203089</v>
      </c>
      <c r="AD407">
        <f>INDEX(id!L:L,MATCH('generated roster'!$E407,id!$B:$B,0))</f>
        <v>1626173</v>
      </c>
      <c r="AE407">
        <f>INDEX(id!M:M,MATCH('generated roster'!$E407,id!$B:$B,0))</f>
        <v>203101</v>
      </c>
      <c r="AF407">
        <f>INDEX(id!N:N,MATCH('generated roster'!$E407,id!$B:$B,0))</f>
        <v>203996</v>
      </c>
      <c r="AG407">
        <f>INDEX(id!O:O,MATCH('generated roster'!$E407,id!$B:$B,0))</f>
        <v>203507</v>
      </c>
      <c r="AH407">
        <f>INDEX(id!P:P,MATCH('generated roster'!$E407,id!$B:$B,0))</f>
        <v>201564</v>
      </c>
    </row>
    <row r="408" spans="1:34" x14ac:dyDescent="0.45">
      <c r="A408">
        <v>21500407</v>
      </c>
      <c r="B408" t="str">
        <f t="shared" si="6"/>
        <v>0021500407</v>
      </c>
      <c r="C408">
        <f>INDEX('gameid lookup'!E:E,MATCH('generated roster'!A408,'gameid lookup'!A:A,0))</f>
        <v>1610612753</v>
      </c>
      <c r="D408" t="str">
        <f>INDEX('gameid lookup'!D:D,MATCH('generated roster'!A408,'gameid lookup'!A:A,0))</f>
        <v>ORL</v>
      </c>
      <c r="E408">
        <f>INDEX('gameid lookup'!G:G,MATCH('generated roster'!A408,'gameid lookup'!A:A,0))</f>
        <v>1610612737</v>
      </c>
      <c r="F408" t="str">
        <f>INDEX('gameid lookup'!F:F,MATCH('generated roster'!A408,'gameid lookup'!A:A,0))</f>
        <v>ATL</v>
      </c>
      <c r="G408">
        <f>INDEX(id!D:D,MATCH('generated roster'!$C408,id!$B:$B,0))</f>
        <v>203095</v>
      </c>
      <c r="H408">
        <f>INDEX(id!E:E,MATCH('generated roster'!$C408,id!$B:$B,0))</f>
        <v>202699</v>
      </c>
      <c r="I408">
        <f>INDEX(id!F:F,MATCH('generated roster'!$C408,id!$B:$B,0))</f>
        <v>202696</v>
      </c>
      <c r="J408">
        <f>INDEX(id!G:G,MATCH('generated roster'!$C408,id!$B:$B,0))</f>
        <v>203506</v>
      </c>
      <c r="K408">
        <f>INDEX(id!H:H,MATCH('generated roster'!$C408,id!$B:$B,0))</f>
        <v>203901</v>
      </c>
      <c r="L408">
        <f>INDEX(id!I:I,MATCH('generated roster'!$C408,id!$B:$B,0))</f>
        <v>203932</v>
      </c>
      <c r="M408">
        <f>INDEX(id!J:J,MATCH('generated roster'!$C408,id!$B:$B,0))</f>
        <v>201228</v>
      </c>
      <c r="N408">
        <f>INDEX(id!K:K,MATCH('generated roster'!$C408,id!$B:$B,0))</f>
        <v>1626209</v>
      </c>
      <c r="O408">
        <f>INDEX(id!L:L,MATCH('generated roster'!$C408,id!$B:$B,0))</f>
        <v>203473</v>
      </c>
      <c r="P408">
        <f>INDEX(id!M:M,MATCH('generated roster'!$C408,id!$B:$B,0))</f>
        <v>201160</v>
      </c>
      <c r="Q408">
        <f>INDEX(id!N:N,MATCH('generated roster'!$C408,id!$B:$B,0))</f>
        <v>101112</v>
      </c>
      <c r="R408">
        <f>INDEX(id!O:O,MATCH('generated roster'!$C408,id!$B:$B,0))</f>
        <v>203894</v>
      </c>
      <c r="S408">
        <f>INDEX(id!P:P,MATCH('generated roster'!$C408,id!$B:$B,0))</f>
        <v>203094</v>
      </c>
      <c r="V408">
        <f>INDEX(id!D:D,MATCH('generated roster'!$E408,id!$B:$B,0))</f>
        <v>203145</v>
      </c>
      <c r="W408">
        <f>INDEX(id!E:E,MATCH('generated roster'!$E408,id!$B:$B,0))</f>
        <v>200794</v>
      </c>
      <c r="X408">
        <f>INDEX(id!F:F,MATCH('generated roster'!$E408,id!$B:$B,0))</f>
        <v>201143</v>
      </c>
      <c r="Y408">
        <f>INDEX(id!G:G,MATCH('generated roster'!$E408,id!$B:$B,0))</f>
        <v>2594</v>
      </c>
      <c r="Z408">
        <f>INDEX(id!H:H,MATCH('generated roster'!$E408,id!$B:$B,0))</f>
        <v>201952</v>
      </c>
      <c r="AA408">
        <f>INDEX(id!I:I,MATCH('generated roster'!$E408,id!$B:$B,0))</f>
        <v>200757</v>
      </c>
      <c r="AB408">
        <f>INDEX(id!J:J,MATCH('generated roster'!$E408,id!$B:$B,0))</f>
        <v>201168</v>
      </c>
      <c r="AC408">
        <f>INDEX(id!K:K,MATCH('generated roster'!$E408,id!$B:$B,0))</f>
        <v>203934</v>
      </c>
      <c r="AD408">
        <f>INDEX(id!L:L,MATCH('generated roster'!$E408,id!$B:$B,0))</f>
        <v>203471</v>
      </c>
      <c r="AE408">
        <f>INDEX(id!M:M,MATCH('generated roster'!$E408,id!$B:$B,0))</f>
        <v>203488</v>
      </c>
      <c r="AF408">
        <f>INDEX(id!N:N,MATCH('generated roster'!$E408,id!$B:$B,0))</f>
        <v>203118</v>
      </c>
      <c r="AG408">
        <f>INDEX(id!O:O,MATCH('generated roster'!$E408,id!$B:$B,0))</f>
        <v>203200</v>
      </c>
      <c r="AH408">
        <f>INDEX(id!P:P,MATCH('generated roster'!$E408,id!$B:$B,0))</f>
        <v>202714</v>
      </c>
    </row>
    <row r="409" spans="1:34" x14ac:dyDescent="0.45">
      <c r="A409">
        <v>21500408</v>
      </c>
      <c r="B409" t="str">
        <f t="shared" si="6"/>
        <v>0021500408</v>
      </c>
      <c r="C409">
        <f>INDEX('gameid lookup'!E:E,MATCH('generated roster'!A409,'gameid lookup'!A:A,0))</f>
        <v>1610612761</v>
      </c>
      <c r="D409" t="str">
        <f>INDEX('gameid lookup'!D:D,MATCH('generated roster'!A409,'gameid lookup'!A:A,0))</f>
        <v>TOR</v>
      </c>
      <c r="E409">
        <f>INDEX('gameid lookup'!G:G,MATCH('generated roster'!A409,'gameid lookup'!A:A,0))</f>
        <v>1610612758</v>
      </c>
      <c r="F409" t="str">
        <f>INDEX('gameid lookup'!F:F,MATCH('generated roster'!A409,'gameid lookup'!A:A,0))</f>
        <v>SAC</v>
      </c>
      <c r="G409">
        <f>INDEX(id!D:D,MATCH('generated roster'!$C409,id!$B:$B,0))</f>
        <v>201960</v>
      </c>
      <c r="H409">
        <f>INDEX(id!E:E,MATCH('generated roster'!$C409,id!$B:$B,0))</f>
        <v>2449</v>
      </c>
      <c r="I409">
        <f>INDEX(id!F:F,MATCH('generated roster'!$C409,id!$B:$B,0))</f>
        <v>202685</v>
      </c>
      <c r="J409">
        <f>INDEX(id!G:G,MATCH('generated roster'!$C409,id!$B:$B,0))</f>
        <v>201942</v>
      </c>
      <c r="K409">
        <f>INDEX(id!H:H,MATCH('generated roster'!$C409,id!$B:$B,0))</f>
        <v>200768</v>
      </c>
      <c r="L409">
        <f>INDEX(id!I:I,MATCH('generated roster'!$C409,id!$B:$B,0))</f>
        <v>202687</v>
      </c>
      <c r="M409">
        <f>INDEX(id!J:J,MATCH('generated roster'!$C409,id!$B:$B,0))</f>
        <v>202335</v>
      </c>
      <c r="N409">
        <f>INDEX(id!K:K,MATCH('generated roster'!$C409,id!$B:$B,0))</f>
        <v>203082</v>
      </c>
      <c r="O409">
        <f>INDEX(id!L:L,MATCH('generated roster'!$C409,id!$B:$B,0))</f>
        <v>202709</v>
      </c>
      <c r="P409">
        <f>INDEX(id!M:M,MATCH('generated roster'!$C409,id!$B:$B,0))</f>
        <v>201949</v>
      </c>
      <c r="Q409">
        <f>INDEX(id!N:N,MATCH('generated roster'!$C409,id!$B:$B,0))</f>
        <v>203461</v>
      </c>
      <c r="R409">
        <f>INDEX(id!O:O,MATCH('generated roster'!$C409,id!$B:$B,0))</f>
        <v>1626181</v>
      </c>
      <c r="S409">
        <f>INDEX(id!P:P,MATCH('generated roster'!$C409,id!$B:$B,0))</f>
        <v>1626153</v>
      </c>
      <c r="V409">
        <f>INDEX(id!D:D,MATCH('generated roster'!$E409,id!$B:$B,0))</f>
        <v>200752</v>
      </c>
      <c r="W409">
        <f>INDEX(id!E:E,MATCH('generated roster'!$E409,id!$B:$B,0))</f>
        <v>202326</v>
      </c>
      <c r="X409">
        <f>INDEX(id!F:F,MATCH('generated roster'!$E409,id!$B:$B,0))</f>
        <v>201585</v>
      </c>
      <c r="Y409">
        <f>INDEX(id!G:G,MATCH('generated roster'!$E409,id!$B:$B,0))</f>
        <v>203463</v>
      </c>
      <c r="Z409">
        <f>INDEX(id!H:H,MATCH('generated roster'!$E409,id!$B:$B,0))</f>
        <v>200765</v>
      </c>
      <c r="AA409">
        <f>INDEX(id!I:I,MATCH('generated roster'!$E409,id!$B:$B,0))</f>
        <v>201956</v>
      </c>
      <c r="AB409">
        <f>INDEX(id!J:J,MATCH('generated roster'!$E409,id!$B:$B,0))</f>
        <v>1626161</v>
      </c>
      <c r="AC409">
        <f>INDEX(id!K:K,MATCH('generated roster'!$E409,id!$B:$B,0))</f>
        <v>201158</v>
      </c>
      <c r="AD409">
        <f>INDEX(id!L:L,MATCH('generated roster'!$E409,id!$B:$B,0))</f>
        <v>201954</v>
      </c>
      <c r="AE409">
        <f>INDEX(id!M:M,MATCH('generated roster'!$E409,id!$B:$B,0))</f>
        <v>2406</v>
      </c>
      <c r="AF409">
        <f>INDEX(id!N:N,MATCH('generated roster'!$E409,id!$B:$B,0))</f>
        <v>202341</v>
      </c>
      <c r="AG409">
        <f>INDEX(id!O:O,MATCH('generated roster'!$E409,id!$B:$B,0))</f>
        <v>203112</v>
      </c>
      <c r="AH409">
        <f>INDEX(id!P:P,MATCH('generated roster'!$E409,id!$B:$B,0))</f>
        <v>203552</v>
      </c>
    </row>
    <row r="410" spans="1:34" x14ac:dyDescent="0.45">
      <c r="A410">
        <v>21500409</v>
      </c>
      <c r="B410" t="str">
        <f t="shared" si="6"/>
        <v>0021500409</v>
      </c>
      <c r="C410">
        <f>INDEX('gameid lookup'!E:E,MATCH('generated roster'!A410,'gameid lookup'!A:A,0))</f>
        <v>1610612743</v>
      </c>
      <c r="D410" t="str">
        <f>INDEX('gameid lookup'!D:D,MATCH('generated roster'!A410,'gameid lookup'!A:A,0))</f>
        <v>DEN</v>
      </c>
      <c r="E410">
        <f>INDEX('gameid lookup'!G:G,MATCH('generated roster'!A410,'gameid lookup'!A:A,0))</f>
        <v>1610612740</v>
      </c>
      <c r="F410" t="str">
        <f>INDEX('gameid lookup'!F:F,MATCH('generated roster'!A410,'gameid lookup'!A:A,0))</f>
        <v>NOP</v>
      </c>
      <c r="G410">
        <f>INDEX(id!D:D,MATCH('generated roster'!$C410,id!$B:$B,0))</f>
        <v>201568</v>
      </c>
      <c r="H410">
        <f>INDEX(id!E:E,MATCH('generated roster'!$C410,id!$B:$B,0))</f>
        <v>202702</v>
      </c>
      <c r="I410">
        <f>INDEX(id!F:F,MATCH('generated roster'!$C410,id!$B:$B,0))</f>
        <v>203530</v>
      </c>
      <c r="J410">
        <f>INDEX(id!G:G,MATCH('generated roster'!$C410,id!$B:$B,0))</f>
        <v>203914</v>
      </c>
      <c r="K410">
        <f>INDEX(id!H:H,MATCH('generated roster'!$C410,id!$B:$B,0))</f>
        <v>1626144</v>
      </c>
      <c r="L410">
        <f>INDEX(id!I:I,MATCH('generated roster'!$C410,id!$B:$B,0))</f>
        <v>203115</v>
      </c>
      <c r="M410">
        <f>INDEX(id!J:J,MATCH('generated roster'!$C410,id!$B:$B,0))</f>
        <v>200751</v>
      </c>
      <c r="N410">
        <f>INDEX(id!K:K,MATCH('generated roster'!$C410,id!$B:$B,0))</f>
        <v>2749</v>
      </c>
      <c r="O410">
        <f>INDEX(id!L:L,MATCH('generated roster'!$C410,id!$B:$B,0))</f>
        <v>201589</v>
      </c>
      <c r="P410">
        <f>INDEX(id!M:M,MATCH('generated roster'!$C410,id!$B:$B,0))</f>
        <v>203999</v>
      </c>
      <c r="Q410">
        <f>INDEX(id!N:N,MATCH('generated roster'!$C410,id!$B:$B,0))</f>
        <v>2034</v>
      </c>
      <c r="R410">
        <f>INDEX(id!O:O,MATCH('generated roster'!$C410,id!$B:$B,0))</f>
        <v>203475</v>
      </c>
      <c r="S410">
        <f>INDEX(id!P:P,MATCH('generated roster'!$C410,id!$B:$B,0))</f>
        <v>201581</v>
      </c>
      <c r="V410">
        <f>INDEX(id!D:D,MATCH('generated roster'!$E410,id!$B:$B,0))</f>
        <v>201967</v>
      </c>
      <c r="W410">
        <f>INDEX(id!E:E,MATCH('generated roster'!$E410,id!$B:$B,0))</f>
        <v>203076</v>
      </c>
      <c r="X410">
        <f>INDEX(id!F:F,MATCH('generated roster'!$E410,id!$B:$B,0))</f>
        <v>2570</v>
      </c>
      <c r="Y410">
        <f>INDEX(id!G:G,MATCH('generated roster'!$E410,id!$B:$B,0))</f>
        <v>201569</v>
      </c>
      <c r="Z410">
        <f>INDEX(id!H:H,MATCH('generated roster'!$E410,id!$B:$B,0))</f>
        <v>201950</v>
      </c>
      <c r="AA410">
        <f>INDEX(id!I:I,MATCH('generated roster'!$E410,id!$B:$B,0))</f>
        <v>201600</v>
      </c>
      <c r="AB410">
        <f>INDEX(id!J:J,MATCH('generated roster'!$E410,id!$B:$B,0))</f>
        <v>202397</v>
      </c>
      <c r="AC410">
        <f>INDEX(id!K:K,MATCH('generated roster'!$E410,id!$B:$B,0))</f>
        <v>201962</v>
      </c>
      <c r="AD410">
        <f>INDEX(id!L:L,MATCH('generated roster'!$E410,id!$B:$B,0))</f>
        <v>202337</v>
      </c>
      <c r="AE410">
        <f>INDEX(id!M:M,MATCH('generated roster'!$E410,id!$B:$B,0))</f>
        <v>201583</v>
      </c>
      <c r="AF410">
        <f>INDEX(id!N:N,MATCH('generated roster'!$E410,id!$B:$B,0))</f>
        <v>201582</v>
      </c>
      <c r="AG410">
        <f>INDEX(id!O:O,MATCH('generated roster'!$E410,id!$B:$B,0))</f>
        <v>202087</v>
      </c>
      <c r="AH410">
        <f>INDEX(id!P:P,MATCH('generated roster'!$E410,id!$B:$B,0))</f>
        <v>0</v>
      </c>
    </row>
    <row r="411" spans="1:34" x14ac:dyDescent="0.45">
      <c r="A411">
        <v>21500410</v>
      </c>
      <c r="B411" t="str">
        <f t="shared" si="6"/>
        <v>0021500410</v>
      </c>
      <c r="C411">
        <f>INDEX('gameid lookup'!E:E,MATCH('generated roster'!A411,'gameid lookup'!A:A,0))</f>
        <v>1610612764</v>
      </c>
      <c r="D411" t="str">
        <f>INDEX('gameid lookup'!D:D,MATCH('generated roster'!A411,'gameid lookup'!A:A,0))</f>
        <v>WAS</v>
      </c>
      <c r="E411">
        <f>INDEX('gameid lookup'!G:G,MATCH('generated roster'!A411,'gameid lookup'!A:A,0))</f>
        <v>1610612758</v>
      </c>
      <c r="F411" t="str">
        <f>INDEX('gameid lookup'!F:F,MATCH('generated roster'!A411,'gameid lookup'!A:A,0))</f>
        <v>SAC</v>
      </c>
      <c r="G411">
        <f>INDEX(id!D:D,MATCH('generated roster'!$C411,id!$B:$B,0))</f>
        <v>203490</v>
      </c>
      <c r="H411">
        <f>INDEX(id!E:E,MATCH('generated roster'!$C411,id!$B:$B,0))</f>
        <v>2743</v>
      </c>
      <c r="I411">
        <f>INDEX(id!F:F,MATCH('generated roster'!$C411,id!$B:$B,0))</f>
        <v>101162</v>
      </c>
      <c r="J411">
        <f>INDEX(id!G:G,MATCH('generated roster'!$C411,id!$B:$B,0))</f>
        <v>203078</v>
      </c>
      <c r="K411">
        <f>INDEX(id!H:H,MATCH('generated roster'!$C411,id!$B:$B,0))</f>
        <v>202322</v>
      </c>
      <c r="L411">
        <f>INDEX(id!I:I,MATCH('generated roster'!$C411,id!$B:$B,0))</f>
        <v>2400</v>
      </c>
      <c r="M411">
        <f>INDEX(id!J:J,MATCH('generated roster'!$C411,id!$B:$B,0))</f>
        <v>2403</v>
      </c>
      <c r="N411">
        <f>INDEX(id!K:K,MATCH('generated roster'!$C411,id!$B:$B,0))</f>
        <v>202390</v>
      </c>
      <c r="O411">
        <f>INDEX(id!L:L,MATCH('generated roster'!$C411,id!$B:$B,0))</f>
        <v>201196</v>
      </c>
      <c r="P411">
        <f>INDEX(id!M:M,MATCH('generated roster'!$C411,id!$B:$B,0))</f>
        <v>201162</v>
      </c>
      <c r="Q411">
        <f>INDEX(id!N:N,MATCH('generated roster'!$C411,id!$B:$B,0))</f>
        <v>201971</v>
      </c>
      <c r="R411">
        <f>INDEX(id!O:O,MATCH('generated roster'!$C411,id!$B:$B,0))</f>
        <v>1626162</v>
      </c>
      <c r="S411">
        <f>INDEX(id!P:P,MATCH('generated roster'!$C411,id!$B:$B,0))</f>
        <v>202066</v>
      </c>
      <c r="V411">
        <f>INDEX(id!D:D,MATCH('generated roster'!$E411,id!$B:$B,0))</f>
        <v>200752</v>
      </c>
      <c r="W411">
        <f>INDEX(id!E:E,MATCH('generated roster'!$E411,id!$B:$B,0))</f>
        <v>202326</v>
      </c>
      <c r="X411">
        <f>INDEX(id!F:F,MATCH('generated roster'!$E411,id!$B:$B,0))</f>
        <v>201585</v>
      </c>
      <c r="Y411">
        <f>INDEX(id!G:G,MATCH('generated roster'!$E411,id!$B:$B,0))</f>
        <v>203463</v>
      </c>
      <c r="Z411">
        <f>INDEX(id!H:H,MATCH('generated roster'!$E411,id!$B:$B,0))</f>
        <v>200765</v>
      </c>
      <c r="AA411">
        <f>INDEX(id!I:I,MATCH('generated roster'!$E411,id!$B:$B,0))</f>
        <v>201956</v>
      </c>
      <c r="AB411">
        <f>INDEX(id!J:J,MATCH('generated roster'!$E411,id!$B:$B,0))</f>
        <v>1626161</v>
      </c>
      <c r="AC411">
        <f>INDEX(id!K:K,MATCH('generated roster'!$E411,id!$B:$B,0))</f>
        <v>201158</v>
      </c>
      <c r="AD411">
        <f>INDEX(id!L:L,MATCH('generated roster'!$E411,id!$B:$B,0))</f>
        <v>201954</v>
      </c>
      <c r="AE411">
        <f>INDEX(id!M:M,MATCH('generated roster'!$E411,id!$B:$B,0))</f>
        <v>2406</v>
      </c>
      <c r="AF411">
        <f>INDEX(id!N:N,MATCH('generated roster'!$E411,id!$B:$B,0))</f>
        <v>202341</v>
      </c>
      <c r="AG411">
        <f>INDEX(id!O:O,MATCH('generated roster'!$E411,id!$B:$B,0))</f>
        <v>203112</v>
      </c>
      <c r="AH411">
        <f>INDEX(id!P:P,MATCH('generated roster'!$E411,id!$B:$B,0))</f>
        <v>203552</v>
      </c>
    </row>
    <row r="412" spans="1:34" x14ac:dyDescent="0.45">
      <c r="A412">
        <v>21500411</v>
      </c>
      <c r="B412" t="str">
        <f t="shared" si="6"/>
        <v>0021500411</v>
      </c>
      <c r="C412">
        <f>INDEX('gameid lookup'!E:E,MATCH('generated roster'!A412,'gameid lookup'!A:A,0))</f>
        <v>1610612738</v>
      </c>
      <c r="D412" t="str">
        <f>INDEX('gameid lookup'!D:D,MATCH('generated roster'!A412,'gameid lookup'!A:A,0))</f>
        <v>BOS</v>
      </c>
      <c r="E412">
        <f>INDEX('gameid lookup'!G:G,MATCH('generated roster'!A412,'gameid lookup'!A:A,0))</f>
        <v>1610612750</v>
      </c>
      <c r="F412" t="str">
        <f>INDEX('gameid lookup'!F:F,MATCH('generated roster'!A412,'gameid lookup'!A:A,0))</f>
        <v>MIN</v>
      </c>
      <c r="G412">
        <f>INDEX(id!D:D,MATCH('generated roster'!$C412,id!$B:$B,0))</f>
        <v>203109</v>
      </c>
      <c r="H412">
        <f>INDEX(id!E:E,MATCH('generated roster'!$C412,id!$B:$B,0))</f>
        <v>101135</v>
      </c>
      <c r="I412">
        <f>INDEX(id!F:F,MATCH('generated roster'!$C412,id!$B:$B,0))</f>
        <v>203092</v>
      </c>
      <c r="J412">
        <f>INDEX(id!G:G,MATCH('generated roster'!$C412,id!$B:$B,0))</f>
        <v>202340</v>
      </c>
      <c r="K412">
        <f>INDEX(id!H:H,MATCH('generated roster'!$C412,id!$B:$B,0))</f>
        <v>203935</v>
      </c>
      <c r="L412">
        <f>INDEX(id!I:I,MATCH('generated roster'!$C412,id!$B:$B,0))</f>
        <v>203096</v>
      </c>
      <c r="M412">
        <f>INDEX(id!J:J,MATCH('generated roster'!$C412,id!$B:$B,0))</f>
        <v>202738</v>
      </c>
      <c r="N412">
        <f>INDEX(id!K:K,MATCH('generated roster'!$C412,id!$B:$B,0))</f>
        <v>202323</v>
      </c>
      <c r="O412">
        <f>INDEX(id!L:L,MATCH('generated roster'!$C412,id!$B:$B,0))</f>
        <v>101161</v>
      </c>
      <c r="P412">
        <f>INDEX(id!M:M,MATCH('generated roster'!$C412,id!$B:$B,0))</f>
        <v>201973</v>
      </c>
      <c r="Q412">
        <f>INDEX(id!N:N,MATCH('generated roster'!$C412,id!$B:$B,0))</f>
        <v>1626179</v>
      </c>
      <c r="R412">
        <f>INDEX(id!O:O,MATCH('generated roster'!$C412,id!$B:$B,0))</f>
        <v>1626175</v>
      </c>
      <c r="S412">
        <f>INDEX(id!P:P,MATCH('generated roster'!$C412,id!$B:$B,0))</f>
        <v>203482</v>
      </c>
      <c r="V412">
        <f>INDEX(id!D:D,MATCH('generated roster'!$E412,id!$B:$B,0))</f>
        <v>2419</v>
      </c>
      <c r="W412">
        <f>INDEX(id!E:E,MATCH('generated roster'!$E412,id!$B:$B,0))</f>
        <v>708</v>
      </c>
      <c r="X412">
        <f>INDEX(id!F:F,MATCH('generated roster'!$E412,id!$B:$B,0))</f>
        <v>1626157</v>
      </c>
      <c r="Y412">
        <f>INDEX(id!G:G,MATCH('generated roster'!$E412,id!$B:$B,0))</f>
        <v>203952</v>
      </c>
      <c r="Z412">
        <f>INDEX(id!H:H,MATCH('generated roster'!$E412,id!$B:$B,0))</f>
        <v>201937</v>
      </c>
      <c r="AA412">
        <f>INDEX(id!I:I,MATCH('generated roster'!$E412,id!$B:$B,0))</f>
        <v>2755</v>
      </c>
      <c r="AB412">
        <f>INDEX(id!J:J,MATCH('generated roster'!$E412,id!$B:$B,0))</f>
        <v>202357</v>
      </c>
      <c r="AC412">
        <f>INDEX(id!K:K,MATCH('generated roster'!$E412,id!$B:$B,0))</f>
        <v>203476</v>
      </c>
      <c r="AD412">
        <f>INDEX(id!L:L,MATCH('generated roster'!$E412,id!$B:$B,0))</f>
        <v>203897</v>
      </c>
      <c r="AE412">
        <f>INDEX(id!M:M,MATCH('generated roster'!$E412,id!$B:$B,0))</f>
        <v>203498</v>
      </c>
      <c r="AF412">
        <f>INDEX(id!N:N,MATCH('generated roster'!$E412,id!$B:$B,0))</f>
        <v>1889</v>
      </c>
      <c r="AG412">
        <f>INDEX(id!O:O,MATCH('generated roster'!$E412,id!$B:$B,0))</f>
        <v>203940</v>
      </c>
      <c r="AH412">
        <f>INDEX(id!P:P,MATCH('generated roster'!$E412,id!$B:$B,0))</f>
        <v>204014</v>
      </c>
    </row>
    <row r="413" spans="1:34" x14ac:dyDescent="0.45">
      <c r="A413">
        <v>21500412</v>
      </c>
      <c r="B413" t="str">
        <f t="shared" si="6"/>
        <v>0021500412</v>
      </c>
      <c r="C413">
        <f>INDEX('gameid lookup'!E:E,MATCH('generated roster'!A413,'gameid lookup'!A:A,0))</f>
        <v>1610612752</v>
      </c>
      <c r="D413" t="str">
        <f>INDEX('gameid lookup'!D:D,MATCH('generated roster'!A413,'gameid lookup'!A:A,0))</f>
        <v>NYK</v>
      </c>
      <c r="E413">
        <f>INDEX('gameid lookup'!G:G,MATCH('generated roster'!A413,'gameid lookup'!A:A,0))</f>
        <v>1610612753</v>
      </c>
      <c r="F413" t="str">
        <f>INDEX('gameid lookup'!F:F,MATCH('generated roster'!A413,'gameid lookup'!A:A,0))</f>
        <v>ORL</v>
      </c>
      <c r="G413">
        <f>INDEX(id!D:D,MATCH('generated roster'!$C413,id!$B:$B,0))</f>
        <v>2546</v>
      </c>
      <c r="H413">
        <f>INDEX(id!E:E,MATCH('generated roster'!$C413,id!$B:$B,0))</f>
        <v>204001</v>
      </c>
      <c r="I413">
        <f>INDEX(id!F:F,MATCH('generated roster'!$C413,id!$B:$B,0))</f>
        <v>201577</v>
      </c>
      <c r="J413">
        <f>INDEX(id!G:G,MATCH('generated roster'!$C413,id!$B:$B,0))</f>
        <v>101181</v>
      </c>
      <c r="K413">
        <f>INDEX(id!H:H,MATCH('generated roster'!$C413,id!$B:$B,0))</f>
        <v>2756</v>
      </c>
      <c r="L413">
        <f>INDEX(id!I:I,MATCH('generated roster'!$C413,id!$B:$B,0))</f>
        <v>203124</v>
      </c>
      <c r="M413">
        <f>INDEX(id!J:J,MATCH('generated roster'!$C413,id!$B:$B,0))</f>
        <v>204038</v>
      </c>
      <c r="N413">
        <f>INDEX(id!K:K,MATCH('generated roster'!$C413,id!$B:$B,0))</f>
        <v>202682</v>
      </c>
      <c r="O413">
        <f>INDEX(id!L:L,MATCH('generated roster'!$C413,id!$B:$B,0))</f>
        <v>1626170</v>
      </c>
      <c r="P413">
        <f>INDEX(id!M:M,MATCH('generated roster'!$C413,id!$B:$B,0))</f>
        <v>202498</v>
      </c>
      <c r="Q413">
        <f>INDEX(id!N:N,MATCH('generated roster'!$C413,id!$B:$B,0))</f>
        <v>203921</v>
      </c>
      <c r="R413">
        <f>INDEX(id!O:O,MATCH('generated roster'!$C413,id!$B:$B,0))</f>
        <v>201167</v>
      </c>
      <c r="S413">
        <f>INDEX(id!P:P,MATCH('generated roster'!$C413,id!$B:$B,0))</f>
        <v>202338</v>
      </c>
      <c r="V413">
        <f>INDEX(id!D:D,MATCH('generated roster'!$E413,id!$B:$B,0))</f>
        <v>203095</v>
      </c>
      <c r="W413">
        <f>INDEX(id!E:E,MATCH('generated roster'!$E413,id!$B:$B,0))</f>
        <v>202699</v>
      </c>
      <c r="X413">
        <f>INDEX(id!F:F,MATCH('generated roster'!$E413,id!$B:$B,0))</f>
        <v>202696</v>
      </c>
      <c r="Y413">
        <f>INDEX(id!G:G,MATCH('generated roster'!$E413,id!$B:$B,0))</f>
        <v>203506</v>
      </c>
      <c r="Z413">
        <f>INDEX(id!H:H,MATCH('generated roster'!$E413,id!$B:$B,0))</f>
        <v>203901</v>
      </c>
      <c r="AA413">
        <f>INDEX(id!I:I,MATCH('generated roster'!$E413,id!$B:$B,0))</f>
        <v>203932</v>
      </c>
      <c r="AB413">
        <f>INDEX(id!J:J,MATCH('generated roster'!$E413,id!$B:$B,0))</f>
        <v>201228</v>
      </c>
      <c r="AC413">
        <f>INDEX(id!K:K,MATCH('generated roster'!$E413,id!$B:$B,0))</f>
        <v>1626209</v>
      </c>
      <c r="AD413">
        <f>INDEX(id!L:L,MATCH('generated roster'!$E413,id!$B:$B,0))</f>
        <v>203473</v>
      </c>
      <c r="AE413">
        <f>INDEX(id!M:M,MATCH('generated roster'!$E413,id!$B:$B,0))</f>
        <v>201160</v>
      </c>
      <c r="AF413">
        <f>INDEX(id!N:N,MATCH('generated roster'!$E413,id!$B:$B,0))</f>
        <v>101112</v>
      </c>
      <c r="AG413">
        <f>INDEX(id!O:O,MATCH('generated roster'!$E413,id!$B:$B,0))</f>
        <v>203894</v>
      </c>
      <c r="AH413">
        <f>INDEX(id!P:P,MATCH('generated roster'!$E413,id!$B:$B,0))</f>
        <v>203094</v>
      </c>
    </row>
    <row r="414" spans="1:34" x14ac:dyDescent="0.45">
      <c r="A414">
        <v>21500413</v>
      </c>
      <c r="B414" t="str">
        <f t="shared" si="6"/>
        <v>0021500413</v>
      </c>
      <c r="C414">
        <f>INDEX('gameid lookup'!E:E,MATCH('generated roster'!A414,'gameid lookup'!A:A,0))</f>
        <v>1610612737</v>
      </c>
      <c r="D414" t="str">
        <f>INDEX('gameid lookup'!D:D,MATCH('generated roster'!A414,'gameid lookup'!A:A,0))</f>
        <v>ATL</v>
      </c>
      <c r="E414">
        <f>INDEX('gameid lookup'!G:G,MATCH('generated roster'!A414,'gameid lookup'!A:A,0))</f>
        <v>1610612757</v>
      </c>
      <c r="F414" t="str">
        <f>INDEX('gameid lookup'!F:F,MATCH('generated roster'!A414,'gameid lookup'!A:A,0))</f>
        <v>POR</v>
      </c>
      <c r="G414">
        <f>INDEX(id!D:D,MATCH('generated roster'!$C414,id!$B:$B,0))</f>
        <v>203145</v>
      </c>
      <c r="H414">
        <f>INDEX(id!E:E,MATCH('generated roster'!$C414,id!$B:$B,0))</f>
        <v>200794</v>
      </c>
      <c r="I414">
        <f>INDEX(id!F:F,MATCH('generated roster'!$C414,id!$B:$B,0))</f>
        <v>201143</v>
      </c>
      <c r="J414">
        <f>INDEX(id!G:G,MATCH('generated roster'!$C414,id!$B:$B,0))</f>
        <v>2594</v>
      </c>
      <c r="K414">
        <f>INDEX(id!H:H,MATCH('generated roster'!$C414,id!$B:$B,0))</f>
        <v>201952</v>
      </c>
      <c r="L414">
        <f>INDEX(id!I:I,MATCH('generated roster'!$C414,id!$B:$B,0))</f>
        <v>200757</v>
      </c>
      <c r="M414">
        <f>INDEX(id!J:J,MATCH('generated roster'!$C414,id!$B:$B,0))</f>
        <v>201168</v>
      </c>
      <c r="N414">
        <f>INDEX(id!K:K,MATCH('generated roster'!$C414,id!$B:$B,0))</f>
        <v>203934</v>
      </c>
      <c r="O414">
        <f>INDEX(id!L:L,MATCH('generated roster'!$C414,id!$B:$B,0))</f>
        <v>203471</v>
      </c>
      <c r="P414">
        <f>INDEX(id!M:M,MATCH('generated roster'!$C414,id!$B:$B,0))</f>
        <v>203488</v>
      </c>
      <c r="Q414">
        <f>INDEX(id!N:N,MATCH('generated roster'!$C414,id!$B:$B,0))</f>
        <v>203118</v>
      </c>
      <c r="R414">
        <f>INDEX(id!O:O,MATCH('generated roster'!$C414,id!$B:$B,0))</f>
        <v>203200</v>
      </c>
      <c r="S414">
        <f>INDEX(id!P:P,MATCH('generated roster'!$C414,id!$B:$B,0))</f>
        <v>202714</v>
      </c>
      <c r="V414">
        <f>INDEX(id!D:D,MATCH('generated roster'!$E414,id!$B:$B,0))</f>
        <v>202329</v>
      </c>
      <c r="W414">
        <f>INDEX(id!E:E,MATCH('generated roster'!$E414,id!$B:$B,0))</f>
        <v>203086</v>
      </c>
      <c r="X414">
        <f>INDEX(id!F:F,MATCH('generated roster'!$E414,id!$B:$B,0))</f>
        <v>203486</v>
      </c>
      <c r="Y414">
        <f>INDEX(id!G:G,MATCH('generated roster'!$E414,id!$B:$B,0))</f>
        <v>203468</v>
      </c>
      <c r="Z414">
        <f>INDEX(id!H:H,MATCH('generated roster'!$E414,id!$B:$B,0))</f>
        <v>203081</v>
      </c>
      <c r="AA414">
        <f>INDEX(id!I:I,MATCH('generated roster'!$E414,id!$B:$B,0))</f>
        <v>203459</v>
      </c>
      <c r="AB414">
        <f>INDEX(id!J:J,MATCH('generated roster'!$E414,id!$B:$B,0))</f>
        <v>202334</v>
      </c>
      <c r="AC414">
        <f>INDEX(id!K:K,MATCH('generated roster'!$E414,id!$B:$B,0))</f>
        <v>203943</v>
      </c>
      <c r="AD414">
        <f>INDEX(id!L:L,MATCH('generated roster'!$E414,id!$B:$B,0))</f>
        <v>203090</v>
      </c>
      <c r="AE414">
        <f>INDEX(id!M:M,MATCH('generated roster'!$E414,id!$B:$B,0))</f>
        <v>1626192</v>
      </c>
      <c r="AF414">
        <f>INDEX(id!N:N,MATCH('generated roster'!$E414,id!$B:$B,0))</f>
        <v>204025</v>
      </c>
      <c r="AG414">
        <f>INDEX(id!O:O,MATCH('generated roster'!$E414,id!$B:$B,0))</f>
        <v>2549</v>
      </c>
      <c r="AH414">
        <f>INDEX(id!P:P,MATCH('generated roster'!$E414,id!$B:$B,0))</f>
        <v>1626242</v>
      </c>
    </row>
    <row r="415" spans="1:34" x14ac:dyDescent="0.45">
      <c r="A415">
        <v>21500414</v>
      </c>
      <c r="B415" t="str">
        <f t="shared" si="6"/>
        <v>0021500414</v>
      </c>
      <c r="C415">
        <f>INDEX('gameid lookup'!E:E,MATCH('generated roster'!A415,'gameid lookup'!A:A,0))</f>
        <v>1610612741</v>
      </c>
      <c r="D415" t="str">
        <f>INDEX('gameid lookup'!D:D,MATCH('generated roster'!A415,'gameid lookup'!A:A,0))</f>
        <v>CHI</v>
      </c>
      <c r="E415">
        <f>INDEX('gameid lookup'!G:G,MATCH('generated roster'!A415,'gameid lookup'!A:A,0))</f>
        <v>1610612751</v>
      </c>
      <c r="F415" t="str">
        <f>INDEX('gameid lookup'!F:F,MATCH('generated roster'!A415,'gameid lookup'!A:A,0))</f>
        <v>BKN</v>
      </c>
      <c r="G415">
        <f>INDEX(id!D:D,MATCH('generated roster'!$C415,id!$B:$B,0))</f>
        <v>203503</v>
      </c>
      <c r="H415">
        <f>INDEX(id!E:E,MATCH('generated roster'!$C415,id!$B:$B,0))</f>
        <v>202703</v>
      </c>
      <c r="I415">
        <f>INDEX(id!F:F,MATCH('generated roster'!$C415,id!$B:$B,0))</f>
        <v>2200</v>
      </c>
      <c r="J415">
        <f>INDEX(id!G:G,MATCH('generated roster'!$C415,id!$B:$B,0))</f>
        <v>202710</v>
      </c>
      <c r="K415">
        <f>INDEX(id!H:H,MATCH('generated roster'!$C415,id!$B:$B,0))</f>
        <v>201565</v>
      </c>
      <c r="L415">
        <f>INDEX(id!I:I,MATCH('generated roster'!$C415,id!$B:$B,0))</f>
        <v>201166</v>
      </c>
      <c r="M415">
        <f>INDEX(id!J:J,MATCH('generated roster'!$C415,id!$B:$B,0))</f>
        <v>203926</v>
      </c>
      <c r="N415">
        <f>INDEX(id!K:K,MATCH('generated roster'!$C415,id!$B:$B,0))</f>
        <v>201149</v>
      </c>
      <c r="O415">
        <f>INDEX(id!L:L,MATCH('generated roster'!$C415,id!$B:$B,0))</f>
        <v>202734</v>
      </c>
      <c r="P415">
        <f>INDEX(id!M:M,MATCH('generated roster'!$C415,id!$B:$B,0))</f>
        <v>201959</v>
      </c>
      <c r="Q415">
        <f>INDEX(id!N:N,MATCH('generated roster'!$C415,id!$B:$B,0))</f>
        <v>203946</v>
      </c>
      <c r="R415">
        <f>INDEX(id!O:O,MATCH('generated roster'!$C415,id!$B:$B,0))</f>
        <v>2550</v>
      </c>
      <c r="S415">
        <f>INDEX(id!P:P,MATCH('generated roster'!$C415,id!$B:$B,0))</f>
        <v>1626171</v>
      </c>
      <c r="V415">
        <f>INDEX(id!D:D,MATCH('generated roster'!$E415,id!$B:$B,0))</f>
        <v>2207</v>
      </c>
      <c r="W415">
        <f>INDEX(id!E:E,MATCH('generated roster'!$E415,id!$B:$B,0))</f>
        <v>201152</v>
      </c>
      <c r="X415">
        <f>INDEX(id!F:F,MATCH('generated roster'!$E415,id!$B:$B,0))</f>
        <v>201572</v>
      </c>
      <c r="Y415">
        <f>INDEX(id!G:G,MATCH('generated roster'!$E415,id!$B:$B,0))</f>
        <v>201961</v>
      </c>
      <c r="Z415">
        <f>INDEX(id!H:H,MATCH('generated roster'!$E415,id!$B:$B,0))</f>
        <v>203499</v>
      </c>
      <c r="AA415">
        <f>INDEX(id!I:I,MATCH('generated roster'!$E415,id!$B:$B,0))</f>
        <v>202388</v>
      </c>
      <c r="AB415">
        <f>INDEX(id!J:J,MATCH('generated roster'!$E415,id!$B:$B,0))</f>
        <v>202711</v>
      </c>
      <c r="AC415">
        <f>INDEX(id!K:K,MATCH('generated roster'!$E415,id!$B:$B,0))</f>
        <v>200745</v>
      </c>
      <c r="AD415">
        <f>INDEX(id!L:L,MATCH('generated roster'!$E415,id!$B:$B,0))</f>
        <v>1626178</v>
      </c>
      <c r="AE415">
        <f>INDEX(id!M:M,MATCH('generated roster'!$E415,id!$B:$B,0))</f>
        <v>203080</v>
      </c>
      <c r="AF415">
        <f>INDEX(id!N:N,MATCH('generated roster'!$E415,id!$B:$B,0))</f>
        <v>203900</v>
      </c>
      <c r="AG415">
        <f>INDEX(id!O:O,MATCH('generated roster'!$E415,id!$B:$B,0))</f>
        <v>101127</v>
      </c>
      <c r="AH415">
        <f>INDEX(id!P:P,MATCH('generated roster'!$E415,id!$B:$B,0))</f>
        <v>203508</v>
      </c>
    </row>
    <row r="416" spans="1:34" x14ac:dyDescent="0.45">
      <c r="A416">
        <v>21500415</v>
      </c>
      <c r="B416" t="str">
        <f t="shared" si="6"/>
        <v>0021500415</v>
      </c>
      <c r="C416">
        <f>INDEX('gameid lookup'!E:E,MATCH('generated roster'!A416,'gameid lookup'!A:A,0))</f>
        <v>1610612745</v>
      </c>
      <c r="D416" t="str">
        <f>INDEX('gameid lookup'!D:D,MATCH('generated roster'!A416,'gameid lookup'!A:A,0))</f>
        <v>HOU</v>
      </c>
      <c r="E416">
        <f>INDEX('gameid lookup'!G:G,MATCH('generated roster'!A416,'gameid lookup'!A:A,0))</f>
        <v>1610612766</v>
      </c>
      <c r="F416" t="str">
        <f>INDEX('gameid lookup'!F:F,MATCH('generated roster'!A416,'gameid lookup'!A:A,0))</f>
        <v>CHA</v>
      </c>
      <c r="G416">
        <f>INDEX(id!D:D,MATCH('generated roster'!$C416,id!$B:$B,0))</f>
        <v>2772</v>
      </c>
      <c r="H416">
        <f>INDEX(id!E:E,MATCH('generated roster'!$C416,id!$B:$B,0))</f>
        <v>203093</v>
      </c>
      <c r="I416">
        <f>INDEX(id!F:F,MATCH('generated roster'!$C416,id!$B:$B,0))</f>
        <v>203991</v>
      </c>
      <c r="J416">
        <f>INDEX(id!G:G,MATCH('generated roster'!$C416,id!$B:$B,0))</f>
        <v>201935</v>
      </c>
      <c r="K416">
        <f>INDEX(id!H:H,MATCH('generated roster'!$C416,id!$B:$B,0))</f>
        <v>201951</v>
      </c>
      <c r="L416">
        <f>INDEX(id!I:I,MATCH('generated roster'!$C416,id!$B:$B,0))</f>
        <v>1626149</v>
      </c>
      <c r="M416">
        <f>INDEX(id!J:J,MATCH('generated roster'!$C416,id!$B:$B,0))</f>
        <v>201147</v>
      </c>
      <c r="N416">
        <f>INDEX(id!K:K,MATCH('generated roster'!$C416,id!$B:$B,0))</f>
        <v>201976</v>
      </c>
      <c r="O416">
        <f>INDEX(id!L:L,MATCH('generated roster'!$C416,id!$B:$B,0))</f>
        <v>1891</v>
      </c>
      <c r="P416">
        <f>INDEX(id!M:M,MATCH('generated roster'!$C416,id!$B:$B,0))</f>
        <v>1626155</v>
      </c>
      <c r="Q416">
        <f>INDEX(id!N:N,MATCH('generated roster'!$C416,id!$B:$B,0))</f>
        <v>203909</v>
      </c>
      <c r="R416">
        <f>INDEX(id!O:O,MATCH('generated roster'!$C416,id!$B:$B,0))</f>
        <v>2730</v>
      </c>
      <c r="S416">
        <f>INDEX(id!P:P,MATCH('generated roster'!$C416,id!$B:$B,0))</f>
        <v>201977</v>
      </c>
      <c r="V416">
        <f>INDEX(id!D:D,MATCH('generated roster'!$E416,id!$B:$B,0))</f>
        <v>203798</v>
      </c>
      <c r="W416">
        <f>INDEX(id!E:E,MATCH('generated roster'!$E416,id!$B:$B,0))</f>
        <v>101107</v>
      </c>
      <c r="X416">
        <f>INDEX(id!F:F,MATCH('generated roster'!$E416,id!$B:$B,0))</f>
        <v>2744</v>
      </c>
      <c r="Y416">
        <f>INDEX(id!G:G,MATCH('generated roster'!$E416,id!$B:$B,0))</f>
        <v>201587</v>
      </c>
      <c r="Z416">
        <f>INDEX(id!H:H,MATCH('generated roster'!$E416,id!$B:$B,0))</f>
        <v>202689</v>
      </c>
      <c r="AA416">
        <f>INDEX(id!I:I,MATCH('generated roster'!$E416,id!$B:$B,0))</f>
        <v>203469</v>
      </c>
      <c r="AB416">
        <f>INDEX(id!J:J,MATCH('generated roster'!$E416,id!$B:$B,0))</f>
        <v>201150</v>
      </c>
      <c r="AC416">
        <f>INDEX(id!K:K,MATCH('generated roster'!$E416,id!$B:$B,0))</f>
        <v>202391</v>
      </c>
      <c r="AD416">
        <f>INDEX(id!L:L,MATCH('generated roster'!$E416,id!$B:$B,0))</f>
        <v>203087</v>
      </c>
      <c r="AE416">
        <f>INDEX(id!M:M,MATCH('generated roster'!$E416,id!$B:$B,0))</f>
        <v>1626163</v>
      </c>
      <c r="AF416">
        <f>INDEX(id!N:N,MATCH('generated roster'!$E416,id!$B:$B,0))</f>
        <v>203584</v>
      </c>
      <c r="AG416">
        <f>INDEX(id!O:O,MATCH('generated roster'!$E416,id!$B:$B,0))</f>
        <v>201946</v>
      </c>
      <c r="AH416">
        <f>INDEX(id!P:P,MATCH('generated roster'!$E416,id!$B:$B,0))</f>
        <v>203148</v>
      </c>
    </row>
    <row r="417" spans="1:34" x14ac:dyDescent="0.45">
      <c r="A417">
        <v>21500416</v>
      </c>
      <c r="B417" t="str">
        <f t="shared" si="6"/>
        <v>0021500416</v>
      </c>
      <c r="C417">
        <f>INDEX('gameid lookup'!E:E,MATCH('generated roster'!A417,'gameid lookup'!A:A,0))</f>
        <v>1610612759</v>
      </c>
      <c r="D417" t="str">
        <f>INDEX('gameid lookup'!D:D,MATCH('generated roster'!A417,'gameid lookup'!A:A,0))</f>
        <v>SAS</v>
      </c>
      <c r="E417">
        <f>INDEX('gameid lookup'!G:G,MATCH('generated roster'!A417,'gameid lookup'!A:A,0))</f>
        <v>1610612754</v>
      </c>
      <c r="F417" t="str">
        <f>INDEX('gameid lookup'!F:F,MATCH('generated roster'!A417,'gameid lookup'!A:A,0))</f>
        <v>IND</v>
      </c>
      <c r="G417">
        <f>INDEX(id!D:D,MATCH('generated roster'!$C417,id!$B:$B,0))</f>
        <v>202695</v>
      </c>
      <c r="H417">
        <f>INDEX(id!E:E,MATCH('generated roster'!$C417,id!$B:$B,0))</f>
        <v>200746</v>
      </c>
      <c r="I417">
        <f>INDEX(id!F:F,MATCH('generated roster'!$C417,id!$B:$B,0))</f>
        <v>1495</v>
      </c>
      <c r="J417">
        <f>INDEX(id!G:G,MATCH('generated roster'!$C417,id!$B:$B,0))</f>
        <v>201980</v>
      </c>
      <c r="K417">
        <f>INDEX(id!H:H,MATCH('generated roster'!$C417,id!$B:$B,0))</f>
        <v>2225</v>
      </c>
      <c r="L417">
        <f>INDEX(id!I:I,MATCH('generated roster'!$C417,id!$B:$B,0))</f>
        <v>201988</v>
      </c>
      <c r="M417">
        <f>INDEX(id!J:J,MATCH('generated roster'!$C417,id!$B:$B,0))</f>
        <v>1938</v>
      </c>
      <c r="N417">
        <f>INDEX(id!K:K,MATCH('generated roster'!$C417,id!$B:$B,0))</f>
        <v>2564</v>
      </c>
      <c r="O417">
        <f>INDEX(id!L:L,MATCH('generated roster'!$C417,id!$B:$B,0))</f>
        <v>203937</v>
      </c>
      <c r="P417">
        <f>INDEX(id!M:M,MATCH('generated roster'!$C417,id!$B:$B,0))</f>
        <v>2561</v>
      </c>
      <c r="Q417">
        <f>INDEX(id!N:N,MATCH('generated roster'!$C417,id!$B:$B,0))</f>
        <v>2446</v>
      </c>
      <c r="R417">
        <f>INDEX(id!O:O,MATCH('generated roster'!$C417,id!$B:$B,0))</f>
        <v>203492</v>
      </c>
      <c r="S417">
        <f>INDEX(id!P:P,MATCH('generated roster'!$C417,id!$B:$B,0))</f>
        <v>1626246</v>
      </c>
      <c r="V417">
        <f>INDEX(id!D:D,MATCH('generated roster'!$E417,id!$B:$B,0))</f>
        <v>202331</v>
      </c>
      <c r="W417">
        <f>INDEX(id!E:E,MATCH('generated roster'!$E417,id!$B:$B,0))</f>
        <v>201941</v>
      </c>
      <c r="X417">
        <f>INDEX(id!F:F,MATCH('generated roster'!$E417,id!$B:$B,0))</f>
        <v>101133</v>
      </c>
      <c r="Y417">
        <f>INDEX(id!G:G,MATCH('generated roster'!$E417,id!$B:$B,0))</f>
        <v>101145</v>
      </c>
      <c r="Z417">
        <f>INDEX(id!H:H,MATCH('generated roster'!$E417,id!$B:$B,0))</f>
        <v>201588</v>
      </c>
      <c r="AA417">
        <f>INDEX(id!I:I,MATCH('generated roster'!$E417,id!$B:$B,0))</f>
        <v>201978</v>
      </c>
      <c r="AB417">
        <f>INDEX(id!J:J,MATCH('generated roster'!$E417,id!$B:$B,0))</f>
        <v>201155</v>
      </c>
      <c r="AC417">
        <f>INDEX(id!K:K,MATCH('generated roster'!$E417,id!$B:$B,0))</f>
        <v>1626167</v>
      </c>
      <c r="AD417">
        <f>INDEX(id!L:L,MATCH('generated roster'!$E417,id!$B:$B,0))</f>
        <v>101139</v>
      </c>
      <c r="AE417">
        <f>INDEX(id!M:M,MATCH('generated roster'!$E417,id!$B:$B,0))</f>
        <v>202730</v>
      </c>
      <c r="AF417">
        <f>INDEX(id!N:N,MATCH('generated roster'!$E417,id!$B:$B,0))</f>
        <v>203524</v>
      </c>
      <c r="AG417">
        <f>INDEX(id!O:O,MATCH('generated roster'!$E417,id!$B:$B,0))</f>
        <v>203963</v>
      </c>
      <c r="AH417">
        <f>INDEX(id!P:P,MATCH('generated roster'!$E417,id!$B:$B,0))</f>
        <v>1626202</v>
      </c>
    </row>
    <row r="418" spans="1:34" x14ac:dyDescent="0.45">
      <c r="A418">
        <v>21500417</v>
      </c>
      <c r="B418" t="str">
        <f t="shared" si="6"/>
        <v>0021500417</v>
      </c>
      <c r="C418">
        <f>INDEX('gameid lookup'!E:E,MATCH('generated roster'!A418,'gameid lookup'!A:A,0))</f>
        <v>1610612762</v>
      </c>
      <c r="D418" t="str">
        <f>INDEX('gameid lookup'!D:D,MATCH('generated roster'!A418,'gameid lookup'!A:A,0))</f>
        <v>UTA</v>
      </c>
      <c r="E418">
        <f>INDEX('gameid lookup'!G:G,MATCH('generated roster'!A418,'gameid lookup'!A:A,0))</f>
        <v>1610612756</v>
      </c>
      <c r="F418" t="str">
        <f>INDEX('gameid lookup'!F:F,MATCH('generated roster'!A418,'gameid lookup'!A:A,0))</f>
        <v>PHX</v>
      </c>
      <c r="G418">
        <f>INDEX(id!D:D,MATCH('generated roster'!$C418,id!$B:$B,0))</f>
        <v>202330</v>
      </c>
      <c r="H418">
        <f>INDEX(id!E:E,MATCH('generated roster'!$C418,id!$B:$B,0))</f>
        <v>202324</v>
      </c>
      <c r="I418">
        <f>INDEX(id!F:F,MATCH('generated roster'!$C418,id!$B:$B,0))</f>
        <v>203497</v>
      </c>
      <c r="J418">
        <f>INDEX(id!G:G,MATCH('generated roster'!$C418,id!$B:$B,0))</f>
        <v>203918</v>
      </c>
      <c r="K418">
        <f>INDEX(id!H:H,MATCH('generated roster'!$C418,id!$B:$B,0))</f>
        <v>203526</v>
      </c>
      <c r="L418">
        <f>INDEX(id!I:I,MATCH('generated roster'!$C418,id!$B:$B,0))</f>
        <v>203504</v>
      </c>
      <c r="M418">
        <f>INDEX(id!J:J,MATCH('generated roster'!$C418,id!$B:$B,0))</f>
        <v>202344</v>
      </c>
      <c r="N418">
        <f>INDEX(id!K:K,MATCH('generated roster'!$C418,id!$B:$B,0))</f>
        <v>202692</v>
      </c>
      <c r="O418">
        <f>INDEX(id!L:L,MATCH('generated roster'!$C418,id!$B:$B,0))</f>
        <v>1626168</v>
      </c>
      <c r="P418">
        <f>INDEX(id!M:M,MATCH('generated roster'!$C418,id!$B:$B,0))</f>
        <v>204060</v>
      </c>
      <c r="Q418">
        <f>INDEX(id!N:N,MATCH('generated roster'!$C418,id!$B:$B,0))</f>
        <v>202407</v>
      </c>
      <c r="R418">
        <f>INDEX(id!O:O,MATCH('generated roster'!$C418,id!$B:$B,0))</f>
        <v>203187</v>
      </c>
      <c r="S418">
        <f>INDEX(id!P:P,MATCH('generated roster'!$C418,id!$B:$B,0))</f>
        <v>202353</v>
      </c>
      <c r="V418">
        <f>INDEX(id!D:D,MATCH('generated roster'!$E418,id!$B:$B,0))</f>
        <v>200782</v>
      </c>
      <c r="W418">
        <f>INDEX(id!E:E,MATCH('generated roster'!$E418,id!$B:$B,0))</f>
        <v>202693</v>
      </c>
      <c r="X418">
        <f>INDEX(id!F:F,MATCH('generated roster'!$E418,id!$B:$B,0))</f>
        <v>2199</v>
      </c>
      <c r="Y418">
        <f>INDEX(id!G:G,MATCH('generated roster'!$E418,id!$B:$B,0))</f>
        <v>202688</v>
      </c>
      <c r="Z418">
        <f>INDEX(id!H:H,MATCH('generated roster'!$E418,id!$B:$B,0))</f>
        <v>202339</v>
      </c>
      <c r="AA418">
        <f>INDEX(id!I:I,MATCH('generated roster'!$E418,id!$B:$B,0))</f>
        <v>203933</v>
      </c>
      <c r="AB418">
        <f>INDEX(id!J:J,MATCH('generated roster'!$E418,id!$B:$B,0))</f>
        <v>203141</v>
      </c>
      <c r="AC418">
        <f>INDEX(id!K:K,MATCH('generated roster'!$E418,id!$B:$B,0))</f>
        <v>203458</v>
      </c>
      <c r="AD418">
        <f>INDEX(id!L:L,MATCH('generated roster'!$E418,id!$B:$B,0))</f>
        <v>201603</v>
      </c>
      <c r="AE418">
        <f>INDEX(id!M:M,MATCH('generated roster'!$E418,id!$B:$B,0))</f>
        <v>202720</v>
      </c>
      <c r="AF418">
        <f>INDEX(id!N:N,MATCH('generated roster'!$E418,id!$B:$B,0))</f>
        <v>101179</v>
      </c>
      <c r="AG418">
        <f>INDEX(id!O:O,MATCH('generated roster'!$E418,id!$B:$B,0))</f>
        <v>203462</v>
      </c>
      <c r="AH418">
        <f>INDEX(id!P:P,MATCH('generated roster'!$E418,id!$B:$B,0))</f>
        <v>1626164</v>
      </c>
    </row>
    <row r="419" spans="1:34" x14ac:dyDescent="0.45">
      <c r="A419">
        <v>21500418</v>
      </c>
      <c r="B419" t="str">
        <f t="shared" si="6"/>
        <v>0021500418</v>
      </c>
      <c r="C419">
        <f>INDEX('gameid lookup'!E:E,MATCH('generated roster'!A419,'gameid lookup'!A:A,0))</f>
        <v>1610612746</v>
      </c>
      <c r="D419" t="str">
        <f>INDEX('gameid lookup'!D:D,MATCH('generated roster'!A419,'gameid lookup'!A:A,0))</f>
        <v>LAC</v>
      </c>
      <c r="E419">
        <f>INDEX('gameid lookup'!G:G,MATCH('generated roster'!A419,'gameid lookup'!A:A,0))</f>
        <v>1610612760</v>
      </c>
      <c r="F419" t="str">
        <f>INDEX('gameid lookup'!F:F,MATCH('generated roster'!A419,'gameid lookup'!A:A,0))</f>
        <v>OKC</v>
      </c>
      <c r="G419">
        <f>INDEX(id!D:D,MATCH('generated roster'!$C419,id!$B:$B,0))</f>
        <v>202362</v>
      </c>
      <c r="H419">
        <f>INDEX(id!E:E,MATCH('generated roster'!$C419,id!$B:$B,0))</f>
        <v>201933</v>
      </c>
      <c r="I419">
        <f>INDEX(id!F:F,MATCH('generated roster'!$C419,id!$B:$B,0))</f>
        <v>201599</v>
      </c>
      <c r="J419">
        <f>INDEX(id!G:G,MATCH('generated roster'!$C419,id!$B:$B,0))</f>
        <v>200755</v>
      </c>
      <c r="K419">
        <f>INDEX(id!H:H,MATCH('generated roster'!$C419,id!$B:$B,0))</f>
        <v>101108</v>
      </c>
      <c r="L419">
        <f>INDEX(id!I:I,MATCH('generated roster'!$C419,id!$B:$B,0))</f>
        <v>1718</v>
      </c>
      <c r="M419">
        <f>INDEX(id!J:J,MATCH('generated roster'!$C419,id!$B:$B,0))</f>
        <v>2746</v>
      </c>
      <c r="N419">
        <f>INDEX(id!K:K,MATCH('generated roster'!$C419,id!$B:$B,0))</f>
        <v>203085</v>
      </c>
      <c r="O419">
        <f>INDEX(id!L:L,MATCH('generated roster'!$C419,id!$B:$B,0))</f>
        <v>2037</v>
      </c>
      <c r="P419">
        <f>INDEX(id!M:M,MATCH('generated roster'!$C419,id!$B:$B,0))</f>
        <v>202325</v>
      </c>
      <c r="Q419">
        <f>INDEX(id!N:N,MATCH('generated roster'!$C419,id!$B:$B,0))</f>
        <v>203143</v>
      </c>
      <c r="R419">
        <f>INDEX(id!O:O,MATCH('generated roster'!$C419,id!$B:$B,0))</f>
        <v>201601</v>
      </c>
      <c r="S419">
        <f>INDEX(id!P:P,MATCH('generated roster'!$C419,id!$B:$B,0))</f>
        <v>202332</v>
      </c>
      <c r="V419">
        <f>INDEX(id!D:D,MATCH('generated roster'!$E419,id!$B:$B,0))</f>
        <v>201142</v>
      </c>
      <c r="W419">
        <f>INDEX(id!E:E,MATCH('generated roster'!$E419,id!$B:$B,0))</f>
        <v>201586</v>
      </c>
      <c r="X419">
        <f>INDEX(id!F:F,MATCH('generated roster'!$E419,id!$B:$B,0))</f>
        <v>203500</v>
      </c>
      <c r="Y419">
        <f>INDEX(id!G:G,MATCH('generated roster'!$E419,id!$B:$B,0))</f>
        <v>203460</v>
      </c>
      <c r="Z419">
        <f>INDEX(id!H:H,MATCH('generated roster'!$E419,id!$B:$B,0))</f>
        <v>201566</v>
      </c>
      <c r="AA419">
        <f>INDEX(id!I:I,MATCH('generated roster'!$E419,id!$B:$B,0))</f>
        <v>201627</v>
      </c>
      <c r="AB419">
        <f>INDEX(id!J:J,MATCH('generated roster'!$E419,id!$B:$B,0))</f>
        <v>202683</v>
      </c>
      <c r="AC419">
        <f>INDEX(id!K:K,MATCH('generated roster'!$E419,id!$B:$B,0))</f>
        <v>203079</v>
      </c>
      <c r="AD419">
        <f>INDEX(id!L:L,MATCH('generated roster'!$E419,id!$B:$B,0))</f>
        <v>201571</v>
      </c>
      <c r="AE419">
        <f>INDEX(id!M:M,MATCH('generated roster'!$E419,id!$B:$B,0))</f>
        <v>2555</v>
      </c>
      <c r="AF419">
        <f>INDEX(id!N:N,MATCH('generated roster'!$E419,id!$B:$B,0))</f>
        <v>203956</v>
      </c>
      <c r="AG419">
        <f>INDEX(id!O:O,MATCH('generated roster'!$E419,id!$B:$B,0))</f>
        <v>200779</v>
      </c>
      <c r="AH419">
        <f>INDEX(id!P:P,MATCH('generated roster'!$E419,id!$B:$B,0))</f>
        <v>202713</v>
      </c>
    </row>
    <row r="420" spans="1:34" x14ac:dyDescent="0.45">
      <c r="A420">
        <v>21500419</v>
      </c>
      <c r="B420" t="str">
        <f t="shared" si="6"/>
        <v>0021500419</v>
      </c>
      <c r="C420">
        <f>INDEX('gameid lookup'!E:E,MATCH('generated roster'!A420,'gameid lookup'!A:A,0))</f>
        <v>1610612755</v>
      </c>
      <c r="D420" t="str">
        <f>INDEX('gameid lookup'!D:D,MATCH('generated roster'!A420,'gameid lookup'!A:A,0))</f>
        <v>PHI</v>
      </c>
      <c r="E420">
        <f>INDEX('gameid lookup'!G:G,MATCH('generated roster'!A420,'gameid lookup'!A:A,0))</f>
        <v>1610612763</v>
      </c>
      <c r="F420" t="str">
        <f>INDEX('gameid lookup'!F:F,MATCH('generated roster'!A420,'gameid lookup'!A:A,0))</f>
        <v>MEM</v>
      </c>
      <c r="G420">
        <f>INDEX(id!D:D,MATCH('generated roster'!$C420,id!$B:$B,0))</f>
        <v>203960</v>
      </c>
      <c r="H420">
        <f>INDEX(id!E:E,MATCH('generated roster'!$C420,id!$B:$B,0))</f>
        <v>203457</v>
      </c>
      <c r="I420">
        <f>INDEX(id!F:F,MATCH('generated roster'!$C420,id!$B:$B,0))</f>
        <v>1626143</v>
      </c>
      <c r="J420">
        <f>INDEX(id!G:G,MATCH('generated roster'!$C420,id!$B:$B,0))</f>
        <v>203138</v>
      </c>
      <c r="K420">
        <f>INDEX(id!H:H,MATCH('generated roster'!$C420,id!$B:$B,0))</f>
        <v>203477</v>
      </c>
      <c r="L420">
        <f>INDEX(id!I:I,MATCH('generated roster'!$C420,id!$B:$B,0))</f>
        <v>203917</v>
      </c>
      <c r="M420">
        <f>INDEX(id!J:J,MATCH('generated roster'!$C420,id!$B:$B,0))</f>
        <v>203924</v>
      </c>
      <c r="N420">
        <f>INDEX(id!K:K,MATCH('generated roster'!$C420,id!$B:$B,0))</f>
        <v>204456</v>
      </c>
      <c r="O420">
        <f>INDEX(id!L:L,MATCH('generated roster'!$C420,id!$B:$B,0))</f>
        <v>1626158</v>
      </c>
      <c r="P420">
        <f>INDEX(id!M:M,MATCH('generated roster'!$C420,id!$B:$B,0))</f>
        <v>1626174</v>
      </c>
      <c r="Q420">
        <f>INDEX(id!N:N,MATCH('generated roster'!$C420,id!$B:$B,0))</f>
        <v>203496</v>
      </c>
      <c r="R420">
        <f>INDEX(id!O:O,MATCH('generated roster'!$C420,id!$B:$B,0))</f>
        <v>203088</v>
      </c>
      <c r="S420">
        <f>INDEX(id!P:P,MATCH('generated roster'!$C420,id!$B:$B,0))</f>
        <v>0</v>
      </c>
      <c r="V420">
        <f>INDEX(id!D:D,MATCH('generated roster'!$E420,id!$B:$B,0))</f>
        <v>201145</v>
      </c>
      <c r="W420">
        <f>INDEX(id!E:E,MATCH('generated roster'!$E420,id!$B:$B,0))</f>
        <v>2216</v>
      </c>
      <c r="X420">
        <f>INDEX(id!F:F,MATCH('generated roster'!$E420,id!$B:$B,0))</f>
        <v>201188</v>
      </c>
      <c r="Y420">
        <f>INDEX(id!G:G,MATCH('generated roster'!$E420,id!$B:$B,0))</f>
        <v>201584</v>
      </c>
      <c r="Z420">
        <f>INDEX(id!H:H,MATCH('generated roster'!$E420,id!$B:$B,0))</f>
        <v>201144</v>
      </c>
      <c r="AA420">
        <f>INDEX(id!I:I,MATCH('generated roster'!$E420,id!$B:$B,0))</f>
        <v>2754</v>
      </c>
      <c r="AB420">
        <f>INDEX(id!J:J,MATCH('generated roster'!$E420,id!$B:$B,0))</f>
        <v>201148</v>
      </c>
      <c r="AC420">
        <f>INDEX(id!K:K,MATCH('generated roster'!$E420,id!$B:$B,0))</f>
        <v>2440</v>
      </c>
      <c r="AD420">
        <f>INDEX(id!L:L,MATCH('generated roster'!$E420,id!$B:$B,0))</f>
        <v>2757</v>
      </c>
      <c r="AE420">
        <f>INDEX(id!M:M,MATCH('generated roster'!$E420,id!$B:$B,0))</f>
        <v>203210</v>
      </c>
      <c r="AF420">
        <f>INDEX(id!N:N,MATCH('generated roster'!$E420,id!$B:$B,0))</f>
        <v>203919</v>
      </c>
      <c r="AG420">
        <f>INDEX(id!O:O,MATCH('generated roster'!$E420,id!$B:$B,0))</f>
        <v>203893</v>
      </c>
      <c r="AH420">
        <f>INDEX(id!P:P,MATCH('generated roster'!$E420,id!$B:$B,0))</f>
        <v>1713</v>
      </c>
    </row>
    <row r="421" spans="1:34" x14ac:dyDescent="0.45">
      <c r="A421">
        <v>21500420</v>
      </c>
      <c r="B421" t="str">
        <f t="shared" si="6"/>
        <v>0021500420</v>
      </c>
      <c r="C421">
        <f>INDEX('gameid lookup'!E:E,MATCH('generated roster'!A421,'gameid lookup'!A:A,0))</f>
        <v>1610612748</v>
      </c>
      <c r="D421" t="str">
        <f>INDEX('gameid lookup'!D:D,MATCH('generated roster'!A421,'gameid lookup'!A:A,0))</f>
        <v>MIA</v>
      </c>
      <c r="E421">
        <f>INDEX('gameid lookup'!G:G,MATCH('generated roster'!A421,'gameid lookup'!A:A,0))</f>
        <v>1610612765</v>
      </c>
      <c r="F421" t="str">
        <f>INDEX('gameid lookup'!F:F,MATCH('generated roster'!A421,'gameid lookup'!A:A,0))</f>
        <v>DET</v>
      </c>
      <c r="G421">
        <f>INDEX(id!D:D,MATCH('generated roster'!$C421,id!$B:$B,0))</f>
        <v>2736</v>
      </c>
      <c r="H421">
        <f>INDEX(id!E:E,MATCH('generated roster'!$C421,id!$B:$B,0))</f>
        <v>2547</v>
      </c>
      <c r="I421">
        <f>INDEX(id!F:F,MATCH('generated roster'!$C421,id!$B:$B,0))</f>
        <v>202355</v>
      </c>
      <c r="J421">
        <f>INDEX(id!G:G,MATCH('generated roster'!$C421,id!$B:$B,0))</f>
        <v>2548</v>
      </c>
      <c r="K421">
        <f>INDEX(id!H:H,MATCH('generated roster'!$C421,id!$B:$B,0))</f>
        <v>201609</v>
      </c>
      <c r="L421">
        <f>INDEX(id!I:I,MATCH('generated roster'!$C421,id!$B:$B,0))</f>
        <v>2617</v>
      </c>
      <c r="M421">
        <f>INDEX(id!J:J,MATCH('generated roster'!$C421,id!$B:$B,0))</f>
        <v>1626159</v>
      </c>
      <c r="N421">
        <f>INDEX(id!K:K,MATCH('generated roster'!$C421,id!$B:$B,0))</f>
        <v>201596</v>
      </c>
      <c r="O421">
        <f>INDEX(id!L:L,MATCH('generated roster'!$C421,id!$B:$B,0))</f>
        <v>101123</v>
      </c>
      <c r="P421">
        <f>INDEX(id!M:M,MATCH('generated roster'!$C421,id!$B:$B,0))</f>
        <v>201177</v>
      </c>
      <c r="Q421">
        <f>INDEX(id!N:N,MATCH('generated roster'!$C421,id!$B:$B,0))</f>
        <v>2365</v>
      </c>
      <c r="R421">
        <f>INDEX(id!O:O,MATCH('generated roster'!$C421,id!$B:$B,0))</f>
        <v>203516</v>
      </c>
      <c r="S421">
        <f>INDEX(id!P:P,MATCH('generated roster'!$C421,id!$B:$B,0))</f>
        <v>204020</v>
      </c>
      <c r="V421">
        <f>INDEX(id!D:D,MATCH('generated roster'!$E421,id!$B:$B,0))</f>
        <v>202694</v>
      </c>
      <c r="W421">
        <f>INDEX(id!E:E,MATCH('generated roster'!$E421,id!$B:$B,0))</f>
        <v>101141</v>
      </c>
      <c r="X421">
        <f>INDEX(id!F:F,MATCH('generated roster'!$E421,id!$B:$B,0))</f>
        <v>203083</v>
      </c>
      <c r="Y421">
        <f>INDEX(id!G:G,MATCH('generated roster'!$E421,id!$B:$B,0))</f>
        <v>203484</v>
      </c>
      <c r="Z421">
        <f>INDEX(id!H:H,MATCH('generated roster'!$E421,id!$B:$B,0))</f>
        <v>202704</v>
      </c>
      <c r="AA421">
        <f>INDEX(id!I:I,MATCH('generated roster'!$E421,id!$B:$B,0))</f>
        <v>201975</v>
      </c>
      <c r="AB421">
        <f>INDEX(id!J:J,MATCH('generated roster'!$E421,id!$B:$B,0))</f>
        <v>2581</v>
      </c>
      <c r="AC421">
        <f>INDEX(id!K:K,MATCH('generated roster'!$E421,id!$B:$B,0))</f>
        <v>201229</v>
      </c>
      <c r="AD421">
        <f>INDEX(id!L:L,MATCH('generated roster'!$E421,id!$B:$B,0))</f>
        <v>203382</v>
      </c>
      <c r="AE421">
        <f>INDEX(id!M:M,MATCH('generated roster'!$E421,id!$B:$B,0))</f>
        <v>1626169</v>
      </c>
      <c r="AF421">
        <f>INDEX(id!N:N,MATCH('generated roster'!$E421,id!$B:$B,0))</f>
        <v>203493</v>
      </c>
      <c r="AG421">
        <f>INDEX(id!O:O,MATCH('generated roster'!$E421,id!$B:$B,0))</f>
        <v>201202</v>
      </c>
      <c r="AH421">
        <f>INDEX(id!P:P,MATCH('generated roster'!$E421,id!$B:$B,0))</f>
        <v>203915</v>
      </c>
    </row>
    <row r="422" spans="1:34" x14ac:dyDescent="0.45">
      <c r="A422">
        <v>21500421</v>
      </c>
      <c r="B422" t="str">
        <f t="shared" si="6"/>
        <v>0021500421</v>
      </c>
      <c r="C422">
        <f>INDEX('gameid lookup'!E:E,MATCH('generated roster'!A422,'gameid lookup'!A:A,0))</f>
        <v>1610612761</v>
      </c>
      <c r="D422" t="str">
        <f>INDEX('gameid lookup'!D:D,MATCH('generated roster'!A422,'gameid lookup'!A:A,0))</f>
        <v>TOR</v>
      </c>
      <c r="E422">
        <f>INDEX('gameid lookup'!G:G,MATCH('generated roster'!A422,'gameid lookup'!A:A,0))</f>
        <v>1610612742</v>
      </c>
      <c r="F422" t="str">
        <f>INDEX('gameid lookup'!F:F,MATCH('generated roster'!A422,'gameid lookup'!A:A,0))</f>
        <v>DAL</v>
      </c>
      <c r="G422">
        <f>INDEX(id!D:D,MATCH('generated roster'!$C422,id!$B:$B,0))</f>
        <v>201960</v>
      </c>
      <c r="H422">
        <f>INDEX(id!E:E,MATCH('generated roster'!$C422,id!$B:$B,0))</f>
        <v>2449</v>
      </c>
      <c r="I422">
        <f>INDEX(id!F:F,MATCH('generated roster'!$C422,id!$B:$B,0))</f>
        <v>202685</v>
      </c>
      <c r="J422">
        <f>INDEX(id!G:G,MATCH('generated roster'!$C422,id!$B:$B,0))</f>
        <v>201942</v>
      </c>
      <c r="K422">
        <f>INDEX(id!H:H,MATCH('generated roster'!$C422,id!$B:$B,0))</f>
        <v>200768</v>
      </c>
      <c r="L422">
        <f>INDEX(id!I:I,MATCH('generated roster'!$C422,id!$B:$B,0))</f>
        <v>202687</v>
      </c>
      <c r="M422">
        <f>INDEX(id!J:J,MATCH('generated roster'!$C422,id!$B:$B,0))</f>
        <v>202335</v>
      </c>
      <c r="N422">
        <f>INDEX(id!K:K,MATCH('generated roster'!$C422,id!$B:$B,0))</f>
        <v>203082</v>
      </c>
      <c r="O422">
        <f>INDEX(id!L:L,MATCH('generated roster'!$C422,id!$B:$B,0))</f>
        <v>202709</v>
      </c>
      <c r="P422">
        <f>INDEX(id!M:M,MATCH('generated roster'!$C422,id!$B:$B,0))</f>
        <v>201949</v>
      </c>
      <c r="Q422">
        <f>INDEX(id!N:N,MATCH('generated roster'!$C422,id!$B:$B,0))</f>
        <v>203461</v>
      </c>
      <c r="R422">
        <f>INDEX(id!O:O,MATCH('generated roster'!$C422,id!$B:$B,0))</f>
        <v>1626181</v>
      </c>
      <c r="S422">
        <f>INDEX(id!P:P,MATCH('generated roster'!$C422,id!$B:$B,0))</f>
        <v>1626153</v>
      </c>
      <c r="V422">
        <f>INDEX(id!D:D,MATCH('generated roster'!$E422,id!$B:$B,0))</f>
        <v>202718</v>
      </c>
      <c r="W422">
        <f>INDEX(id!E:E,MATCH('generated roster'!$E422,id!$B:$B,0))</f>
        <v>1717</v>
      </c>
      <c r="X422">
        <f>INDEX(id!F:F,MATCH('generated roster'!$E422,id!$B:$B,0))</f>
        <v>2585</v>
      </c>
      <c r="Y422">
        <f>INDEX(id!G:G,MATCH('generated roster'!$E422,id!$B:$B,0))</f>
        <v>202083</v>
      </c>
      <c r="Z422">
        <f>INDEX(id!H:H,MATCH('generated roster'!$E422,id!$B:$B,0))</f>
        <v>101114</v>
      </c>
      <c r="AA422">
        <f>INDEX(id!I:I,MATCH('generated roster'!$E422,id!$B:$B,0))</f>
        <v>101109</v>
      </c>
      <c r="AB422">
        <f>INDEX(id!J:J,MATCH('generated roster'!$E422,id!$B:$B,0))</f>
        <v>203939</v>
      </c>
      <c r="AC422">
        <f>INDEX(id!K:K,MATCH('generated roster'!$E422,id!$B:$B,0))</f>
        <v>2734</v>
      </c>
      <c r="AD422">
        <f>INDEX(id!L:L,MATCH('generated roster'!$E422,id!$B:$B,0))</f>
        <v>101111</v>
      </c>
      <c r="AE422">
        <f>INDEX(id!M:M,MATCH('generated roster'!$E422,id!$B:$B,0))</f>
        <v>200826</v>
      </c>
      <c r="AF422">
        <f>INDEX(id!N:N,MATCH('generated roster'!$E422,id!$B:$B,0))</f>
        <v>1626257</v>
      </c>
      <c r="AG422">
        <f>INDEX(id!O:O,MATCH('generated roster'!$E422,id!$B:$B,0))</f>
        <v>1626147</v>
      </c>
      <c r="AH422">
        <f>INDEX(id!P:P,MATCH('generated roster'!$E422,id!$B:$B,0))</f>
        <v>202379</v>
      </c>
    </row>
    <row r="423" spans="1:34" x14ac:dyDescent="0.45">
      <c r="A423">
        <v>21500422</v>
      </c>
      <c r="B423" t="str">
        <f t="shared" si="6"/>
        <v>0021500422</v>
      </c>
      <c r="C423">
        <f>INDEX('gameid lookup'!E:E,MATCH('generated roster'!A423,'gameid lookup'!A:A,0))</f>
        <v>1610612743</v>
      </c>
      <c r="D423" t="str">
        <f>INDEX('gameid lookup'!D:D,MATCH('generated roster'!A423,'gameid lookup'!A:A,0))</f>
        <v>DEN</v>
      </c>
      <c r="E423">
        <f>INDEX('gameid lookup'!G:G,MATCH('generated roster'!A423,'gameid lookup'!A:A,0))</f>
        <v>1610612747</v>
      </c>
      <c r="F423" t="str">
        <f>INDEX('gameid lookup'!F:F,MATCH('generated roster'!A423,'gameid lookup'!A:A,0))</f>
        <v>LAL</v>
      </c>
      <c r="G423">
        <f>INDEX(id!D:D,MATCH('generated roster'!$C423,id!$B:$B,0))</f>
        <v>201568</v>
      </c>
      <c r="H423">
        <f>INDEX(id!E:E,MATCH('generated roster'!$C423,id!$B:$B,0))</f>
        <v>202702</v>
      </c>
      <c r="I423">
        <f>INDEX(id!F:F,MATCH('generated roster'!$C423,id!$B:$B,0))</f>
        <v>203530</v>
      </c>
      <c r="J423">
        <f>INDEX(id!G:G,MATCH('generated roster'!$C423,id!$B:$B,0))</f>
        <v>203914</v>
      </c>
      <c r="K423">
        <f>INDEX(id!H:H,MATCH('generated roster'!$C423,id!$B:$B,0))</f>
        <v>1626144</v>
      </c>
      <c r="L423">
        <f>INDEX(id!I:I,MATCH('generated roster'!$C423,id!$B:$B,0))</f>
        <v>203115</v>
      </c>
      <c r="M423">
        <f>INDEX(id!J:J,MATCH('generated roster'!$C423,id!$B:$B,0))</f>
        <v>200751</v>
      </c>
      <c r="N423">
        <f>INDEX(id!K:K,MATCH('generated roster'!$C423,id!$B:$B,0))</f>
        <v>2749</v>
      </c>
      <c r="O423">
        <f>INDEX(id!L:L,MATCH('generated roster'!$C423,id!$B:$B,0))</f>
        <v>201589</v>
      </c>
      <c r="P423">
        <f>INDEX(id!M:M,MATCH('generated roster'!$C423,id!$B:$B,0))</f>
        <v>203999</v>
      </c>
      <c r="Q423">
        <f>INDEX(id!N:N,MATCH('generated roster'!$C423,id!$B:$B,0))</f>
        <v>2034</v>
      </c>
      <c r="R423">
        <f>INDEX(id!O:O,MATCH('generated roster'!$C423,id!$B:$B,0))</f>
        <v>203475</v>
      </c>
      <c r="S423">
        <f>INDEX(id!P:P,MATCH('generated roster'!$C423,id!$B:$B,0))</f>
        <v>201581</v>
      </c>
      <c r="V423">
        <f>INDEX(id!D:D,MATCH('generated roster'!$E423,id!$B:$B,0))</f>
        <v>977</v>
      </c>
      <c r="W423">
        <f>INDEX(id!E:E,MATCH('generated roster'!$E423,id!$B:$B,0))</f>
        <v>203944</v>
      </c>
      <c r="X423">
        <f>INDEX(id!F:F,MATCH('generated roster'!$E423,id!$B:$B,0))</f>
        <v>201579</v>
      </c>
      <c r="Y423">
        <f>INDEX(id!G:G,MATCH('generated roster'!$E423,id!$B:$B,0))</f>
        <v>203903</v>
      </c>
      <c r="Z423">
        <f>INDEX(id!H:H,MATCH('generated roster'!$E423,id!$B:$B,0))</f>
        <v>1626156</v>
      </c>
      <c r="AA423">
        <f>INDEX(id!I:I,MATCH('generated roster'!$E423,id!$B:$B,0))</f>
        <v>101150</v>
      </c>
      <c r="AB423">
        <f>INDEX(id!J:J,MATCH('generated roster'!$E423,id!$B:$B,0))</f>
        <v>201156</v>
      </c>
      <c r="AC423">
        <f>INDEX(id!K:K,MATCH('generated roster'!$E423,id!$B:$B,0))</f>
        <v>203527</v>
      </c>
      <c r="AD423">
        <f>INDEX(id!L:L,MATCH('generated roster'!$E423,id!$B:$B,0))</f>
        <v>101138</v>
      </c>
      <c r="AE423">
        <f>INDEX(id!M:M,MATCH('generated roster'!$E423,id!$B:$B,0))</f>
        <v>1626273</v>
      </c>
      <c r="AF423">
        <f>INDEX(id!N:N,MATCH('generated roster'!$E423,id!$B:$B,0))</f>
        <v>204028</v>
      </c>
      <c r="AG423">
        <f>INDEX(id!O:O,MATCH('generated roster'!$E423,id!$B:$B,0))</f>
        <v>1626148</v>
      </c>
      <c r="AH423">
        <f>INDEX(id!P:P,MATCH('generated roster'!$E423,id!$B:$B,0))</f>
        <v>203135</v>
      </c>
    </row>
    <row r="424" spans="1:34" x14ac:dyDescent="0.45">
      <c r="A424">
        <v>21500423</v>
      </c>
      <c r="B424" t="str">
        <f t="shared" si="6"/>
        <v>0021500423</v>
      </c>
      <c r="C424">
        <f>INDEX('gameid lookup'!E:E,MATCH('generated roster'!A424,'gameid lookup'!A:A,0))</f>
        <v>1610612766</v>
      </c>
      <c r="D424" t="str">
        <f>INDEX('gameid lookup'!D:D,MATCH('generated roster'!A424,'gameid lookup'!A:A,0))</f>
        <v>CHA</v>
      </c>
      <c r="E424">
        <f>INDEX('gameid lookup'!G:G,MATCH('generated roster'!A424,'gameid lookup'!A:A,0))</f>
        <v>1610612738</v>
      </c>
      <c r="F424" t="str">
        <f>INDEX('gameid lookup'!F:F,MATCH('generated roster'!A424,'gameid lookup'!A:A,0))</f>
        <v>BOS</v>
      </c>
      <c r="G424">
        <f>INDEX(id!D:D,MATCH('generated roster'!$C424,id!$B:$B,0))</f>
        <v>203798</v>
      </c>
      <c r="H424">
        <f>INDEX(id!E:E,MATCH('generated roster'!$C424,id!$B:$B,0))</f>
        <v>101107</v>
      </c>
      <c r="I424">
        <f>INDEX(id!F:F,MATCH('generated roster'!$C424,id!$B:$B,0))</f>
        <v>2744</v>
      </c>
      <c r="J424">
        <f>INDEX(id!G:G,MATCH('generated roster'!$C424,id!$B:$B,0))</f>
        <v>201587</v>
      </c>
      <c r="K424">
        <f>INDEX(id!H:H,MATCH('generated roster'!$C424,id!$B:$B,0))</f>
        <v>202689</v>
      </c>
      <c r="L424">
        <f>INDEX(id!I:I,MATCH('generated roster'!$C424,id!$B:$B,0))</f>
        <v>203469</v>
      </c>
      <c r="M424">
        <f>INDEX(id!J:J,MATCH('generated roster'!$C424,id!$B:$B,0))</f>
        <v>201150</v>
      </c>
      <c r="N424">
        <f>INDEX(id!K:K,MATCH('generated roster'!$C424,id!$B:$B,0))</f>
        <v>202391</v>
      </c>
      <c r="O424">
        <f>INDEX(id!L:L,MATCH('generated roster'!$C424,id!$B:$B,0))</f>
        <v>203087</v>
      </c>
      <c r="P424">
        <f>INDEX(id!M:M,MATCH('generated roster'!$C424,id!$B:$B,0))</f>
        <v>1626163</v>
      </c>
      <c r="Q424">
        <f>INDEX(id!N:N,MATCH('generated roster'!$C424,id!$B:$B,0))</f>
        <v>203584</v>
      </c>
      <c r="R424">
        <f>INDEX(id!O:O,MATCH('generated roster'!$C424,id!$B:$B,0))</f>
        <v>201946</v>
      </c>
      <c r="S424">
        <f>INDEX(id!P:P,MATCH('generated roster'!$C424,id!$B:$B,0))</f>
        <v>203148</v>
      </c>
      <c r="V424">
        <f>INDEX(id!D:D,MATCH('generated roster'!$E424,id!$B:$B,0))</f>
        <v>203109</v>
      </c>
      <c r="W424">
        <f>INDEX(id!E:E,MATCH('generated roster'!$E424,id!$B:$B,0))</f>
        <v>101135</v>
      </c>
      <c r="X424">
        <f>INDEX(id!F:F,MATCH('generated roster'!$E424,id!$B:$B,0))</f>
        <v>203092</v>
      </c>
      <c r="Y424">
        <f>INDEX(id!G:G,MATCH('generated roster'!$E424,id!$B:$B,0))</f>
        <v>202340</v>
      </c>
      <c r="Z424">
        <f>INDEX(id!H:H,MATCH('generated roster'!$E424,id!$B:$B,0))</f>
        <v>203935</v>
      </c>
      <c r="AA424">
        <f>INDEX(id!I:I,MATCH('generated roster'!$E424,id!$B:$B,0))</f>
        <v>203096</v>
      </c>
      <c r="AB424">
        <f>INDEX(id!J:J,MATCH('generated roster'!$E424,id!$B:$B,0))</f>
        <v>202738</v>
      </c>
      <c r="AC424">
        <f>INDEX(id!K:K,MATCH('generated roster'!$E424,id!$B:$B,0))</f>
        <v>202323</v>
      </c>
      <c r="AD424">
        <f>INDEX(id!L:L,MATCH('generated roster'!$E424,id!$B:$B,0))</f>
        <v>101161</v>
      </c>
      <c r="AE424">
        <f>INDEX(id!M:M,MATCH('generated roster'!$E424,id!$B:$B,0))</f>
        <v>201973</v>
      </c>
      <c r="AF424">
        <f>INDEX(id!N:N,MATCH('generated roster'!$E424,id!$B:$B,0))</f>
        <v>1626179</v>
      </c>
      <c r="AG424">
        <f>INDEX(id!O:O,MATCH('generated roster'!$E424,id!$B:$B,0))</f>
        <v>1626175</v>
      </c>
      <c r="AH424">
        <f>INDEX(id!P:P,MATCH('generated roster'!$E424,id!$B:$B,0))</f>
        <v>203482</v>
      </c>
    </row>
    <row r="425" spans="1:34" x14ac:dyDescent="0.45">
      <c r="A425">
        <v>21500424</v>
      </c>
      <c r="B425" t="str">
        <f t="shared" si="6"/>
        <v>0021500424</v>
      </c>
      <c r="C425">
        <f>INDEX('gameid lookup'!E:E,MATCH('generated roster'!A425,'gameid lookup'!A:A,0))</f>
        <v>1610612739</v>
      </c>
      <c r="D425" t="str">
        <f>INDEX('gameid lookup'!D:D,MATCH('generated roster'!A425,'gameid lookup'!A:A,0))</f>
        <v>CLE</v>
      </c>
      <c r="E425">
        <f>INDEX('gameid lookup'!G:G,MATCH('generated roster'!A425,'gameid lookup'!A:A,0))</f>
        <v>1610612752</v>
      </c>
      <c r="F425" t="str">
        <f>INDEX('gameid lookup'!F:F,MATCH('generated roster'!A425,'gameid lookup'!A:A,0))</f>
        <v>NYK</v>
      </c>
      <c r="G425">
        <f>INDEX(id!D:D,MATCH('generated roster'!$C425,id!$B:$B,0))</f>
        <v>2544</v>
      </c>
      <c r="H425">
        <f>INDEX(id!E:E,MATCH('generated roster'!$C425,id!$B:$B,0))</f>
        <v>201567</v>
      </c>
      <c r="I425">
        <f>INDEX(id!F:F,MATCH('generated roster'!$C425,id!$B:$B,0))</f>
        <v>202389</v>
      </c>
      <c r="J425">
        <f>INDEX(id!G:G,MATCH('generated roster'!$C425,id!$B:$B,0))</f>
        <v>2747</v>
      </c>
      <c r="K425">
        <f>INDEX(id!H:H,MATCH('generated roster'!$C425,id!$B:$B,0))</f>
        <v>2590</v>
      </c>
      <c r="L425">
        <f>INDEX(id!I:I,MATCH('generated roster'!$C425,id!$B:$B,0))</f>
        <v>203521</v>
      </c>
      <c r="M425">
        <f>INDEX(id!J:J,MATCH('generated roster'!$C425,id!$B:$B,0))</f>
        <v>2210</v>
      </c>
      <c r="N425">
        <f>INDEX(id!K:K,MATCH('generated roster'!$C425,id!$B:$B,0))</f>
        <v>202684</v>
      </c>
      <c r="O425">
        <f>INDEX(id!L:L,MATCH('generated roster'!$C425,id!$B:$B,0))</f>
        <v>203099</v>
      </c>
      <c r="P425">
        <f>INDEX(id!M:M,MATCH('generated roster'!$C425,id!$B:$B,0))</f>
        <v>2760</v>
      </c>
      <c r="Q425">
        <f>INDEX(id!N:N,MATCH('generated roster'!$C425,id!$B:$B,0))</f>
        <v>2592</v>
      </c>
      <c r="R425">
        <f>INDEX(id!O:O,MATCH('generated roster'!$C425,id!$B:$B,0))</f>
        <v>203925</v>
      </c>
      <c r="S425">
        <f>INDEX(id!P:P,MATCH('generated roster'!$C425,id!$B:$B,0))</f>
        <v>201619</v>
      </c>
      <c r="V425">
        <f>INDEX(id!D:D,MATCH('generated roster'!$E425,id!$B:$B,0))</f>
        <v>2546</v>
      </c>
      <c r="W425">
        <f>INDEX(id!E:E,MATCH('generated roster'!$E425,id!$B:$B,0))</f>
        <v>204001</v>
      </c>
      <c r="X425">
        <f>INDEX(id!F:F,MATCH('generated roster'!$E425,id!$B:$B,0))</f>
        <v>201577</v>
      </c>
      <c r="Y425">
        <f>INDEX(id!G:G,MATCH('generated roster'!$E425,id!$B:$B,0))</f>
        <v>101181</v>
      </c>
      <c r="Z425">
        <f>INDEX(id!H:H,MATCH('generated roster'!$E425,id!$B:$B,0))</f>
        <v>2756</v>
      </c>
      <c r="AA425">
        <f>INDEX(id!I:I,MATCH('generated roster'!$E425,id!$B:$B,0))</f>
        <v>203124</v>
      </c>
      <c r="AB425">
        <f>INDEX(id!J:J,MATCH('generated roster'!$E425,id!$B:$B,0))</f>
        <v>204038</v>
      </c>
      <c r="AC425">
        <f>INDEX(id!K:K,MATCH('generated roster'!$E425,id!$B:$B,0))</f>
        <v>202682</v>
      </c>
      <c r="AD425">
        <f>INDEX(id!L:L,MATCH('generated roster'!$E425,id!$B:$B,0))</f>
        <v>1626170</v>
      </c>
      <c r="AE425">
        <f>INDEX(id!M:M,MATCH('generated roster'!$E425,id!$B:$B,0))</f>
        <v>202498</v>
      </c>
      <c r="AF425">
        <f>INDEX(id!N:N,MATCH('generated roster'!$E425,id!$B:$B,0))</f>
        <v>203921</v>
      </c>
      <c r="AG425">
        <f>INDEX(id!O:O,MATCH('generated roster'!$E425,id!$B:$B,0))</f>
        <v>201167</v>
      </c>
      <c r="AH425">
        <f>INDEX(id!P:P,MATCH('generated roster'!$E425,id!$B:$B,0))</f>
        <v>202338</v>
      </c>
    </row>
    <row r="426" spans="1:34" x14ac:dyDescent="0.45">
      <c r="A426">
        <v>21500425</v>
      </c>
      <c r="B426" t="str">
        <f t="shared" si="6"/>
        <v>0021500425</v>
      </c>
      <c r="C426">
        <f>INDEX('gameid lookup'!E:E,MATCH('generated roster'!A426,'gameid lookup'!A:A,0))</f>
        <v>1610612754</v>
      </c>
      <c r="D426" t="str">
        <f>INDEX('gameid lookup'!D:D,MATCH('generated roster'!A426,'gameid lookup'!A:A,0))</f>
        <v>IND</v>
      </c>
      <c r="E426">
        <f>INDEX('gameid lookup'!G:G,MATCH('generated roster'!A426,'gameid lookup'!A:A,0))</f>
        <v>1610612758</v>
      </c>
      <c r="F426" t="str">
        <f>INDEX('gameid lookup'!F:F,MATCH('generated roster'!A426,'gameid lookup'!A:A,0))</f>
        <v>SAC</v>
      </c>
      <c r="G426">
        <f>INDEX(id!D:D,MATCH('generated roster'!$C426,id!$B:$B,0))</f>
        <v>202331</v>
      </c>
      <c r="H426">
        <f>INDEX(id!E:E,MATCH('generated roster'!$C426,id!$B:$B,0))</f>
        <v>201941</v>
      </c>
      <c r="I426">
        <f>INDEX(id!F:F,MATCH('generated roster'!$C426,id!$B:$B,0))</f>
        <v>101133</v>
      </c>
      <c r="J426">
        <f>INDEX(id!G:G,MATCH('generated roster'!$C426,id!$B:$B,0))</f>
        <v>101145</v>
      </c>
      <c r="K426">
        <f>INDEX(id!H:H,MATCH('generated roster'!$C426,id!$B:$B,0))</f>
        <v>201588</v>
      </c>
      <c r="L426">
        <f>INDEX(id!I:I,MATCH('generated roster'!$C426,id!$B:$B,0))</f>
        <v>201978</v>
      </c>
      <c r="M426">
        <f>INDEX(id!J:J,MATCH('generated roster'!$C426,id!$B:$B,0))</f>
        <v>201155</v>
      </c>
      <c r="N426">
        <f>INDEX(id!K:K,MATCH('generated roster'!$C426,id!$B:$B,0))</f>
        <v>1626167</v>
      </c>
      <c r="O426">
        <f>INDEX(id!L:L,MATCH('generated roster'!$C426,id!$B:$B,0))</f>
        <v>101139</v>
      </c>
      <c r="P426">
        <f>INDEX(id!M:M,MATCH('generated roster'!$C426,id!$B:$B,0))</f>
        <v>202730</v>
      </c>
      <c r="Q426">
        <f>INDEX(id!N:N,MATCH('generated roster'!$C426,id!$B:$B,0))</f>
        <v>203524</v>
      </c>
      <c r="R426">
        <f>INDEX(id!O:O,MATCH('generated roster'!$C426,id!$B:$B,0))</f>
        <v>203963</v>
      </c>
      <c r="S426">
        <f>INDEX(id!P:P,MATCH('generated roster'!$C426,id!$B:$B,0))</f>
        <v>1626202</v>
      </c>
      <c r="V426">
        <f>INDEX(id!D:D,MATCH('generated roster'!$E426,id!$B:$B,0))</f>
        <v>200752</v>
      </c>
      <c r="W426">
        <f>INDEX(id!E:E,MATCH('generated roster'!$E426,id!$B:$B,0))</f>
        <v>202326</v>
      </c>
      <c r="X426">
        <f>INDEX(id!F:F,MATCH('generated roster'!$E426,id!$B:$B,0))</f>
        <v>201585</v>
      </c>
      <c r="Y426">
        <f>INDEX(id!G:G,MATCH('generated roster'!$E426,id!$B:$B,0))</f>
        <v>203463</v>
      </c>
      <c r="Z426">
        <f>INDEX(id!H:H,MATCH('generated roster'!$E426,id!$B:$B,0))</f>
        <v>200765</v>
      </c>
      <c r="AA426">
        <f>INDEX(id!I:I,MATCH('generated roster'!$E426,id!$B:$B,0))</f>
        <v>201956</v>
      </c>
      <c r="AB426">
        <f>INDEX(id!J:J,MATCH('generated roster'!$E426,id!$B:$B,0))</f>
        <v>1626161</v>
      </c>
      <c r="AC426">
        <f>INDEX(id!K:K,MATCH('generated roster'!$E426,id!$B:$B,0))</f>
        <v>201158</v>
      </c>
      <c r="AD426">
        <f>INDEX(id!L:L,MATCH('generated roster'!$E426,id!$B:$B,0))</f>
        <v>201954</v>
      </c>
      <c r="AE426">
        <f>INDEX(id!M:M,MATCH('generated roster'!$E426,id!$B:$B,0))</f>
        <v>2406</v>
      </c>
      <c r="AF426">
        <f>INDEX(id!N:N,MATCH('generated roster'!$E426,id!$B:$B,0))</f>
        <v>202341</v>
      </c>
      <c r="AG426">
        <f>INDEX(id!O:O,MATCH('generated roster'!$E426,id!$B:$B,0))</f>
        <v>203112</v>
      </c>
      <c r="AH426">
        <f>INDEX(id!P:P,MATCH('generated roster'!$E426,id!$B:$B,0))</f>
        <v>203552</v>
      </c>
    </row>
    <row r="427" spans="1:34" x14ac:dyDescent="0.45">
      <c r="A427">
        <v>21500426</v>
      </c>
      <c r="B427" t="str">
        <f t="shared" si="6"/>
        <v>0021500426</v>
      </c>
      <c r="C427">
        <f>INDEX('gameid lookup'!E:E,MATCH('generated roster'!A427,'gameid lookup'!A:A,0))</f>
        <v>1610612753</v>
      </c>
      <c r="D427" t="str">
        <f>INDEX('gameid lookup'!D:D,MATCH('generated roster'!A427,'gameid lookup'!A:A,0))</f>
        <v>ORL</v>
      </c>
      <c r="E427">
        <f>INDEX('gameid lookup'!G:G,MATCH('generated roster'!A427,'gameid lookup'!A:A,0))</f>
        <v>1610612745</v>
      </c>
      <c r="F427" t="str">
        <f>INDEX('gameid lookup'!F:F,MATCH('generated roster'!A427,'gameid lookup'!A:A,0))</f>
        <v>HOU</v>
      </c>
      <c r="G427">
        <f>INDEX(id!D:D,MATCH('generated roster'!$C427,id!$B:$B,0))</f>
        <v>203095</v>
      </c>
      <c r="H427">
        <f>INDEX(id!E:E,MATCH('generated roster'!$C427,id!$B:$B,0))</f>
        <v>202699</v>
      </c>
      <c r="I427">
        <f>INDEX(id!F:F,MATCH('generated roster'!$C427,id!$B:$B,0))</f>
        <v>202696</v>
      </c>
      <c r="J427">
        <f>INDEX(id!G:G,MATCH('generated roster'!$C427,id!$B:$B,0))</f>
        <v>203506</v>
      </c>
      <c r="K427">
        <f>INDEX(id!H:H,MATCH('generated roster'!$C427,id!$B:$B,0))</f>
        <v>203901</v>
      </c>
      <c r="L427">
        <f>INDEX(id!I:I,MATCH('generated roster'!$C427,id!$B:$B,0))</f>
        <v>203932</v>
      </c>
      <c r="M427">
        <f>INDEX(id!J:J,MATCH('generated roster'!$C427,id!$B:$B,0))</f>
        <v>201228</v>
      </c>
      <c r="N427">
        <f>INDEX(id!K:K,MATCH('generated roster'!$C427,id!$B:$B,0))</f>
        <v>1626209</v>
      </c>
      <c r="O427">
        <f>INDEX(id!L:L,MATCH('generated roster'!$C427,id!$B:$B,0))</f>
        <v>203473</v>
      </c>
      <c r="P427">
        <f>INDEX(id!M:M,MATCH('generated roster'!$C427,id!$B:$B,0))</f>
        <v>201160</v>
      </c>
      <c r="Q427">
        <f>INDEX(id!N:N,MATCH('generated roster'!$C427,id!$B:$B,0))</f>
        <v>101112</v>
      </c>
      <c r="R427">
        <f>INDEX(id!O:O,MATCH('generated roster'!$C427,id!$B:$B,0))</f>
        <v>203894</v>
      </c>
      <c r="S427">
        <f>INDEX(id!P:P,MATCH('generated roster'!$C427,id!$B:$B,0))</f>
        <v>203094</v>
      </c>
      <c r="V427">
        <f>INDEX(id!D:D,MATCH('generated roster'!$E427,id!$B:$B,0))</f>
        <v>2772</v>
      </c>
      <c r="W427">
        <f>INDEX(id!E:E,MATCH('generated roster'!$E427,id!$B:$B,0))</f>
        <v>203093</v>
      </c>
      <c r="X427">
        <f>INDEX(id!F:F,MATCH('generated roster'!$E427,id!$B:$B,0))</f>
        <v>203991</v>
      </c>
      <c r="Y427">
        <f>INDEX(id!G:G,MATCH('generated roster'!$E427,id!$B:$B,0))</f>
        <v>201935</v>
      </c>
      <c r="Z427">
        <f>INDEX(id!H:H,MATCH('generated roster'!$E427,id!$B:$B,0))</f>
        <v>201951</v>
      </c>
      <c r="AA427">
        <f>INDEX(id!I:I,MATCH('generated roster'!$E427,id!$B:$B,0))</f>
        <v>1626149</v>
      </c>
      <c r="AB427">
        <f>INDEX(id!J:J,MATCH('generated roster'!$E427,id!$B:$B,0))</f>
        <v>201147</v>
      </c>
      <c r="AC427">
        <f>INDEX(id!K:K,MATCH('generated roster'!$E427,id!$B:$B,0))</f>
        <v>201976</v>
      </c>
      <c r="AD427">
        <f>INDEX(id!L:L,MATCH('generated roster'!$E427,id!$B:$B,0))</f>
        <v>1891</v>
      </c>
      <c r="AE427">
        <f>INDEX(id!M:M,MATCH('generated roster'!$E427,id!$B:$B,0))</f>
        <v>1626155</v>
      </c>
      <c r="AF427">
        <f>INDEX(id!N:N,MATCH('generated roster'!$E427,id!$B:$B,0))</f>
        <v>203909</v>
      </c>
      <c r="AG427">
        <f>INDEX(id!O:O,MATCH('generated roster'!$E427,id!$B:$B,0))</f>
        <v>2730</v>
      </c>
      <c r="AH427">
        <f>INDEX(id!P:P,MATCH('generated roster'!$E427,id!$B:$B,0))</f>
        <v>201977</v>
      </c>
    </row>
    <row r="428" spans="1:34" x14ac:dyDescent="0.45">
      <c r="A428">
        <v>21500427</v>
      </c>
      <c r="B428" t="str">
        <f t="shared" si="6"/>
        <v>0021500427</v>
      </c>
      <c r="C428">
        <f>INDEX('gameid lookup'!E:E,MATCH('generated roster'!A428,'gameid lookup'!A:A,0))</f>
        <v>1610612764</v>
      </c>
      <c r="D428" t="str">
        <f>INDEX('gameid lookup'!D:D,MATCH('generated roster'!A428,'gameid lookup'!A:A,0))</f>
        <v>WAS</v>
      </c>
      <c r="E428">
        <f>INDEX('gameid lookup'!G:G,MATCH('generated roster'!A428,'gameid lookup'!A:A,0))</f>
        <v>1610612763</v>
      </c>
      <c r="F428" t="str">
        <f>INDEX('gameid lookup'!F:F,MATCH('generated roster'!A428,'gameid lookup'!A:A,0))</f>
        <v>MEM</v>
      </c>
      <c r="G428">
        <f>INDEX(id!D:D,MATCH('generated roster'!$C428,id!$B:$B,0))</f>
        <v>203490</v>
      </c>
      <c r="H428">
        <f>INDEX(id!E:E,MATCH('generated roster'!$C428,id!$B:$B,0))</f>
        <v>2743</v>
      </c>
      <c r="I428">
        <f>INDEX(id!F:F,MATCH('generated roster'!$C428,id!$B:$B,0))</f>
        <v>101162</v>
      </c>
      <c r="J428">
        <f>INDEX(id!G:G,MATCH('generated roster'!$C428,id!$B:$B,0))</f>
        <v>203078</v>
      </c>
      <c r="K428">
        <f>INDEX(id!H:H,MATCH('generated roster'!$C428,id!$B:$B,0))</f>
        <v>202322</v>
      </c>
      <c r="L428">
        <f>INDEX(id!I:I,MATCH('generated roster'!$C428,id!$B:$B,0))</f>
        <v>2400</v>
      </c>
      <c r="M428">
        <f>INDEX(id!J:J,MATCH('generated roster'!$C428,id!$B:$B,0))</f>
        <v>2403</v>
      </c>
      <c r="N428">
        <f>INDEX(id!K:K,MATCH('generated roster'!$C428,id!$B:$B,0))</f>
        <v>202390</v>
      </c>
      <c r="O428">
        <f>INDEX(id!L:L,MATCH('generated roster'!$C428,id!$B:$B,0))</f>
        <v>201196</v>
      </c>
      <c r="P428">
        <f>INDEX(id!M:M,MATCH('generated roster'!$C428,id!$B:$B,0))</f>
        <v>201162</v>
      </c>
      <c r="Q428">
        <f>INDEX(id!N:N,MATCH('generated roster'!$C428,id!$B:$B,0))</f>
        <v>201971</v>
      </c>
      <c r="R428">
        <f>INDEX(id!O:O,MATCH('generated roster'!$C428,id!$B:$B,0))</f>
        <v>1626162</v>
      </c>
      <c r="S428">
        <f>INDEX(id!P:P,MATCH('generated roster'!$C428,id!$B:$B,0))</f>
        <v>202066</v>
      </c>
      <c r="V428">
        <f>INDEX(id!D:D,MATCH('generated roster'!$E428,id!$B:$B,0))</f>
        <v>201145</v>
      </c>
      <c r="W428">
        <f>INDEX(id!E:E,MATCH('generated roster'!$E428,id!$B:$B,0))</f>
        <v>2216</v>
      </c>
      <c r="X428">
        <f>INDEX(id!F:F,MATCH('generated roster'!$E428,id!$B:$B,0))</f>
        <v>201188</v>
      </c>
      <c r="Y428">
        <f>INDEX(id!G:G,MATCH('generated roster'!$E428,id!$B:$B,0))</f>
        <v>201584</v>
      </c>
      <c r="Z428">
        <f>INDEX(id!H:H,MATCH('generated roster'!$E428,id!$B:$B,0))</f>
        <v>201144</v>
      </c>
      <c r="AA428">
        <f>INDEX(id!I:I,MATCH('generated roster'!$E428,id!$B:$B,0))</f>
        <v>2754</v>
      </c>
      <c r="AB428">
        <f>INDEX(id!J:J,MATCH('generated roster'!$E428,id!$B:$B,0))</f>
        <v>201148</v>
      </c>
      <c r="AC428">
        <f>INDEX(id!K:K,MATCH('generated roster'!$E428,id!$B:$B,0))</f>
        <v>2440</v>
      </c>
      <c r="AD428">
        <f>INDEX(id!L:L,MATCH('generated roster'!$E428,id!$B:$B,0))</f>
        <v>2757</v>
      </c>
      <c r="AE428">
        <f>INDEX(id!M:M,MATCH('generated roster'!$E428,id!$B:$B,0))</f>
        <v>203210</v>
      </c>
      <c r="AF428">
        <f>INDEX(id!N:N,MATCH('generated roster'!$E428,id!$B:$B,0))</f>
        <v>203919</v>
      </c>
      <c r="AG428">
        <f>INDEX(id!O:O,MATCH('generated roster'!$E428,id!$B:$B,0))</f>
        <v>203893</v>
      </c>
      <c r="AH428">
        <f>INDEX(id!P:P,MATCH('generated roster'!$E428,id!$B:$B,0))</f>
        <v>1713</v>
      </c>
    </row>
    <row r="429" spans="1:34" x14ac:dyDescent="0.45">
      <c r="A429">
        <v>21500428</v>
      </c>
      <c r="B429" t="str">
        <f t="shared" si="6"/>
        <v>0021500428</v>
      </c>
      <c r="C429">
        <f>INDEX('gameid lookup'!E:E,MATCH('generated roster'!A429,'gameid lookup'!A:A,0))</f>
        <v>1610612751</v>
      </c>
      <c r="D429" t="str">
        <f>INDEX('gameid lookup'!D:D,MATCH('generated roster'!A429,'gameid lookup'!A:A,0))</f>
        <v>BKN</v>
      </c>
      <c r="E429">
        <f>INDEX('gameid lookup'!G:G,MATCH('generated roster'!A429,'gameid lookup'!A:A,0))</f>
        <v>1610612742</v>
      </c>
      <c r="F429" t="str">
        <f>INDEX('gameid lookup'!F:F,MATCH('generated roster'!A429,'gameid lookup'!A:A,0))</f>
        <v>DAL</v>
      </c>
      <c r="G429">
        <f>INDEX(id!D:D,MATCH('generated roster'!$C429,id!$B:$B,0))</f>
        <v>2207</v>
      </c>
      <c r="H429">
        <f>INDEX(id!E:E,MATCH('generated roster'!$C429,id!$B:$B,0))</f>
        <v>201152</v>
      </c>
      <c r="I429">
        <f>INDEX(id!F:F,MATCH('generated roster'!$C429,id!$B:$B,0))</f>
        <v>201572</v>
      </c>
      <c r="J429">
        <f>INDEX(id!G:G,MATCH('generated roster'!$C429,id!$B:$B,0))</f>
        <v>201961</v>
      </c>
      <c r="K429">
        <f>INDEX(id!H:H,MATCH('generated roster'!$C429,id!$B:$B,0))</f>
        <v>203499</v>
      </c>
      <c r="L429">
        <f>INDEX(id!I:I,MATCH('generated roster'!$C429,id!$B:$B,0))</f>
        <v>202388</v>
      </c>
      <c r="M429">
        <f>INDEX(id!J:J,MATCH('generated roster'!$C429,id!$B:$B,0))</f>
        <v>202711</v>
      </c>
      <c r="N429">
        <f>INDEX(id!K:K,MATCH('generated roster'!$C429,id!$B:$B,0))</f>
        <v>200745</v>
      </c>
      <c r="O429">
        <f>INDEX(id!L:L,MATCH('generated roster'!$C429,id!$B:$B,0))</f>
        <v>1626178</v>
      </c>
      <c r="P429">
        <f>INDEX(id!M:M,MATCH('generated roster'!$C429,id!$B:$B,0))</f>
        <v>203080</v>
      </c>
      <c r="Q429">
        <f>INDEX(id!N:N,MATCH('generated roster'!$C429,id!$B:$B,0))</f>
        <v>203900</v>
      </c>
      <c r="R429">
        <f>INDEX(id!O:O,MATCH('generated roster'!$C429,id!$B:$B,0))</f>
        <v>101127</v>
      </c>
      <c r="S429">
        <f>INDEX(id!P:P,MATCH('generated roster'!$C429,id!$B:$B,0))</f>
        <v>203508</v>
      </c>
      <c r="V429">
        <f>INDEX(id!D:D,MATCH('generated roster'!$E429,id!$B:$B,0))</f>
        <v>202718</v>
      </c>
      <c r="W429">
        <f>INDEX(id!E:E,MATCH('generated roster'!$E429,id!$B:$B,0))</f>
        <v>1717</v>
      </c>
      <c r="X429">
        <f>INDEX(id!F:F,MATCH('generated roster'!$E429,id!$B:$B,0))</f>
        <v>2585</v>
      </c>
      <c r="Y429">
        <f>INDEX(id!G:G,MATCH('generated roster'!$E429,id!$B:$B,0))</f>
        <v>202083</v>
      </c>
      <c r="Z429">
        <f>INDEX(id!H:H,MATCH('generated roster'!$E429,id!$B:$B,0))</f>
        <v>101114</v>
      </c>
      <c r="AA429">
        <f>INDEX(id!I:I,MATCH('generated roster'!$E429,id!$B:$B,0))</f>
        <v>101109</v>
      </c>
      <c r="AB429">
        <f>INDEX(id!J:J,MATCH('generated roster'!$E429,id!$B:$B,0))</f>
        <v>203939</v>
      </c>
      <c r="AC429">
        <f>INDEX(id!K:K,MATCH('generated roster'!$E429,id!$B:$B,0))</f>
        <v>2734</v>
      </c>
      <c r="AD429">
        <f>INDEX(id!L:L,MATCH('generated roster'!$E429,id!$B:$B,0))</f>
        <v>101111</v>
      </c>
      <c r="AE429">
        <f>INDEX(id!M:M,MATCH('generated roster'!$E429,id!$B:$B,0))</f>
        <v>200826</v>
      </c>
      <c r="AF429">
        <f>INDEX(id!N:N,MATCH('generated roster'!$E429,id!$B:$B,0))</f>
        <v>1626257</v>
      </c>
      <c r="AG429">
        <f>INDEX(id!O:O,MATCH('generated roster'!$E429,id!$B:$B,0))</f>
        <v>1626147</v>
      </c>
      <c r="AH429">
        <f>INDEX(id!P:P,MATCH('generated roster'!$E429,id!$B:$B,0))</f>
        <v>202379</v>
      </c>
    </row>
    <row r="430" spans="1:34" x14ac:dyDescent="0.45">
      <c r="A430">
        <v>21500429</v>
      </c>
      <c r="B430" t="str">
        <f t="shared" si="6"/>
        <v>0021500429</v>
      </c>
      <c r="C430">
        <f>INDEX('gameid lookup'!E:E,MATCH('generated roster'!A430,'gameid lookup'!A:A,0))</f>
        <v>1610612737</v>
      </c>
      <c r="D430" t="str">
        <f>INDEX('gameid lookup'!D:D,MATCH('generated roster'!A430,'gameid lookup'!A:A,0))</f>
        <v>ATL</v>
      </c>
      <c r="E430">
        <f>INDEX('gameid lookup'!G:G,MATCH('generated roster'!A430,'gameid lookup'!A:A,0))</f>
        <v>1610612765</v>
      </c>
      <c r="F430" t="str">
        <f>INDEX('gameid lookup'!F:F,MATCH('generated roster'!A430,'gameid lookup'!A:A,0))</f>
        <v>DET</v>
      </c>
      <c r="G430">
        <f>INDEX(id!D:D,MATCH('generated roster'!$C430,id!$B:$B,0))</f>
        <v>203145</v>
      </c>
      <c r="H430">
        <f>INDEX(id!E:E,MATCH('generated roster'!$C430,id!$B:$B,0))</f>
        <v>200794</v>
      </c>
      <c r="I430">
        <f>INDEX(id!F:F,MATCH('generated roster'!$C430,id!$B:$B,0))</f>
        <v>201143</v>
      </c>
      <c r="J430">
        <f>INDEX(id!G:G,MATCH('generated roster'!$C430,id!$B:$B,0))</f>
        <v>2594</v>
      </c>
      <c r="K430">
        <f>INDEX(id!H:H,MATCH('generated roster'!$C430,id!$B:$B,0))</f>
        <v>201952</v>
      </c>
      <c r="L430">
        <f>INDEX(id!I:I,MATCH('generated roster'!$C430,id!$B:$B,0))</f>
        <v>200757</v>
      </c>
      <c r="M430">
        <f>INDEX(id!J:J,MATCH('generated roster'!$C430,id!$B:$B,0))</f>
        <v>201168</v>
      </c>
      <c r="N430">
        <f>INDEX(id!K:K,MATCH('generated roster'!$C430,id!$B:$B,0))</f>
        <v>203934</v>
      </c>
      <c r="O430">
        <f>INDEX(id!L:L,MATCH('generated roster'!$C430,id!$B:$B,0))</f>
        <v>203471</v>
      </c>
      <c r="P430">
        <f>INDEX(id!M:M,MATCH('generated roster'!$C430,id!$B:$B,0))</f>
        <v>203488</v>
      </c>
      <c r="Q430">
        <f>INDEX(id!N:N,MATCH('generated roster'!$C430,id!$B:$B,0))</f>
        <v>203118</v>
      </c>
      <c r="R430">
        <f>INDEX(id!O:O,MATCH('generated roster'!$C430,id!$B:$B,0))</f>
        <v>203200</v>
      </c>
      <c r="S430">
        <f>INDEX(id!P:P,MATCH('generated roster'!$C430,id!$B:$B,0))</f>
        <v>202714</v>
      </c>
      <c r="V430">
        <f>INDEX(id!D:D,MATCH('generated roster'!$E430,id!$B:$B,0))</f>
        <v>202694</v>
      </c>
      <c r="W430">
        <f>INDEX(id!E:E,MATCH('generated roster'!$E430,id!$B:$B,0))</f>
        <v>101141</v>
      </c>
      <c r="X430">
        <f>INDEX(id!F:F,MATCH('generated roster'!$E430,id!$B:$B,0))</f>
        <v>203083</v>
      </c>
      <c r="Y430">
        <f>INDEX(id!G:G,MATCH('generated roster'!$E430,id!$B:$B,0))</f>
        <v>203484</v>
      </c>
      <c r="Z430">
        <f>INDEX(id!H:H,MATCH('generated roster'!$E430,id!$B:$B,0))</f>
        <v>202704</v>
      </c>
      <c r="AA430">
        <f>INDEX(id!I:I,MATCH('generated roster'!$E430,id!$B:$B,0))</f>
        <v>201975</v>
      </c>
      <c r="AB430">
        <f>INDEX(id!J:J,MATCH('generated roster'!$E430,id!$B:$B,0))</f>
        <v>2581</v>
      </c>
      <c r="AC430">
        <f>INDEX(id!K:K,MATCH('generated roster'!$E430,id!$B:$B,0))</f>
        <v>201229</v>
      </c>
      <c r="AD430">
        <f>INDEX(id!L:L,MATCH('generated roster'!$E430,id!$B:$B,0))</f>
        <v>203382</v>
      </c>
      <c r="AE430">
        <f>INDEX(id!M:M,MATCH('generated roster'!$E430,id!$B:$B,0))</f>
        <v>1626169</v>
      </c>
      <c r="AF430">
        <f>INDEX(id!N:N,MATCH('generated roster'!$E430,id!$B:$B,0))</f>
        <v>203493</v>
      </c>
      <c r="AG430">
        <f>INDEX(id!O:O,MATCH('generated roster'!$E430,id!$B:$B,0))</f>
        <v>201202</v>
      </c>
      <c r="AH430">
        <f>INDEX(id!P:P,MATCH('generated roster'!$E430,id!$B:$B,0))</f>
        <v>203915</v>
      </c>
    </row>
    <row r="431" spans="1:34" x14ac:dyDescent="0.45">
      <c r="A431">
        <v>21500430</v>
      </c>
      <c r="B431" t="str">
        <f t="shared" si="6"/>
        <v>0021500430</v>
      </c>
      <c r="C431">
        <f>INDEX('gameid lookup'!E:E,MATCH('generated roster'!A431,'gameid lookup'!A:A,0))</f>
        <v>1610612749</v>
      </c>
      <c r="D431" t="str">
        <f>INDEX('gameid lookup'!D:D,MATCH('generated roster'!A431,'gameid lookup'!A:A,0))</f>
        <v>MIL</v>
      </c>
      <c r="E431">
        <f>INDEX('gameid lookup'!G:G,MATCH('generated roster'!A431,'gameid lookup'!A:A,0))</f>
        <v>1610612755</v>
      </c>
      <c r="F431" t="str">
        <f>INDEX('gameid lookup'!F:F,MATCH('generated roster'!A431,'gameid lookup'!A:A,0))</f>
        <v>PHI</v>
      </c>
      <c r="G431">
        <f>INDEX(id!D:D,MATCH('generated roster'!$C431,id!$B:$B,0))</f>
        <v>203114</v>
      </c>
      <c r="H431">
        <f>INDEX(id!E:E,MATCH('generated roster'!$C431,id!$B:$B,0))</f>
        <v>203142</v>
      </c>
      <c r="I431">
        <f>INDEX(id!F:F,MATCH('generated roster'!$C431,id!$B:$B,0))</f>
        <v>202328</v>
      </c>
      <c r="J431">
        <f>INDEX(id!G:G,MATCH('generated roster'!$C431,id!$B:$B,0))</f>
        <v>201573</v>
      </c>
      <c r="K431">
        <f>INDEX(id!H:H,MATCH('generated roster'!$C431,id!$B:$B,0))</f>
        <v>203487</v>
      </c>
      <c r="L431">
        <f>INDEX(id!I:I,MATCH('generated roster'!$C431,id!$B:$B,0))</f>
        <v>202349</v>
      </c>
      <c r="M431">
        <f>INDEX(id!J:J,MATCH('generated roster'!$C431,id!$B:$B,0))</f>
        <v>203948</v>
      </c>
      <c r="N431">
        <f>INDEX(id!K:K,MATCH('generated roster'!$C431,id!$B:$B,0))</f>
        <v>203089</v>
      </c>
      <c r="O431">
        <f>INDEX(id!L:L,MATCH('generated roster'!$C431,id!$B:$B,0))</f>
        <v>1626173</v>
      </c>
      <c r="P431">
        <f>INDEX(id!M:M,MATCH('generated roster'!$C431,id!$B:$B,0))</f>
        <v>203101</v>
      </c>
      <c r="Q431">
        <f>INDEX(id!N:N,MATCH('generated roster'!$C431,id!$B:$B,0))</f>
        <v>203996</v>
      </c>
      <c r="R431">
        <f>INDEX(id!O:O,MATCH('generated roster'!$C431,id!$B:$B,0))</f>
        <v>203507</v>
      </c>
      <c r="S431">
        <f>INDEX(id!P:P,MATCH('generated roster'!$C431,id!$B:$B,0))</f>
        <v>201564</v>
      </c>
      <c r="V431">
        <f>INDEX(id!D:D,MATCH('generated roster'!$E431,id!$B:$B,0))</f>
        <v>203960</v>
      </c>
      <c r="W431">
        <f>INDEX(id!E:E,MATCH('generated roster'!$E431,id!$B:$B,0))</f>
        <v>203457</v>
      </c>
      <c r="X431">
        <f>INDEX(id!F:F,MATCH('generated roster'!$E431,id!$B:$B,0))</f>
        <v>1626143</v>
      </c>
      <c r="Y431">
        <f>INDEX(id!G:G,MATCH('generated roster'!$E431,id!$B:$B,0))</f>
        <v>203138</v>
      </c>
      <c r="Z431">
        <f>INDEX(id!H:H,MATCH('generated roster'!$E431,id!$B:$B,0))</f>
        <v>203477</v>
      </c>
      <c r="AA431">
        <f>INDEX(id!I:I,MATCH('generated roster'!$E431,id!$B:$B,0))</f>
        <v>203917</v>
      </c>
      <c r="AB431">
        <f>INDEX(id!J:J,MATCH('generated roster'!$E431,id!$B:$B,0))</f>
        <v>203924</v>
      </c>
      <c r="AC431">
        <f>INDEX(id!K:K,MATCH('generated roster'!$E431,id!$B:$B,0))</f>
        <v>204456</v>
      </c>
      <c r="AD431">
        <f>INDEX(id!L:L,MATCH('generated roster'!$E431,id!$B:$B,0))</f>
        <v>1626158</v>
      </c>
      <c r="AE431">
        <f>INDEX(id!M:M,MATCH('generated roster'!$E431,id!$B:$B,0))</f>
        <v>1626174</v>
      </c>
      <c r="AF431">
        <f>INDEX(id!N:N,MATCH('generated roster'!$E431,id!$B:$B,0))</f>
        <v>203496</v>
      </c>
      <c r="AG431">
        <f>INDEX(id!O:O,MATCH('generated roster'!$E431,id!$B:$B,0))</f>
        <v>203088</v>
      </c>
      <c r="AH431">
        <f>INDEX(id!P:P,MATCH('generated roster'!$E431,id!$B:$B,0))</f>
        <v>0</v>
      </c>
    </row>
    <row r="432" spans="1:34" x14ac:dyDescent="0.45">
      <c r="A432">
        <v>21500431</v>
      </c>
      <c r="B432" t="str">
        <f t="shared" si="6"/>
        <v>0021500431</v>
      </c>
      <c r="C432">
        <f>INDEX('gameid lookup'!E:E,MATCH('generated roster'!A432,'gameid lookup'!A:A,0))</f>
        <v>1610612750</v>
      </c>
      <c r="D432" t="str">
        <f>INDEX('gameid lookup'!D:D,MATCH('generated roster'!A432,'gameid lookup'!A:A,0))</f>
        <v>MIN</v>
      </c>
      <c r="E432">
        <f>INDEX('gameid lookup'!G:G,MATCH('generated roster'!A432,'gameid lookup'!A:A,0))</f>
        <v>1610612759</v>
      </c>
      <c r="F432" t="str">
        <f>INDEX('gameid lookup'!F:F,MATCH('generated roster'!A432,'gameid lookup'!A:A,0))</f>
        <v>SAS</v>
      </c>
      <c r="G432">
        <f>INDEX(id!D:D,MATCH('generated roster'!$C432,id!$B:$B,0))</f>
        <v>2419</v>
      </c>
      <c r="H432">
        <f>INDEX(id!E:E,MATCH('generated roster'!$C432,id!$B:$B,0))</f>
        <v>708</v>
      </c>
      <c r="I432">
        <f>INDEX(id!F:F,MATCH('generated roster'!$C432,id!$B:$B,0))</f>
        <v>1626157</v>
      </c>
      <c r="J432">
        <f>INDEX(id!G:G,MATCH('generated roster'!$C432,id!$B:$B,0))</f>
        <v>203952</v>
      </c>
      <c r="K432">
        <f>INDEX(id!H:H,MATCH('generated roster'!$C432,id!$B:$B,0))</f>
        <v>201937</v>
      </c>
      <c r="L432">
        <f>INDEX(id!I:I,MATCH('generated roster'!$C432,id!$B:$B,0))</f>
        <v>2755</v>
      </c>
      <c r="M432">
        <f>INDEX(id!J:J,MATCH('generated roster'!$C432,id!$B:$B,0))</f>
        <v>202357</v>
      </c>
      <c r="N432">
        <f>INDEX(id!K:K,MATCH('generated roster'!$C432,id!$B:$B,0))</f>
        <v>203476</v>
      </c>
      <c r="O432">
        <f>INDEX(id!L:L,MATCH('generated roster'!$C432,id!$B:$B,0))</f>
        <v>203897</v>
      </c>
      <c r="P432">
        <f>INDEX(id!M:M,MATCH('generated roster'!$C432,id!$B:$B,0))</f>
        <v>203498</v>
      </c>
      <c r="Q432">
        <f>INDEX(id!N:N,MATCH('generated roster'!$C432,id!$B:$B,0))</f>
        <v>1889</v>
      </c>
      <c r="R432">
        <f>INDEX(id!O:O,MATCH('generated roster'!$C432,id!$B:$B,0))</f>
        <v>203940</v>
      </c>
      <c r="S432">
        <f>INDEX(id!P:P,MATCH('generated roster'!$C432,id!$B:$B,0))</f>
        <v>204014</v>
      </c>
      <c r="V432">
        <f>INDEX(id!D:D,MATCH('generated roster'!$E432,id!$B:$B,0))</f>
        <v>202695</v>
      </c>
      <c r="W432">
        <f>INDEX(id!E:E,MATCH('generated roster'!$E432,id!$B:$B,0))</f>
        <v>200746</v>
      </c>
      <c r="X432">
        <f>INDEX(id!F:F,MATCH('generated roster'!$E432,id!$B:$B,0))</f>
        <v>1495</v>
      </c>
      <c r="Y432">
        <f>INDEX(id!G:G,MATCH('generated roster'!$E432,id!$B:$B,0))</f>
        <v>201980</v>
      </c>
      <c r="Z432">
        <f>INDEX(id!H:H,MATCH('generated roster'!$E432,id!$B:$B,0))</f>
        <v>2225</v>
      </c>
      <c r="AA432">
        <f>INDEX(id!I:I,MATCH('generated roster'!$E432,id!$B:$B,0))</f>
        <v>201988</v>
      </c>
      <c r="AB432">
        <f>INDEX(id!J:J,MATCH('generated roster'!$E432,id!$B:$B,0))</f>
        <v>1938</v>
      </c>
      <c r="AC432">
        <f>INDEX(id!K:K,MATCH('generated roster'!$E432,id!$B:$B,0))</f>
        <v>2564</v>
      </c>
      <c r="AD432">
        <f>INDEX(id!L:L,MATCH('generated roster'!$E432,id!$B:$B,0))</f>
        <v>203937</v>
      </c>
      <c r="AE432">
        <f>INDEX(id!M:M,MATCH('generated roster'!$E432,id!$B:$B,0))</f>
        <v>2561</v>
      </c>
      <c r="AF432">
        <f>INDEX(id!N:N,MATCH('generated roster'!$E432,id!$B:$B,0))</f>
        <v>2446</v>
      </c>
      <c r="AG432">
        <f>INDEX(id!O:O,MATCH('generated roster'!$E432,id!$B:$B,0))</f>
        <v>203492</v>
      </c>
      <c r="AH432">
        <f>INDEX(id!P:P,MATCH('generated roster'!$E432,id!$B:$B,0))</f>
        <v>1626246</v>
      </c>
    </row>
    <row r="433" spans="1:34" x14ac:dyDescent="0.45">
      <c r="A433">
        <v>21500432</v>
      </c>
      <c r="B433" t="str">
        <f t="shared" si="6"/>
        <v>0021500432</v>
      </c>
      <c r="C433">
        <f>INDEX('gameid lookup'!E:E,MATCH('generated roster'!A433,'gameid lookup'!A:A,0))</f>
        <v>1610612740</v>
      </c>
      <c r="D433" t="str">
        <f>INDEX('gameid lookup'!D:D,MATCH('generated roster'!A433,'gameid lookup'!A:A,0))</f>
        <v>NOP</v>
      </c>
      <c r="E433">
        <f>INDEX('gameid lookup'!G:G,MATCH('generated roster'!A433,'gameid lookup'!A:A,0))</f>
        <v>1610612757</v>
      </c>
      <c r="F433" t="str">
        <f>INDEX('gameid lookup'!F:F,MATCH('generated roster'!A433,'gameid lookup'!A:A,0))</f>
        <v>POR</v>
      </c>
      <c r="G433">
        <f>INDEX(id!D:D,MATCH('generated roster'!$C433,id!$B:$B,0))</f>
        <v>201967</v>
      </c>
      <c r="H433">
        <f>INDEX(id!E:E,MATCH('generated roster'!$C433,id!$B:$B,0))</f>
        <v>203076</v>
      </c>
      <c r="I433">
        <f>INDEX(id!F:F,MATCH('generated roster'!$C433,id!$B:$B,0))</f>
        <v>2570</v>
      </c>
      <c r="J433">
        <f>INDEX(id!G:G,MATCH('generated roster'!$C433,id!$B:$B,0))</f>
        <v>201569</v>
      </c>
      <c r="K433">
        <f>INDEX(id!H:H,MATCH('generated roster'!$C433,id!$B:$B,0))</f>
        <v>201950</v>
      </c>
      <c r="L433">
        <f>INDEX(id!I:I,MATCH('generated roster'!$C433,id!$B:$B,0))</f>
        <v>201600</v>
      </c>
      <c r="M433">
        <f>INDEX(id!J:J,MATCH('generated roster'!$C433,id!$B:$B,0))</f>
        <v>202397</v>
      </c>
      <c r="N433">
        <f>INDEX(id!K:K,MATCH('generated roster'!$C433,id!$B:$B,0))</f>
        <v>201962</v>
      </c>
      <c r="O433">
        <f>INDEX(id!L:L,MATCH('generated roster'!$C433,id!$B:$B,0))</f>
        <v>202337</v>
      </c>
      <c r="P433">
        <f>INDEX(id!M:M,MATCH('generated roster'!$C433,id!$B:$B,0))</f>
        <v>201583</v>
      </c>
      <c r="Q433">
        <f>INDEX(id!N:N,MATCH('generated roster'!$C433,id!$B:$B,0))</f>
        <v>201582</v>
      </c>
      <c r="R433">
        <f>INDEX(id!O:O,MATCH('generated roster'!$C433,id!$B:$B,0))</f>
        <v>202087</v>
      </c>
      <c r="S433">
        <f>INDEX(id!P:P,MATCH('generated roster'!$C433,id!$B:$B,0))</f>
        <v>0</v>
      </c>
      <c r="V433">
        <f>INDEX(id!D:D,MATCH('generated roster'!$E433,id!$B:$B,0))</f>
        <v>202329</v>
      </c>
      <c r="W433">
        <f>INDEX(id!E:E,MATCH('generated roster'!$E433,id!$B:$B,0))</f>
        <v>203086</v>
      </c>
      <c r="X433">
        <f>INDEX(id!F:F,MATCH('generated roster'!$E433,id!$B:$B,0))</f>
        <v>203486</v>
      </c>
      <c r="Y433">
        <f>INDEX(id!G:G,MATCH('generated roster'!$E433,id!$B:$B,0))</f>
        <v>203468</v>
      </c>
      <c r="Z433">
        <f>INDEX(id!H:H,MATCH('generated roster'!$E433,id!$B:$B,0))</f>
        <v>203081</v>
      </c>
      <c r="AA433">
        <f>INDEX(id!I:I,MATCH('generated roster'!$E433,id!$B:$B,0))</f>
        <v>203459</v>
      </c>
      <c r="AB433">
        <f>INDEX(id!J:J,MATCH('generated roster'!$E433,id!$B:$B,0))</f>
        <v>202334</v>
      </c>
      <c r="AC433">
        <f>INDEX(id!K:K,MATCH('generated roster'!$E433,id!$B:$B,0))</f>
        <v>203943</v>
      </c>
      <c r="AD433">
        <f>INDEX(id!L:L,MATCH('generated roster'!$E433,id!$B:$B,0))</f>
        <v>203090</v>
      </c>
      <c r="AE433">
        <f>INDEX(id!M:M,MATCH('generated roster'!$E433,id!$B:$B,0))</f>
        <v>1626192</v>
      </c>
      <c r="AF433">
        <f>INDEX(id!N:N,MATCH('generated roster'!$E433,id!$B:$B,0))</f>
        <v>204025</v>
      </c>
      <c r="AG433">
        <f>INDEX(id!O:O,MATCH('generated roster'!$E433,id!$B:$B,0))</f>
        <v>2549</v>
      </c>
      <c r="AH433">
        <f>INDEX(id!P:P,MATCH('generated roster'!$E433,id!$B:$B,0))</f>
        <v>1626242</v>
      </c>
    </row>
    <row r="434" spans="1:34" x14ac:dyDescent="0.45">
      <c r="A434">
        <v>21500433</v>
      </c>
      <c r="B434" t="str">
        <f t="shared" si="6"/>
        <v>0021500433</v>
      </c>
      <c r="C434">
        <f>INDEX('gameid lookup'!E:E,MATCH('generated roster'!A434,'gameid lookup'!A:A,0))</f>
        <v>1610612756</v>
      </c>
      <c r="D434" t="str">
        <f>INDEX('gameid lookup'!D:D,MATCH('generated roster'!A434,'gameid lookup'!A:A,0))</f>
        <v>PHX</v>
      </c>
      <c r="E434">
        <f>INDEX('gameid lookup'!G:G,MATCH('generated roster'!A434,'gameid lookup'!A:A,0))</f>
        <v>1610612743</v>
      </c>
      <c r="F434" t="str">
        <f>INDEX('gameid lookup'!F:F,MATCH('generated roster'!A434,'gameid lookup'!A:A,0))</f>
        <v>DEN</v>
      </c>
      <c r="G434">
        <f>INDEX(id!D:D,MATCH('generated roster'!$C434,id!$B:$B,0))</f>
        <v>200782</v>
      </c>
      <c r="H434">
        <f>INDEX(id!E:E,MATCH('generated roster'!$C434,id!$B:$B,0))</f>
        <v>202693</v>
      </c>
      <c r="I434">
        <f>INDEX(id!F:F,MATCH('generated roster'!$C434,id!$B:$B,0))</f>
        <v>2199</v>
      </c>
      <c r="J434">
        <f>INDEX(id!G:G,MATCH('generated roster'!$C434,id!$B:$B,0))</f>
        <v>202688</v>
      </c>
      <c r="K434">
        <f>INDEX(id!H:H,MATCH('generated roster'!$C434,id!$B:$B,0))</f>
        <v>202339</v>
      </c>
      <c r="L434">
        <f>INDEX(id!I:I,MATCH('generated roster'!$C434,id!$B:$B,0))</f>
        <v>203933</v>
      </c>
      <c r="M434">
        <f>INDEX(id!J:J,MATCH('generated roster'!$C434,id!$B:$B,0))</f>
        <v>203141</v>
      </c>
      <c r="N434">
        <f>INDEX(id!K:K,MATCH('generated roster'!$C434,id!$B:$B,0))</f>
        <v>203458</v>
      </c>
      <c r="O434">
        <f>INDEX(id!L:L,MATCH('generated roster'!$C434,id!$B:$B,0))</f>
        <v>201603</v>
      </c>
      <c r="P434">
        <f>INDEX(id!M:M,MATCH('generated roster'!$C434,id!$B:$B,0))</f>
        <v>202720</v>
      </c>
      <c r="Q434">
        <f>INDEX(id!N:N,MATCH('generated roster'!$C434,id!$B:$B,0))</f>
        <v>101179</v>
      </c>
      <c r="R434">
        <f>INDEX(id!O:O,MATCH('generated roster'!$C434,id!$B:$B,0))</f>
        <v>203462</v>
      </c>
      <c r="S434">
        <f>INDEX(id!P:P,MATCH('generated roster'!$C434,id!$B:$B,0))</f>
        <v>1626164</v>
      </c>
      <c r="V434">
        <f>INDEX(id!D:D,MATCH('generated roster'!$E434,id!$B:$B,0))</f>
        <v>201568</v>
      </c>
      <c r="W434">
        <f>INDEX(id!E:E,MATCH('generated roster'!$E434,id!$B:$B,0))</f>
        <v>202702</v>
      </c>
      <c r="X434">
        <f>INDEX(id!F:F,MATCH('generated roster'!$E434,id!$B:$B,0))</f>
        <v>203530</v>
      </c>
      <c r="Y434">
        <f>INDEX(id!G:G,MATCH('generated roster'!$E434,id!$B:$B,0))</f>
        <v>203914</v>
      </c>
      <c r="Z434">
        <f>INDEX(id!H:H,MATCH('generated roster'!$E434,id!$B:$B,0))</f>
        <v>1626144</v>
      </c>
      <c r="AA434">
        <f>INDEX(id!I:I,MATCH('generated roster'!$E434,id!$B:$B,0))</f>
        <v>203115</v>
      </c>
      <c r="AB434">
        <f>INDEX(id!J:J,MATCH('generated roster'!$E434,id!$B:$B,0))</f>
        <v>200751</v>
      </c>
      <c r="AC434">
        <f>INDEX(id!K:K,MATCH('generated roster'!$E434,id!$B:$B,0))</f>
        <v>2749</v>
      </c>
      <c r="AD434">
        <f>INDEX(id!L:L,MATCH('generated roster'!$E434,id!$B:$B,0))</f>
        <v>201589</v>
      </c>
      <c r="AE434">
        <f>INDEX(id!M:M,MATCH('generated roster'!$E434,id!$B:$B,0))</f>
        <v>203999</v>
      </c>
      <c r="AF434">
        <f>INDEX(id!N:N,MATCH('generated roster'!$E434,id!$B:$B,0))</f>
        <v>2034</v>
      </c>
      <c r="AG434">
        <f>INDEX(id!O:O,MATCH('generated roster'!$E434,id!$B:$B,0))</f>
        <v>203475</v>
      </c>
      <c r="AH434">
        <f>INDEX(id!P:P,MATCH('generated roster'!$E434,id!$B:$B,0))</f>
        <v>201581</v>
      </c>
    </row>
    <row r="435" spans="1:34" x14ac:dyDescent="0.45">
      <c r="A435">
        <v>21500434</v>
      </c>
      <c r="B435" t="str">
        <f t="shared" si="6"/>
        <v>0021500434</v>
      </c>
      <c r="C435">
        <f>INDEX('gameid lookup'!E:E,MATCH('generated roster'!A435,'gameid lookup'!A:A,0))</f>
        <v>1610612744</v>
      </c>
      <c r="D435" t="str">
        <f>INDEX('gameid lookup'!D:D,MATCH('generated roster'!A435,'gameid lookup'!A:A,0))</f>
        <v>GSW</v>
      </c>
      <c r="E435">
        <f>INDEX('gameid lookup'!G:G,MATCH('generated roster'!A435,'gameid lookup'!A:A,0))</f>
        <v>1610612762</v>
      </c>
      <c r="F435" t="str">
        <f>INDEX('gameid lookup'!F:F,MATCH('generated roster'!A435,'gameid lookup'!A:A,0))</f>
        <v>UTA</v>
      </c>
      <c r="G435">
        <f>INDEX(id!D:D,MATCH('generated roster'!$C435,id!$B:$B,0))</f>
        <v>203084</v>
      </c>
      <c r="H435">
        <f>INDEX(id!E:E,MATCH('generated roster'!$C435,id!$B:$B,0))</f>
        <v>203110</v>
      </c>
      <c r="I435">
        <f>INDEX(id!F:F,MATCH('generated roster'!$C435,id!$B:$B,0))</f>
        <v>101106</v>
      </c>
      <c r="J435">
        <f>INDEX(id!G:G,MATCH('generated roster'!$C435,id!$B:$B,0))</f>
        <v>202691</v>
      </c>
      <c r="K435">
        <f>INDEX(id!H:H,MATCH('generated roster'!$C435,id!$B:$B,0))</f>
        <v>201939</v>
      </c>
      <c r="L435">
        <f>INDEX(id!I:I,MATCH('generated roster'!$C435,id!$B:$B,0))</f>
        <v>2738</v>
      </c>
      <c r="M435">
        <f>INDEX(id!J:J,MATCH('generated roster'!$C435,id!$B:$B,0))</f>
        <v>2571</v>
      </c>
      <c r="N435">
        <f>INDEX(id!K:K,MATCH('generated roster'!$C435,id!$B:$B,0))</f>
        <v>203105</v>
      </c>
      <c r="O435">
        <f>INDEX(id!L:L,MATCH('generated roster'!$C435,id!$B:$B,0))</f>
        <v>203949</v>
      </c>
      <c r="P435">
        <f>INDEX(id!M:M,MATCH('generated roster'!$C435,id!$B:$B,0))</f>
        <v>201578</v>
      </c>
      <c r="Q435">
        <f>INDEX(id!N:N,MATCH('generated roster'!$C435,id!$B:$B,0))</f>
        <v>2733</v>
      </c>
      <c r="R435">
        <f>INDEX(id!O:O,MATCH('generated roster'!$C435,id!$B:$B,0))</f>
        <v>201575</v>
      </c>
      <c r="S435">
        <f>INDEX(id!P:P,MATCH('generated roster'!$C435,id!$B:$B,0))</f>
        <v>201574</v>
      </c>
      <c r="V435">
        <f>INDEX(id!D:D,MATCH('generated roster'!$E435,id!$B:$B,0))</f>
        <v>202330</v>
      </c>
      <c r="W435">
        <f>INDEX(id!E:E,MATCH('generated roster'!$E435,id!$B:$B,0))</f>
        <v>202324</v>
      </c>
      <c r="X435">
        <f>INDEX(id!F:F,MATCH('generated roster'!$E435,id!$B:$B,0))</f>
        <v>203497</v>
      </c>
      <c r="Y435">
        <f>INDEX(id!G:G,MATCH('generated roster'!$E435,id!$B:$B,0))</f>
        <v>203918</v>
      </c>
      <c r="Z435">
        <f>INDEX(id!H:H,MATCH('generated roster'!$E435,id!$B:$B,0))</f>
        <v>203526</v>
      </c>
      <c r="AA435">
        <f>INDEX(id!I:I,MATCH('generated roster'!$E435,id!$B:$B,0))</f>
        <v>203504</v>
      </c>
      <c r="AB435">
        <f>INDEX(id!J:J,MATCH('generated roster'!$E435,id!$B:$B,0))</f>
        <v>202344</v>
      </c>
      <c r="AC435">
        <f>INDEX(id!K:K,MATCH('generated roster'!$E435,id!$B:$B,0))</f>
        <v>202692</v>
      </c>
      <c r="AD435">
        <f>INDEX(id!L:L,MATCH('generated roster'!$E435,id!$B:$B,0))</f>
        <v>1626168</v>
      </c>
      <c r="AE435">
        <f>INDEX(id!M:M,MATCH('generated roster'!$E435,id!$B:$B,0))</f>
        <v>204060</v>
      </c>
      <c r="AF435">
        <f>INDEX(id!N:N,MATCH('generated roster'!$E435,id!$B:$B,0))</f>
        <v>202407</v>
      </c>
      <c r="AG435">
        <f>INDEX(id!O:O,MATCH('generated roster'!$E435,id!$B:$B,0))</f>
        <v>203187</v>
      </c>
      <c r="AH435">
        <f>INDEX(id!P:P,MATCH('generated roster'!$E435,id!$B:$B,0))</f>
        <v>202353</v>
      </c>
    </row>
    <row r="436" spans="1:34" x14ac:dyDescent="0.45">
      <c r="A436">
        <v>21500435</v>
      </c>
      <c r="B436" t="str">
        <f t="shared" si="6"/>
        <v>0021500435</v>
      </c>
      <c r="C436">
        <f>INDEX('gameid lookup'!E:E,MATCH('generated roster'!A436,'gameid lookup'!A:A,0))</f>
        <v>1610612747</v>
      </c>
      <c r="D436" t="str">
        <f>INDEX('gameid lookup'!D:D,MATCH('generated roster'!A436,'gameid lookup'!A:A,0))</f>
        <v>LAL</v>
      </c>
      <c r="E436">
        <f>INDEX('gameid lookup'!G:G,MATCH('generated roster'!A436,'gameid lookup'!A:A,0))</f>
        <v>1610612760</v>
      </c>
      <c r="F436" t="str">
        <f>INDEX('gameid lookup'!F:F,MATCH('generated roster'!A436,'gameid lookup'!A:A,0))</f>
        <v>OKC</v>
      </c>
      <c r="G436">
        <f>INDEX(id!D:D,MATCH('generated roster'!$C436,id!$B:$B,0))</f>
        <v>977</v>
      </c>
      <c r="H436">
        <f>INDEX(id!E:E,MATCH('generated roster'!$C436,id!$B:$B,0))</f>
        <v>203944</v>
      </c>
      <c r="I436">
        <f>INDEX(id!F:F,MATCH('generated roster'!$C436,id!$B:$B,0))</f>
        <v>201579</v>
      </c>
      <c r="J436">
        <f>INDEX(id!G:G,MATCH('generated roster'!$C436,id!$B:$B,0))</f>
        <v>203903</v>
      </c>
      <c r="K436">
        <f>INDEX(id!H:H,MATCH('generated roster'!$C436,id!$B:$B,0))</f>
        <v>1626156</v>
      </c>
      <c r="L436">
        <f>INDEX(id!I:I,MATCH('generated roster'!$C436,id!$B:$B,0))</f>
        <v>101150</v>
      </c>
      <c r="M436">
        <f>INDEX(id!J:J,MATCH('generated roster'!$C436,id!$B:$B,0))</f>
        <v>201156</v>
      </c>
      <c r="N436">
        <f>INDEX(id!K:K,MATCH('generated roster'!$C436,id!$B:$B,0))</f>
        <v>203527</v>
      </c>
      <c r="O436">
        <f>INDEX(id!L:L,MATCH('generated roster'!$C436,id!$B:$B,0))</f>
        <v>101138</v>
      </c>
      <c r="P436">
        <f>INDEX(id!M:M,MATCH('generated roster'!$C436,id!$B:$B,0))</f>
        <v>1626273</v>
      </c>
      <c r="Q436">
        <f>INDEX(id!N:N,MATCH('generated roster'!$C436,id!$B:$B,0))</f>
        <v>204028</v>
      </c>
      <c r="R436">
        <f>INDEX(id!O:O,MATCH('generated roster'!$C436,id!$B:$B,0))</f>
        <v>1626148</v>
      </c>
      <c r="S436">
        <f>INDEX(id!P:P,MATCH('generated roster'!$C436,id!$B:$B,0))</f>
        <v>203135</v>
      </c>
      <c r="V436">
        <f>INDEX(id!D:D,MATCH('generated roster'!$E436,id!$B:$B,0))</f>
        <v>201142</v>
      </c>
      <c r="W436">
        <f>INDEX(id!E:E,MATCH('generated roster'!$E436,id!$B:$B,0))</f>
        <v>201586</v>
      </c>
      <c r="X436">
        <f>INDEX(id!F:F,MATCH('generated roster'!$E436,id!$B:$B,0))</f>
        <v>203500</v>
      </c>
      <c r="Y436">
        <f>INDEX(id!G:G,MATCH('generated roster'!$E436,id!$B:$B,0))</f>
        <v>203460</v>
      </c>
      <c r="Z436">
        <f>INDEX(id!H:H,MATCH('generated roster'!$E436,id!$B:$B,0))</f>
        <v>201566</v>
      </c>
      <c r="AA436">
        <f>INDEX(id!I:I,MATCH('generated roster'!$E436,id!$B:$B,0))</f>
        <v>201627</v>
      </c>
      <c r="AB436">
        <f>INDEX(id!J:J,MATCH('generated roster'!$E436,id!$B:$B,0))</f>
        <v>202683</v>
      </c>
      <c r="AC436">
        <f>INDEX(id!K:K,MATCH('generated roster'!$E436,id!$B:$B,0))</f>
        <v>203079</v>
      </c>
      <c r="AD436">
        <f>INDEX(id!L:L,MATCH('generated roster'!$E436,id!$B:$B,0))</f>
        <v>201571</v>
      </c>
      <c r="AE436">
        <f>INDEX(id!M:M,MATCH('generated roster'!$E436,id!$B:$B,0))</f>
        <v>2555</v>
      </c>
      <c r="AF436">
        <f>INDEX(id!N:N,MATCH('generated roster'!$E436,id!$B:$B,0))</f>
        <v>203956</v>
      </c>
      <c r="AG436">
        <f>INDEX(id!O:O,MATCH('generated roster'!$E436,id!$B:$B,0))</f>
        <v>200779</v>
      </c>
      <c r="AH436">
        <f>INDEX(id!P:P,MATCH('generated roster'!$E436,id!$B:$B,0))</f>
        <v>202713</v>
      </c>
    </row>
    <row r="437" spans="1:34" x14ac:dyDescent="0.45">
      <c r="A437">
        <v>21500436</v>
      </c>
      <c r="B437" t="str">
        <f t="shared" si="6"/>
        <v>0021500436</v>
      </c>
      <c r="C437">
        <f>INDEX('gameid lookup'!E:E,MATCH('generated roster'!A437,'gameid lookup'!A:A,0))</f>
        <v>1610612748</v>
      </c>
      <c r="D437" t="str">
        <f>INDEX('gameid lookup'!D:D,MATCH('generated roster'!A437,'gameid lookup'!A:A,0))</f>
        <v>MIA</v>
      </c>
      <c r="E437">
        <f>INDEX('gameid lookup'!G:G,MATCH('generated roster'!A437,'gameid lookup'!A:A,0))</f>
        <v>1610612740</v>
      </c>
      <c r="F437" t="str">
        <f>INDEX('gameid lookup'!F:F,MATCH('generated roster'!A437,'gameid lookup'!A:A,0))</f>
        <v>NOP</v>
      </c>
      <c r="G437">
        <f>INDEX(id!D:D,MATCH('generated roster'!$C437,id!$B:$B,0))</f>
        <v>2736</v>
      </c>
      <c r="H437">
        <f>INDEX(id!E:E,MATCH('generated roster'!$C437,id!$B:$B,0))</f>
        <v>2547</v>
      </c>
      <c r="I437">
        <f>INDEX(id!F:F,MATCH('generated roster'!$C437,id!$B:$B,0))</f>
        <v>202355</v>
      </c>
      <c r="J437">
        <f>INDEX(id!G:G,MATCH('generated roster'!$C437,id!$B:$B,0))</f>
        <v>2548</v>
      </c>
      <c r="K437">
        <f>INDEX(id!H:H,MATCH('generated roster'!$C437,id!$B:$B,0))</f>
        <v>201609</v>
      </c>
      <c r="L437">
        <f>INDEX(id!I:I,MATCH('generated roster'!$C437,id!$B:$B,0))</f>
        <v>2617</v>
      </c>
      <c r="M437">
        <f>INDEX(id!J:J,MATCH('generated roster'!$C437,id!$B:$B,0))</f>
        <v>1626159</v>
      </c>
      <c r="N437">
        <f>INDEX(id!K:K,MATCH('generated roster'!$C437,id!$B:$B,0))</f>
        <v>201596</v>
      </c>
      <c r="O437">
        <f>INDEX(id!L:L,MATCH('generated roster'!$C437,id!$B:$B,0))</f>
        <v>101123</v>
      </c>
      <c r="P437">
        <f>INDEX(id!M:M,MATCH('generated roster'!$C437,id!$B:$B,0))</f>
        <v>201177</v>
      </c>
      <c r="Q437">
        <f>INDEX(id!N:N,MATCH('generated roster'!$C437,id!$B:$B,0))</f>
        <v>2365</v>
      </c>
      <c r="R437">
        <f>INDEX(id!O:O,MATCH('generated roster'!$C437,id!$B:$B,0))</f>
        <v>203516</v>
      </c>
      <c r="S437">
        <f>INDEX(id!P:P,MATCH('generated roster'!$C437,id!$B:$B,0))</f>
        <v>204020</v>
      </c>
      <c r="V437">
        <f>INDEX(id!D:D,MATCH('generated roster'!$E437,id!$B:$B,0))</f>
        <v>201967</v>
      </c>
      <c r="W437">
        <f>INDEX(id!E:E,MATCH('generated roster'!$E437,id!$B:$B,0))</f>
        <v>203076</v>
      </c>
      <c r="X437">
        <f>INDEX(id!F:F,MATCH('generated roster'!$E437,id!$B:$B,0))</f>
        <v>2570</v>
      </c>
      <c r="Y437">
        <f>INDEX(id!G:G,MATCH('generated roster'!$E437,id!$B:$B,0))</f>
        <v>201569</v>
      </c>
      <c r="Z437">
        <f>INDEX(id!H:H,MATCH('generated roster'!$E437,id!$B:$B,0))</f>
        <v>201950</v>
      </c>
      <c r="AA437">
        <f>INDEX(id!I:I,MATCH('generated roster'!$E437,id!$B:$B,0))</f>
        <v>201600</v>
      </c>
      <c r="AB437">
        <f>INDEX(id!J:J,MATCH('generated roster'!$E437,id!$B:$B,0))</f>
        <v>202397</v>
      </c>
      <c r="AC437">
        <f>INDEX(id!K:K,MATCH('generated roster'!$E437,id!$B:$B,0))</f>
        <v>201962</v>
      </c>
      <c r="AD437">
        <f>INDEX(id!L:L,MATCH('generated roster'!$E437,id!$B:$B,0))</f>
        <v>202337</v>
      </c>
      <c r="AE437">
        <f>INDEX(id!M:M,MATCH('generated roster'!$E437,id!$B:$B,0))</f>
        <v>201583</v>
      </c>
      <c r="AF437">
        <f>INDEX(id!N:N,MATCH('generated roster'!$E437,id!$B:$B,0))</f>
        <v>201582</v>
      </c>
      <c r="AG437">
        <f>INDEX(id!O:O,MATCH('generated roster'!$E437,id!$B:$B,0))</f>
        <v>202087</v>
      </c>
      <c r="AH437">
        <f>INDEX(id!P:P,MATCH('generated roster'!$E437,id!$B:$B,0))</f>
        <v>0</v>
      </c>
    </row>
    <row r="438" spans="1:34" x14ac:dyDescent="0.45">
      <c r="A438">
        <v>21500437</v>
      </c>
      <c r="B438" t="str">
        <f t="shared" si="6"/>
        <v>0021500437</v>
      </c>
      <c r="C438">
        <f>INDEX('gameid lookup'!E:E,MATCH('generated roster'!A438,'gameid lookup'!A:A,0))</f>
        <v>1610612760</v>
      </c>
      <c r="D438" t="str">
        <f>INDEX('gameid lookup'!D:D,MATCH('generated roster'!A438,'gameid lookup'!A:A,0))</f>
        <v>OKC</v>
      </c>
      <c r="E438">
        <f>INDEX('gameid lookup'!G:G,MATCH('generated roster'!A438,'gameid lookup'!A:A,0))</f>
        <v>1610612741</v>
      </c>
      <c r="F438" t="str">
        <f>INDEX('gameid lookup'!F:F,MATCH('generated roster'!A438,'gameid lookup'!A:A,0))</f>
        <v>CHI</v>
      </c>
      <c r="G438">
        <f>INDEX(id!D:D,MATCH('generated roster'!$C438,id!$B:$B,0))</f>
        <v>201142</v>
      </c>
      <c r="H438">
        <f>INDEX(id!E:E,MATCH('generated roster'!$C438,id!$B:$B,0))</f>
        <v>201586</v>
      </c>
      <c r="I438">
        <f>INDEX(id!F:F,MATCH('generated roster'!$C438,id!$B:$B,0))</f>
        <v>203500</v>
      </c>
      <c r="J438">
        <f>INDEX(id!G:G,MATCH('generated roster'!$C438,id!$B:$B,0))</f>
        <v>203460</v>
      </c>
      <c r="K438">
        <f>INDEX(id!H:H,MATCH('generated roster'!$C438,id!$B:$B,0))</f>
        <v>201566</v>
      </c>
      <c r="L438">
        <f>INDEX(id!I:I,MATCH('generated roster'!$C438,id!$B:$B,0))</f>
        <v>201627</v>
      </c>
      <c r="M438">
        <f>INDEX(id!J:J,MATCH('generated roster'!$C438,id!$B:$B,0))</f>
        <v>202683</v>
      </c>
      <c r="N438">
        <f>INDEX(id!K:K,MATCH('generated roster'!$C438,id!$B:$B,0))</f>
        <v>203079</v>
      </c>
      <c r="O438">
        <f>INDEX(id!L:L,MATCH('generated roster'!$C438,id!$B:$B,0))</f>
        <v>201571</v>
      </c>
      <c r="P438">
        <f>INDEX(id!M:M,MATCH('generated roster'!$C438,id!$B:$B,0))</f>
        <v>2555</v>
      </c>
      <c r="Q438">
        <f>INDEX(id!N:N,MATCH('generated roster'!$C438,id!$B:$B,0))</f>
        <v>203956</v>
      </c>
      <c r="R438">
        <f>INDEX(id!O:O,MATCH('generated roster'!$C438,id!$B:$B,0))</f>
        <v>200779</v>
      </c>
      <c r="S438">
        <f>INDEX(id!P:P,MATCH('generated roster'!$C438,id!$B:$B,0))</f>
        <v>202713</v>
      </c>
      <c r="V438">
        <f>INDEX(id!D:D,MATCH('generated roster'!$E438,id!$B:$B,0))</f>
        <v>203503</v>
      </c>
      <c r="W438">
        <f>INDEX(id!E:E,MATCH('generated roster'!$E438,id!$B:$B,0))</f>
        <v>202703</v>
      </c>
      <c r="X438">
        <f>INDEX(id!F:F,MATCH('generated roster'!$E438,id!$B:$B,0))</f>
        <v>2200</v>
      </c>
      <c r="Y438">
        <f>INDEX(id!G:G,MATCH('generated roster'!$E438,id!$B:$B,0))</f>
        <v>202710</v>
      </c>
      <c r="Z438">
        <f>INDEX(id!H:H,MATCH('generated roster'!$E438,id!$B:$B,0))</f>
        <v>201565</v>
      </c>
      <c r="AA438">
        <f>INDEX(id!I:I,MATCH('generated roster'!$E438,id!$B:$B,0))</f>
        <v>201166</v>
      </c>
      <c r="AB438">
        <f>INDEX(id!J:J,MATCH('generated roster'!$E438,id!$B:$B,0))</f>
        <v>203926</v>
      </c>
      <c r="AC438">
        <f>INDEX(id!K:K,MATCH('generated roster'!$E438,id!$B:$B,0))</f>
        <v>201149</v>
      </c>
      <c r="AD438">
        <f>INDEX(id!L:L,MATCH('generated roster'!$E438,id!$B:$B,0))</f>
        <v>202734</v>
      </c>
      <c r="AE438">
        <f>INDEX(id!M:M,MATCH('generated roster'!$E438,id!$B:$B,0))</f>
        <v>201959</v>
      </c>
      <c r="AF438">
        <f>INDEX(id!N:N,MATCH('generated roster'!$E438,id!$B:$B,0))</f>
        <v>203946</v>
      </c>
      <c r="AG438">
        <f>INDEX(id!O:O,MATCH('generated roster'!$E438,id!$B:$B,0))</f>
        <v>2550</v>
      </c>
      <c r="AH438">
        <f>INDEX(id!P:P,MATCH('generated roster'!$E438,id!$B:$B,0))</f>
        <v>1626171</v>
      </c>
    </row>
    <row r="439" spans="1:34" x14ac:dyDescent="0.45">
      <c r="A439">
        <v>21500438</v>
      </c>
      <c r="B439" t="str">
        <f t="shared" si="6"/>
        <v>0021500438</v>
      </c>
      <c r="C439">
        <f>INDEX('gameid lookup'!E:E,MATCH('generated roster'!A439,'gameid lookup'!A:A,0))</f>
        <v>1610612744</v>
      </c>
      <c r="D439" t="str">
        <f>INDEX('gameid lookup'!D:D,MATCH('generated roster'!A439,'gameid lookup'!A:A,0))</f>
        <v>GSW</v>
      </c>
      <c r="E439">
        <f>INDEX('gameid lookup'!G:G,MATCH('generated roster'!A439,'gameid lookup'!A:A,0))</f>
        <v>1610612739</v>
      </c>
      <c r="F439" t="str">
        <f>INDEX('gameid lookup'!F:F,MATCH('generated roster'!A439,'gameid lookup'!A:A,0))</f>
        <v>CLE</v>
      </c>
      <c r="G439">
        <f>INDEX(id!D:D,MATCH('generated roster'!$C439,id!$B:$B,0))</f>
        <v>203084</v>
      </c>
      <c r="H439">
        <f>INDEX(id!E:E,MATCH('generated roster'!$C439,id!$B:$B,0))</f>
        <v>203110</v>
      </c>
      <c r="I439">
        <f>INDEX(id!F:F,MATCH('generated roster'!$C439,id!$B:$B,0))</f>
        <v>101106</v>
      </c>
      <c r="J439">
        <f>INDEX(id!G:G,MATCH('generated roster'!$C439,id!$B:$B,0))</f>
        <v>202691</v>
      </c>
      <c r="K439">
        <f>INDEX(id!H:H,MATCH('generated roster'!$C439,id!$B:$B,0))</f>
        <v>201939</v>
      </c>
      <c r="L439">
        <f>INDEX(id!I:I,MATCH('generated roster'!$C439,id!$B:$B,0))</f>
        <v>2738</v>
      </c>
      <c r="M439">
        <f>INDEX(id!J:J,MATCH('generated roster'!$C439,id!$B:$B,0))</f>
        <v>2571</v>
      </c>
      <c r="N439">
        <f>INDEX(id!K:K,MATCH('generated roster'!$C439,id!$B:$B,0))</f>
        <v>203105</v>
      </c>
      <c r="O439">
        <f>INDEX(id!L:L,MATCH('generated roster'!$C439,id!$B:$B,0))</f>
        <v>203949</v>
      </c>
      <c r="P439">
        <f>INDEX(id!M:M,MATCH('generated roster'!$C439,id!$B:$B,0))</f>
        <v>201578</v>
      </c>
      <c r="Q439">
        <f>INDEX(id!N:N,MATCH('generated roster'!$C439,id!$B:$B,0))</f>
        <v>2733</v>
      </c>
      <c r="R439">
        <f>INDEX(id!O:O,MATCH('generated roster'!$C439,id!$B:$B,0))</f>
        <v>201575</v>
      </c>
      <c r="S439">
        <f>INDEX(id!P:P,MATCH('generated roster'!$C439,id!$B:$B,0))</f>
        <v>201574</v>
      </c>
      <c r="V439">
        <f>INDEX(id!D:D,MATCH('generated roster'!$E439,id!$B:$B,0))</f>
        <v>2544</v>
      </c>
      <c r="W439">
        <f>INDEX(id!E:E,MATCH('generated roster'!$E439,id!$B:$B,0))</f>
        <v>201567</v>
      </c>
      <c r="X439">
        <f>INDEX(id!F:F,MATCH('generated roster'!$E439,id!$B:$B,0))</f>
        <v>202389</v>
      </c>
      <c r="Y439">
        <f>INDEX(id!G:G,MATCH('generated roster'!$E439,id!$B:$B,0))</f>
        <v>2747</v>
      </c>
      <c r="Z439">
        <f>INDEX(id!H:H,MATCH('generated roster'!$E439,id!$B:$B,0))</f>
        <v>2590</v>
      </c>
      <c r="AA439">
        <f>INDEX(id!I:I,MATCH('generated roster'!$E439,id!$B:$B,0))</f>
        <v>203521</v>
      </c>
      <c r="AB439">
        <f>INDEX(id!J:J,MATCH('generated roster'!$E439,id!$B:$B,0))</f>
        <v>2210</v>
      </c>
      <c r="AC439">
        <f>INDEX(id!K:K,MATCH('generated roster'!$E439,id!$B:$B,0))</f>
        <v>202684</v>
      </c>
      <c r="AD439">
        <f>INDEX(id!L:L,MATCH('generated roster'!$E439,id!$B:$B,0))</f>
        <v>203099</v>
      </c>
      <c r="AE439">
        <f>INDEX(id!M:M,MATCH('generated roster'!$E439,id!$B:$B,0))</f>
        <v>2760</v>
      </c>
      <c r="AF439">
        <f>INDEX(id!N:N,MATCH('generated roster'!$E439,id!$B:$B,0))</f>
        <v>2592</v>
      </c>
      <c r="AG439">
        <f>INDEX(id!O:O,MATCH('generated roster'!$E439,id!$B:$B,0))</f>
        <v>203925</v>
      </c>
      <c r="AH439">
        <f>INDEX(id!P:P,MATCH('generated roster'!$E439,id!$B:$B,0))</f>
        <v>201619</v>
      </c>
    </row>
    <row r="440" spans="1:34" x14ac:dyDescent="0.45">
      <c r="A440">
        <v>21500439</v>
      </c>
      <c r="B440" t="str">
        <f t="shared" si="6"/>
        <v>0021500439</v>
      </c>
      <c r="C440">
        <f>INDEX('gameid lookup'!E:E,MATCH('generated roster'!A440,'gameid lookup'!A:A,0))</f>
        <v>1610612745</v>
      </c>
      <c r="D440" t="str">
        <f>INDEX('gameid lookup'!D:D,MATCH('generated roster'!A440,'gameid lookup'!A:A,0))</f>
        <v>HOU</v>
      </c>
      <c r="E440">
        <f>INDEX('gameid lookup'!G:G,MATCH('generated roster'!A440,'gameid lookup'!A:A,0))</f>
        <v>1610612759</v>
      </c>
      <c r="F440" t="str">
        <f>INDEX('gameid lookup'!F:F,MATCH('generated roster'!A440,'gameid lookup'!A:A,0))</f>
        <v>SAS</v>
      </c>
      <c r="G440">
        <f>INDEX(id!D:D,MATCH('generated roster'!$C440,id!$B:$B,0))</f>
        <v>2772</v>
      </c>
      <c r="H440">
        <f>INDEX(id!E:E,MATCH('generated roster'!$C440,id!$B:$B,0))</f>
        <v>203093</v>
      </c>
      <c r="I440">
        <f>INDEX(id!F:F,MATCH('generated roster'!$C440,id!$B:$B,0))</f>
        <v>203991</v>
      </c>
      <c r="J440">
        <f>INDEX(id!G:G,MATCH('generated roster'!$C440,id!$B:$B,0))</f>
        <v>201935</v>
      </c>
      <c r="K440">
        <f>INDEX(id!H:H,MATCH('generated roster'!$C440,id!$B:$B,0))</f>
        <v>201951</v>
      </c>
      <c r="L440">
        <f>INDEX(id!I:I,MATCH('generated roster'!$C440,id!$B:$B,0))</f>
        <v>1626149</v>
      </c>
      <c r="M440">
        <f>INDEX(id!J:J,MATCH('generated roster'!$C440,id!$B:$B,0))</f>
        <v>201147</v>
      </c>
      <c r="N440">
        <f>INDEX(id!K:K,MATCH('generated roster'!$C440,id!$B:$B,0))</f>
        <v>201976</v>
      </c>
      <c r="O440">
        <f>INDEX(id!L:L,MATCH('generated roster'!$C440,id!$B:$B,0))</f>
        <v>1891</v>
      </c>
      <c r="P440">
        <f>INDEX(id!M:M,MATCH('generated roster'!$C440,id!$B:$B,0))</f>
        <v>1626155</v>
      </c>
      <c r="Q440">
        <f>INDEX(id!N:N,MATCH('generated roster'!$C440,id!$B:$B,0))</f>
        <v>203909</v>
      </c>
      <c r="R440">
        <f>INDEX(id!O:O,MATCH('generated roster'!$C440,id!$B:$B,0))</f>
        <v>2730</v>
      </c>
      <c r="S440">
        <f>INDEX(id!P:P,MATCH('generated roster'!$C440,id!$B:$B,0))</f>
        <v>201977</v>
      </c>
      <c r="V440">
        <f>INDEX(id!D:D,MATCH('generated roster'!$E440,id!$B:$B,0))</f>
        <v>202695</v>
      </c>
      <c r="W440">
        <f>INDEX(id!E:E,MATCH('generated roster'!$E440,id!$B:$B,0))</f>
        <v>200746</v>
      </c>
      <c r="X440">
        <f>INDEX(id!F:F,MATCH('generated roster'!$E440,id!$B:$B,0))</f>
        <v>1495</v>
      </c>
      <c r="Y440">
        <f>INDEX(id!G:G,MATCH('generated roster'!$E440,id!$B:$B,0))</f>
        <v>201980</v>
      </c>
      <c r="Z440">
        <f>INDEX(id!H:H,MATCH('generated roster'!$E440,id!$B:$B,0))</f>
        <v>2225</v>
      </c>
      <c r="AA440">
        <f>INDEX(id!I:I,MATCH('generated roster'!$E440,id!$B:$B,0))</f>
        <v>201988</v>
      </c>
      <c r="AB440">
        <f>INDEX(id!J:J,MATCH('generated roster'!$E440,id!$B:$B,0))</f>
        <v>1938</v>
      </c>
      <c r="AC440">
        <f>INDEX(id!K:K,MATCH('generated roster'!$E440,id!$B:$B,0))</f>
        <v>2564</v>
      </c>
      <c r="AD440">
        <f>INDEX(id!L:L,MATCH('generated roster'!$E440,id!$B:$B,0))</f>
        <v>203937</v>
      </c>
      <c r="AE440">
        <f>INDEX(id!M:M,MATCH('generated roster'!$E440,id!$B:$B,0))</f>
        <v>2561</v>
      </c>
      <c r="AF440">
        <f>INDEX(id!N:N,MATCH('generated roster'!$E440,id!$B:$B,0))</f>
        <v>2446</v>
      </c>
      <c r="AG440">
        <f>INDEX(id!O:O,MATCH('generated roster'!$E440,id!$B:$B,0))</f>
        <v>203492</v>
      </c>
      <c r="AH440">
        <f>INDEX(id!P:P,MATCH('generated roster'!$E440,id!$B:$B,0))</f>
        <v>1626246</v>
      </c>
    </row>
    <row r="441" spans="1:34" x14ac:dyDescent="0.45">
      <c r="A441">
        <v>21500440</v>
      </c>
      <c r="B441" t="str">
        <f t="shared" si="6"/>
        <v>0021500440</v>
      </c>
      <c r="C441">
        <f>INDEX('gameid lookup'!E:E,MATCH('generated roster'!A441,'gameid lookup'!A:A,0))</f>
        <v>1610612747</v>
      </c>
      <c r="D441" t="str">
        <f>INDEX('gameid lookup'!D:D,MATCH('generated roster'!A441,'gameid lookup'!A:A,0))</f>
        <v>LAL</v>
      </c>
      <c r="E441">
        <f>INDEX('gameid lookup'!G:G,MATCH('generated roster'!A441,'gameid lookup'!A:A,0))</f>
        <v>1610612746</v>
      </c>
      <c r="F441" t="str">
        <f>INDEX('gameid lookup'!F:F,MATCH('generated roster'!A441,'gameid lookup'!A:A,0))</f>
        <v>LAC</v>
      </c>
      <c r="G441">
        <f>INDEX(id!D:D,MATCH('generated roster'!$C441,id!$B:$B,0))</f>
        <v>977</v>
      </c>
      <c r="H441">
        <f>INDEX(id!E:E,MATCH('generated roster'!$C441,id!$B:$B,0))</f>
        <v>203944</v>
      </c>
      <c r="I441">
        <f>INDEX(id!F:F,MATCH('generated roster'!$C441,id!$B:$B,0))</f>
        <v>201579</v>
      </c>
      <c r="J441">
        <f>INDEX(id!G:G,MATCH('generated roster'!$C441,id!$B:$B,0))</f>
        <v>203903</v>
      </c>
      <c r="K441">
        <f>INDEX(id!H:H,MATCH('generated roster'!$C441,id!$B:$B,0))</f>
        <v>1626156</v>
      </c>
      <c r="L441">
        <f>INDEX(id!I:I,MATCH('generated roster'!$C441,id!$B:$B,0))</f>
        <v>101150</v>
      </c>
      <c r="M441">
        <f>INDEX(id!J:J,MATCH('generated roster'!$C441,id!$B:$B,0))</f>
        <v>201156</v>
      </c>
      <c r="N441">
        <f>INDEX(id!K:K,MATCH('generated roster'!$C441,id!$B:$B,0))</f>
        <v>203527</v>
      </c>
      <c r="O441">
        <f>INDEX(id!L:L,MATCH('generated roster'!$C441,id!$B:$B,0))</f>
        <v>101138</v>
      </c>
      <c r="P441">
        <f>INDEX(id!M:M,MATCH('generated roster'!$C441,id!$B:$B,0))</f>
        <v>1626273</v>
      </c>
      <c r="Q441">
        <f>INDEX(id!N:N,MATCH('generated roster'!$C441,id!$B:$B,0))</f>
        <v>204028</v>
      </c>
      <c r="R441">
        <f>INDEX(id!O:O,MATCH('generated roster'!$C441,id!$B:$B,0))</f>
        <v>1626148</v>
      </c>
      <c r="S441">
        <f>INDEX(id!P:P,MATCH('generated roster'!$C441,id!$B:$B,0))</f>
        <v>203135</v>
      </c>
      <c r="V441">
        <f>INDEX(id!D:D,MATCH('generated roster'!$E441,id!$B:$B,0))</f>
        <v>202362</v>
      </c>
      <c r="W441">
        <f>INDEX(id!E:E,MATCH('generated roster'!$E441,id!$B:$B,0))</f>
        <v>201933</v>
      </c>
      <c r="X441">
        <f>INDEX(id!F:F,MATCH('generated roster'!$E441,id!$B:$B,0))</f>
        <v>201599</v>
      </c>
      <c r="Y441">
        <f>INDEX(id!G:G,MATCH('generated roster'!$E441,id!$B:$B,0))</f>
        <v>200755</v>
      </c>
      <c r="Z441">
        <f>INDEX(id!H:H,MATCH('generated roster'!$E441,id!$B:$B,0))</f>
        <v>101108</v>
      </c>
      <c r="AA441">
        <f>INDEX(id!I:I,MATCH('generated roster'!$E441,id!$B:$B,0))</f>
        <v>1718</v>
      </c>
      <c r="AB441">
        <f>INDEX(id!J:J,MATCH('generated roster'!$E441,id!$B:$B,0))</f>
        <v>2746</v>
      </c>
      <c r="AC441">
        <f>INDEX(id!K:K,MATCH('generated roster'!$E441,id!$B:$B,0))</f>
        <v>203085</v>
      </c>
      <c r="AD441">
        <f>INDEX(id!L:L,MATCH('generated roster'!$E441,id!$B:$B,0))</f>
        <v>2037</v>
      </c>
      <c r="AE441">
        <f>INDEX(id!M:M,MATCH('generated roster'!$E441,id!$B:$B,0))</f>
        <v>202325</v>
      </c>
      <c r="AF441">
        <f>INDEX(id!N:N,MATCH('generated roster'!$E441,id!$B:$B,0))</f>
        <v>203143</v>
      </c>
      <c r="AG441">
        <f>INDEX(id!O:O,MATCH('generated roster'!$E441,id!$B:$B,0))</f>
        <v>201601</v>
      </c>
      <c r="AH441">
        <f>INDEX(id!P:P,MATCH('generated roster'!$E441,id!$B:$B,0))</f>
        <v>202332</v>
      </c>
    </row>
    <row r="442" spans="1:34" x14ac:dyDescent="0.45">
      <c r="A442">
        <v>21500441</v>
      </c>
      <c r="B442" t="str">
        <f t="shared" si="6"/>
        <v>0021500441</v>
      </c>
      <c r="C442">
        <f>INDEX('gameid lookup'!E:E,MATCH('generated roster'!A442,'gameid lookup'!A:A,0))</f>
        <v>1610612749</v>
      </c>
      <c r="D442" t="str">
        <f>INDEX('gameid lookup'!D:D,MATCH('generated roster'!A442,'gameid lookup'!A:A,0))</f>
        <v>MIL</v>
      </c>
      <c r="E442">
        <f>INDEX('gameid lookup'!G:G,MATCH('generated roster'!A442,'gameid lookup'!A:A,0))</f>
        <v>1610612761</v>
      </c>
      <c r="F442" t="str">
        <f>INDEX('gameid lookup'!F:F,MATCH('generated roster'!A442,'gameid lookup'!A:A,0))</f>
        <v>TOR</v>
      </c>
      <c r="G442">
        <f>INDEX(id!D:D,MATCH('generated roster'!$C442,id!$B:$B,0))</f>
        <v>203114</v>
      </c>
      <c r="H442">
        <f>INDEX(id!E:E,MATCH('generated roster'!$C442,id!$B:$B,0))</f>
        <v>203142</v>
      </c>
      <c r="I442">
        <f>INDEX(id!F:F,MATCH('generated roster'!$C442,id!$B:$B,0))</f>
        <v>202328</v>
      </c>
      <c r="J442">
        <f>INDEX(id!G:G,MATCH('generated roster'!$C442,id!$B:$B,0))</f>
        <v>201573</v>
      </c>
      <c r="K442">
        <f>INDEX(id!H:H,MATCH('generated roster'!$C442,id!$B:$B,0))</f>
        <v>203487</v>
      </c>
      <c r="L442">
        <f>INDEX(id!I:I,MATCH('generated roster'!$C442,id!$B:$B,0))</f>
        <v>202349</v>
      </c>
      <c r="M442">
        <f>INDEX(id!J:J,MATCH('generated roster'!$C442,id!$B:$B,0))</f>
        <v>203948</v>
      </c>
      <c r="N442">
        <f>INDEX(id!K:K,MATCH('generated roster'!$C442,id!$B:$B,0))</f>
        <v>203089</v>
      </c>
      <c r="O442">
        <f>INDEX(id!L:L,MATCH('generated roster'!$C442,id!$B:$B,0))</f>
        <v>1626173</v>
      </c>
      <c r="P442">
        <f>INDEX(id!M:M,MATCH('generated roster'!$C442,id!$B:$B,0))</f>
        <v>203101</v>
      </c>
      <c r="Q442">
        <f>INDEX(id!N:N,MATCH('generated roster'!$C442,id!$B:$B,0))</f>
        <v>203996</v>
      </c>
      <c r="R442">
        <f>INDEX(id!O:O,MATCH('generated roster'!$C442,id!$B:$B,0))</f>
        <v>203507</v>
      </c>
      <c r="S442">
        <f>INDEX(id!P:P,MATCH('generated roster'!$C442,id!$B:$B,0))</f>
        <v>201564</v>
      </c>
      <c r="V442">
        <f>INDEX(id!D:D,MATCH('generated roster'!$E442,id!$B:$B,0))</f>
        <v>201960</v>
      </c>
      <c r="W442">
        <f>INDEX(id!E:E,MATCH('generated roster'!$E442,id!$B:$B,0))</f>
        <v>2449</v>
      </c>
      <c r="X442">
        <f>INDEX(id!F:F,MATCH('generated roster'!$E442,id!$B:$B,0))</f>
        <v>202685</v>
      </c>
      <c r="Y442">
        <f>INDEX(id!G:G,MATCH('generated roster'!$E442,id!$B:$B,0))</f>
        <v>201942</v>
      </c>
      <c r="Z442">
        <f>INDEX(id!H:H,MATCH('generated roster'!$E442,id!$B:$B,0))</f>
        <v>200768</v>
      </c>
      <c r="AA442">
        <f>INDEX(id!I:I,MATCH('generated roster'!$E442,id!$B:$B,0))</f>
        <v>202687</v>
      </c>
      <c r="AB442">
        <f>INDEX(id!J:J,MATCH('generated roster'!$E442,id!$B:$B,0))</f>
        <v>202335</v>
      </c>
      <c r="AC442">
        <f>INDEX(id!K:K,MATCH('generated roster'!$E442,id!$B:$B,0))</f>
        <v>203082</v>
      </c>
      <c r="AD442">
        <f>INDEX(id!L:L,MATCH('generated roster'!$E442,id!$B:$B,0))</f>
        <v>202709</v>
      </c>
      <c r="AE442">
        <f>INDEX(id!M:M,MATCH('generated roster'!$E442,id!$B:$B,0))</f>
        <v>201949</v>
      </c>
      <c r="AF442">
        <f>INDEX(id!N:N,MATCH('generated roster'!$E442,id!$B:$B,0))</f>
        <v>203461</v>
      </c>
      <c r="AG442">
        <f>INDEX(id!O:O,MATCH('generated roster'!$E442,id!$B:$B,0))</f>
        <v>1626181</v>
      </c>
      <c r="AH442">
        <f>INDEX(id!P:P,MATCH('generated roster'!$E442,id!$B:$B,0))</f>
        <v>1626153</v>
      </c>
    </row>
    <row r="443" spans="1:34" x14ac:dyDescent="0.45">
      <c r="A443">
        <v>21500442</v>
      </c>
      <c r="B443" t="str">
        <f t="shared" si="6"/>
        <v>0021500442</v>
      </c>
      <c r="C443">
        <f>INDEX('gameid lookup'!E:E,MATCH('generated roster'!A443,'gameid lookup'!A:A,0))</f>
        <v>1610612737</v>
      </c>
      <c r="D443" t="str">
        <f>INDEX('gameid lookup'!D:D,MATCH('generated roster'!A443,'gameid lookup'!A:A,0))</f>
        <v>ATL</v>
      </c>
      <c r="E443">
        <f>INDEX('gameid lookup'!G:G,MATCH('generated roster'!A443,'gameid lookup'!A:A,0))</f>
        <v>1610612752</v>
      </c>
      <c r="F443" t="str">
        <f>INDEX('gameid lookup'!F:F,MATCH('generated roster'!A443,'gameid lookup'!A:A,0))</f>
        <v>NYK</v>
      </c>
      <c r="G443">
        <f>INDEX(id!D:D,MATCH('generated roster'!$C443,id!$B:$B,0))</f>
        <v>203145</v>
      </c>
      <c r="H443">
        <f>INDEX(id!E:E,MATCH('generated roster'!$C443,id!$B:$B,0))</f>
        <v>200794</v>
      </c>
      <c r="I443">
        <f>INDEX(id!F:F,MATCH('generated roster'!$C443,id!$B:$B,0))</f>
        <v>201143</v>
      </c>
      <c r="J443">
        <f>INDEX(id!G:G,MATCH('generated roster'!$C443,id!$B:$B,0))</f>
        <v>2594</v>
      </c>
      <c r="K443">
        <f>INDEX(id!H:H,MATCH('generated roster'!$C443,id!$B:$B,0))</f>
        <v>201952</v>
      </c>
      <c r="L443">
        <f>INDEX(id!I:I,MATCH('generated roster'!$C443,id!$B:$B,0))</f>
        <v>200757</v>
      </c>
      <c r="M443">
        <f>INDEX(id!J:J,MATCH('generated roster'!$C443,id!$B:$B,0))</f>
        <v>201168</v>
      </c>
      <c r="N443">
        <f>INDEX(id!K:K,MATCH('generated roster'!$C443,id!$B:$B,0))</f>
        <v>203934</v>
      </c>
      <c r="O443">
        <f>INDEX(id!L:L,MATCH('generated roster'!$C443,id!$B:$B,0))</f>
        <v>203471</v>
      </c>
      <c r="P443">
        <f>INDEX(id!M:M,MATCH('generated roster'!$C443,id!$B:$B,0))</f>
        <v>203488</v>
      </c>
      <c r="Q443">
        <f>INDEX(id!N:N,MATCH('generated roster'!$C443,id!$B:$B,0))</f>
        <v>203118</v>
      </c>
      <c r="R443">
        <f>INDEX(id!O:O,MATCH('generated roster'!$C443,id!$B:$B,0))</f>
        <v>203200</v>
      </c>
      <c r="S443">
        <f>INDEX(id!P:P,MATCH('generated roster'!$C443,id!$B:$B,0))</f>
        <v>202714</v>
      </c>
      <c r="V443">
        <f>INDEX(id!D:D,MATCH('generated roster'!$E443,id!$B:$B,0))</f>
        <v>2546</v>
      </c>
      <c r="W443">
        <f>INDEX(id!E:E,MATCH('generated roster'!$E443,id!$B:$B,0))</f>
        <v>204001</v>
      </c>
      <c r="X443">
        <f>INDEX(id!F:F,MATCH('generated roster'!$E443,id!$B:$B,0))</f>
        <v>201577</v>
      </c>
      <c r="Y443">
        <f>INDEX(id!G:G,MATCH('generated roster'!$E443,id!$B:$B,0))</f>
        <v>101181</v>
      </c>
      <c r="Z443">
        <f>INDEX(id!H:H,MATCH('generated roster'!$E443,id!$B:$B,0))</f>
        <v>2756</v>
      </c>
      <c r="AA443">
        <f>INDEX(id!I:I,MATCH('generated roster'!$E443,id!$B:$B,0))</f>
        <v>203124</v>
      </c>
      <c r="AB443">
        <f>INDEX(id!J:J,MATCH('generated roster'!$E443,id!$B:$B,0))</f>
        <v>204038</v>
      </c>
      <c r="AC443">
        <f>INDEX(id!K:K,MATCH('generated roster'!$E443,id!$B:$B,0))</f>
        <v>202682</v>
      </c>
      <c r="AD443">
        <f>INDEX(id!L:L,MATCH('generated roster'!$E443,id!$B:$B,0))</f>
        <v>1626170</v>
      </c>
      <c r="AE443">
        <f>INDEX(id!M:M,MATCH('generated roster'!$E443,id!$B:$B,0))</f>
        <v>202498</v>
      </c>
      <c r="AF443">
        <f>INDEX(id!N:N,MATCH('generated roster'!$E443,id!$B:$B,0))</f>
        <v>203921</v>
      </c>
      <c r="AG443">
        <f>INDEX(id!O:O,MATCH('generated roster'!$E443,id!$B:$B,0))</f>
        <v>201167</v>
      </c>
      <c r="AH443">
        <f>INDEX(id!P:P,MATCH('generated roster'!$E443,id!$B:$B,0))</f>
        <v>202338</v>
      </c>
    </row>
    <row r="444" spans="1:34" x14ac:dyDescent="0.45">
      <c r="A444">
        <v>21500443</v>
      </c>
      <c r="B444" t="str">
        <f t="shared" si="6"/>
        <v>0021500443</v>
      </c>
      <c r="C444">
        <f>INDEX('gameid lookup'!E:E,MATCH('generated roster'!A444,'gameid lookup'!A:A,0))</f>
        <v>1610612766</v>
      </c>
      <c r="D444" t="str">
        <f>INDEX('gameid lookup'!D:D,MATCH('generated roster'!A444,'gameid lookup'!A:A,0))</f>
        <v>CHA</v>
      </c>
      <c r="E444">
        <f>INDEX('gameid lookup'!G:G,MATCH('generated roster'!A444,'gameid lookup'!A:A,0))</f>
        <v>1610612763</v>
      </c>
      <c r="F444" t="str">
        <f>INDEX('gameid lookup'!F:F,MATCH('generated roster'!A444,'gameid lookup'!A:A,0))</f>
        <v>MEM</v>
      </c>
      <c r="G444">
        <f>INDEX(id!D:D,MATCH('generated roster'!$C444,id!$B:$B,0))</f>
        <v>203798</v>
      </c>
      <c r="H444">
        <f>INDEX(id!E:E,MATCH('generated roster'!$C444,id!$B:$B,0))</f>
        <v>101107</v>
      </c>
      <c r="I444">
        <f>INDEX(id!F:F,MATCH('generated roster'!$C444,id!$B:$B,0))</f>
        <v>2744</v>
      </c>
      <c r="J444">
        <f>INDEX(id!G:G,MATCH('generated roster'!$C444,id!$B:$B,0))</f>
        <v>201587</v>
      </c>
      <c r="K444">
        <f>INDEX(id!H:H,MATCH('generated roster'!$C444,id!$B:$B,0))</f>
        <v>202689</v>
      </c>
      <c r="L444">
        <f>INDEX(id!I:I,MATCH('generated roster'!$C444,id!$B:$B,0))</f>
        <v>203469</v>
      </c>
      <c r="M444">
        <f>INDEX(id!J:J,MATCH('generated roster'!$C444,id!$B:$B,0))</f>
        <v>201150</v>
      </c>
      <c r="N444">
        <f>INDEX(id!K:K,MATCH('generated roster'!$C444,id!$B:$B,0))</f>
        <v>202391</v>
      </c>
      <c r="O444">
        <f>INDEX(id!L:L,MATCH('generated roster'!$C444,id!$B:$B,0))</f>
        <v>203087</v>
      </c>
      <c r="P444">
        <f>INDEX(id!M:M,MATCH('generated roster'!$C444,id!$B:$B,0))</f>
        <v>1626163</v>
      </c>
      <c r="Q444">
        <f>INDEX(id!N:N,MATCH('generated roster'!$C444,id!$B:$B,0))</f>
        <v>203584</v>
      </c>
      <c r="R444">
        <f>INDEX(id!O:O,MATCH('generated roster'!$C444,id!$B:$B,0))</f>
        <v>201946</v>
      </c>
      <c r="S444">
        <f>INDEX(id!P:P,MATCH('generated roster'!$C444,id!$B:$B,0))</f>
        <v>203148</v>
      </c>
      <c r="V444">
        <f>INDEX(id!D:D,MATCH('generated roster'!$E444,id!$B:$B,0))</f>
        <v>201145</v>
      </c>
      <c r="W444">
        <f>INDEX(id!E:E,MATCH('generated roster'!$E444,id!$B:$B,0))</f>
        <v>2216</v>
      </c>
      <c r="X444">
        <f>INDEX(id!F:F,MATCH('generated roster'!$E444,id!$B:$B,0))</f>
        <v>201188</v>
      </c>
      <c r="Y444">
        <f>INDEX(id!G:G,MATCH('generated roster'!$E444,id!$B:$B,0))</f>
        <v>201584</v>
      </c>
      <c r="Z444">
        <f>INDEX(id!H:H,MATCH('generated roster'!$E444,id!$B:$B,0))</f>
        <v>201144</v>
      </c>
      <c r="AA444">
        <f>INDEX(id!I:I,MATCH('generated roster'!$E444,id!$B:$B,0))</f>
        <v>2754</v>
      </c>
      <c r="AB444">
        <f>INDEX(id!J:J,MATCH('generated roster'!$E444,id!$B:$B,0))</f>
        <v>201148</v>
      </c>
      <c r="AC444">
        <f>INDEX(id!K:K,MATCH('generated roster'!$E444,id!$B:$B,0))</f>
        <v>2440</v>
      </c>
      <c r="AD444">
        <f>INDEX(id!L:L,MATCH('generated roster'!$E444,id!$B:$B,0))</f>
        <v>2757</v>
      </c>
      <c r="AE444">
        <f>INDEX(id!M:M,MATCH('generated roster'!$E444,id!$B:$B,0))</f>
        <v>203210</v>
      </c>
      <c r="AF444">
        <f>INDEX(id!N:N,MATCH('generated roster'!$E444,id!$B:$B,0))</f>
        <v>203919</v>
      </c>
      <c r="AG444">
        <f>INDEX(id!O:O,MATCH('generated roster'!$E444,id!$B:$B,0))</f>
        <v>203893</v>
      </c>
      <c r="AH444">
        <f>INDEX(id!P:P,MATCH('generated roster'!$E444,id!$B:$B,0))</f>
        <v>1713</v>
      </c>
    </row>
    <row r="445" spans="1:34" x14ac:dyDescent="0.45">
      <c r="A445">
        <v>21500444</v>
      </c>
      <c r="B445" t="str">
        <f t="shared" si="6"/>
        <v>0021500444</v>
      </c>
      <c r="C445">
        <f>INDEX('gameid lookup'!E:E,MATCH('generated roster'!A445,'gameid lookup'!A:A,0))</f>
        <v>1610612753</v>
      </c>
      <c r="D445" t="str">
        <f>INDEX('gameid lookup'!D:D,MATCH('generated roster'!A445,'gameid lookup'!A:A,0))</f>
        <v>ORL</v>
      </c>
      <c r="E445">
        <f>INDEX('gameid lookup'!G:G,MATCH('generated roster'!A445,'gameid lookup'!A:A,0))</f>
        <v>1610612748</v>
      </c>
      <c r="F445" t="str">
        <f>INDEX('gameid lookup'!F:F,MATCH('generated roster'!A445,'gameid lookup'!A:A,0))</f>
        <v>MIA</v>
      </c>
      <c r="G445">
        <f>INDEX(id!D:D,MATCH('generated roster'!$C445,id!$B:$B,0))</f>
        <v>203095</v>
      </c>
      <c r="H445">
        <f>INDEX(id!E:E,MATCH('generated roster'!$C445,id!$B:$B,0))</f>
        <v>202699</v>
      </c>
      <c r="I445">
        <f>INDEX(id!F:F,MATCH('generated roster'!$C445,id!$B:$B,0))</f>
        <v>202696</v>
      </c>
      <c r="J445">
        <f>INDEX(id!G:G,MATCH('generated roster'!$C445,id!$B:$B,0))</f>
        <v>203506</v>
      </c>
      <c r="K445">
        <f>INDEX(id!H:H,MATCH('generated roster'!$C445,id!$B:$B,0))</f>
        <v>203901</v>
      </c>
      <c r="L445">
        <f>INDEX(id!I:I,MATCH('generated roster'!$C445,id!$B:$B,0))</f>
        <v>203932</v>
      </c>
      <c r="M445">
        <f>INDEX(id!J:J,MATCH('generated roster'!$C445,id!$B:$B,0))</f>
        <v>201228</v>
      </c>
      <c r="N445">
        <f>INDEX(id!K:K,MATCH('generated roster'!$C445,id!$B:$B,0))</f>
        <v>1626209</v>
      </c>
      <c r="O445">
        <f>INDEX(id!L:L,MATCH('generated roster'!$C445,id!$B:$B,0))</f>
        <v>203473</v>
      </c>
      <c r="P445">
        <f>INDEX(id!M:M,MATCH('generated roster'!$C445,id!$B:$B,0))</f>
        <v>201160</v>
      </c>
      <c r="Q445">
        <f>INDEX(id!N:N,MATCH('generated roster'!$C445,id!$B:$B,0))</f>
        <v>101112</v>
      </c>
      <c r="R445">
        <f>INDEX(id!O:O,MATCH('generated roster'!$C445,id!$B:$B,0))</f>
        <v>203894</v>
      </c>
      <c r="S445">
        <f>INDEX(id!P:P,MATCH('generated roster'!$C445,id!$B:$B,0))</f>
        <v>203094</v>
      </c>
      <c r="V445">
        <f>INDEX(id!D:D,MATCH('generated roster'!$E445,id!$B:$B,0))</f>
        <v>2736</v>
      </c>
      <c r="W445">
        <f>INDEX(id!E:E,MATCH('generated roster'!$E445,id!$B:$B,0))</f>
        <v>2547</v>
      </c>
      <c r="X445">
        <f>INDEX(id!F:F,MATCH('generated roster'!$E445,id!$B:$B,0))</f>
        <v>202355</v>
      </c>
      <c r="Y445">
        <f>INDEX(id!G:G,MATCH('generated roster'!$E445,id!$B:$B,0))</f>
        <v>2548</v>
      </c>
      <c r="Z445">
        <f>INDEX(id!H:H,MATCH('generated roster'!$E445,id!$B:$B,0))</f>
        <v>201609</v>
      </c>
      <c r="AA445">
        <f>INDEX(id!I:I,MATCH('generated roster'!$E445,id!$B:$B,0))</f>
        <v>2617</v>
      </c>
      <c r="AB445">
        <f>INDEX(id!J:J,MATCH('generated roster'!$E445,id!$B:$B,0))</f>
        <v>1626159</v>
      </c>
      <c r="AC445">
        <f>INDEX(id!K:K,MATCH('generated roster'!$E445,id!$B:$B,0))</f>
        <v>201596</v>
      </c>
      <c r="AD445">
        <f>INDEX(id!L:L,MATCH('generated roster'!$E445,id!$B:$B,0))</f>
        <v>101123</v>
      </c>
      <c r="AE445">
        <f>INDEX(id!M:M,MATCH('generated roster'!$E445,id!$B:$B,0))</f>
        <v>201177</v>
      </c>
      <c r="AF445">
        <f>INDEX(id!N:N,MATCH('generated roster'!$E445,id!$B:$B,0))</f>
        <v>2365</v>
      </c>
      <c r="AG445">
        <f>INDEX(id!O:O,MATCH('generated roster'!$E445,id!$B:$B,0))</f>
        <v>203516</v>
      </c>
      <c r="AH445">
        <f>INDEX(id!P:P,MATCH('generated roster'!$E445,id!$B:$B,0))</f>
        <v>204020</v>
      </c>
    </row>
    <row r="446" spans="1:34" x14ac:dyDescent="0.45">
      <c r="A446">
        <v>21500445</v>
      </c>
      <c r="B446" t="str">
        <f t="shared" si="6"/>
        <v>0021500445</v>
      </c>
      <c r="C446">
        <f>INDEX('gameid lookup'!E:E,MATCH('generated roster'!A446,'gameid lookup'!A:A,0))</f>
        <v>1610612740</v>
      </c>
      <c r="D446" t="str">
        <f>INDEX('gameid lookup'!D:D,MATCH('generated roster'!A446,'gameid lookup'!A:A,0))</f>
        <v>NOP</v>
      </c>
      <c r="E446">
        <f>INDEX('gameid lookup'!G:G,MATCH('generated roster'!A446,'gameid lookup'!A:A,0))</f>
        <v>1610612745</v>
      </c>
      <c r="F446" t="str">
        <f>INDEX('gameid lookup'!F:F,MATCH('generated roster'!A446,'gameid lookup'!A:A,0))</f>
        <v>HOU</v>
      </c>
      <c r="G446">
        <f>INDEX(id!D:D,MATCH('generated roster'!$C446,id!$B:$B,0))</f>
        <v>201967</v>
      </c>
      <c r="H446">
        <f>INDEX(id!E:E,MATCH('generated roster'!$C446,id!$B:$B,0))</f>
        <v>203076</v>
      </c>
      <c r="I446">
        <f>INDEX(id!F:F,MATCH('generated roster'!$C446,id!$B:$B,0))</f>
        <v>2570</v>
      </c>
      <c r="J446">
        <f>INDEX(id!G:G,MATCH('generated roster'!$C446,id!$B:$B,0))</f>
        <v>201569</v>
      </c>
      <c r="K446">
        <f>INDEX(id!H:H,MATCH('generated roster'!$C446,id!$B:$B,0))</f>
        <v>201950</v>
      </c>
      <c r="L446">
        <f>INDEX(id!I:I,MATCH('generated roster'!$C446,id!$B:$B,0))</f>
        <v>201600</v>
      </c>
      <c r="M446">
        <f>INDEX(id!J:J,MATCH('generated roster'!$C446,id!$B:$B,0))</f>
        <v>202397</v>
      </c>
      <c r="N446">
        <f>INDEX(id!K:K,MATCH('generated roster'!$C446,id!$B:$B,0))</f>
        <v>201962</v>
      </c>
      <c r="O446">
        <f>INDEX(id!L:L,MATCH('generated roster'!$C446,id!$B:$B,0))</f>
        <v>202337</v>
      </c>
      <c r="P446">
        <f>INDEX(id!M:M,MATCH('generated roster'!$C446,id!$B:$B,0))</f>
        <v>201583</v>
      </c>
      <c r="Q446">
        <f>INDEX(id!N:N,MATCH('generated roster'!$C446,id!$B:$B,0))</f>
        <v>201582</v>
      </c>
      <c r="R446">
        <f>INDEX(id!O:O,MATCH('generated roster'!$C446,id!$B:$B,0))</f>
        <v>202087</v>
      </c>
      <c r="S446">
        <f>INDEX(id!P:P,MATCH('generated roster'!$C446,id!$B:$B,0))</f>
        <v>0</v>
      </c>
      <c r="V446">
        <f>INDEX(id!D:D,MATCH('generated roster'!$E446,id!$B:$B,0))</f>
        <v>2772</v>
      </c>
      <c r="W446">
        <f>INDEX(id!E:E,MATCH('generated roster'!$E446,id!$B:$B,0))</f>
        <v>203093</v>
      </c>
      <c r="X446">
        <f>INDEX(id!F:F,MATCH('generated roster'!$E446,id!$B:$B,0))</f>
        <v>203991</v>
      </c>
      <c r="Y446">
        <f>INDEX(id!G:G,MATCH('generated roster'!$E446,id!$B:$B,0))</f>
        <v>201935</v>
      </c>
      <c r="Z446">
        <f>INDEX(id!H:H,MATCH('generated roster'!$E446,id!$B:$B,0))</f>
        <v>201951</v>
      </c>
      <c r="AA446">
        <f>INDEX(id!I:I,MATCH('generated roster'!$E446,id!$B:$B,0))</f>
        <v>1626149</v>
      </c>
      <c r="AB446">
        <f>INDEX(id!J:J,MATCH('generated roster'!$E446,id!$B:$B,0))</f>
        <v>201147</v>
      </c>
      <c r="AC446">
        <f>INDEX(id!K:K,MATCH('generated roster'!$E446,id!$B:$B,0))</f>
        <v>201976</v>
      </c>
      <c r="AD446">
        <f>INDEX(id!L:L,MATCH('generated roster'!$E446,id!$B:$B,0))</f>
        <v>1891</v>
      </c>
      <c r="AE446">
        <f>INDEX(id!M:M,MATCH('generated roster'!$E446,id!$B:$B,0))</f>
        <v>1626155</v>
      </c>
      <c r="AF446">
        <f>INDEX(id!N:N,MATCH('generated roster'!$E446,id!$B:$B,0))</f>
        <v>203909</v>
      </c>
      <c r="AG446">
        <f>INDEX(id!O:O,MATCH('generated roster'!$E446,id!$B:$B,0))</f>
        <v>2730</v>
      </c>
      <c r="AH446">
        <f>INDEX(id!P:P,MATCH('generated roster'!$E446,id!$B:$B,0))</f>
        <v>201977</v>
      </c>
    </row>
    <row r="447" spans="1:34" x14ac:dyDescent="0.45">
      <c r="A447">
        <v>21500446</v>
      </c>
      <c r="B447" t="str">
        <f t="shared" si="6"/>
        <v>0021500446</v>
      </c>
      <c r="C447">
        <f>INDEX('gameid lookup'!E:E,MATCH('generated roster'!A447,'gameid lookup'!A:A,0))</f>
        <v>1610612765</v>
      </c>
      <c r="D447" t="str">
        <f>INDEX('gameid lookup'!D:D,MATCH('generated roster'!A447,'gameid lookup'!A:A,0))</f>
        <v>DET</v>
      </c>
      <c r="E447">
        <f>INDEX('gameid lookup'!G:G,MATCH('generated roster'!A447,'gameid lookup'!A:A,0))</f>
        <v>1610612738</v>
      </c>
      <c r="F447" t="str">
        <f>INDEX('gameid lookup'!F:F,MATCH('generated roster'!A447,'gameid lookup'!A:A,0))</f>
        <v>BOS</v>
      </c>
      <c r="G447">
        <f>INDEX(id!D:D,MATCH('generated roster'!$C447,id!$B:$B,0))</f>
        <v>202694</v>
      </c>
      <c r="H447">
        <f>INDEX(id!E:E,MATCH('generated roster'!$C447,id!$B:$B,0))</f>
        <v>101141</v>
      </c>
      <c r="I447">
        <f>INDEX(id!F:F,MATCH('generated roster'!$C447,id!$B:$B,0))</f>
        <v>203083</v>
      </c>
      <c r="J447">
        <f>INDEX(id!G:G,MATCH('generated roster'!$C447,id!$B:$B,0))</f>
        <v>203484</v>
      </c>
      <c r="K447">
        <f>INDEX(id!H:H,MATCH('generated roster'!$C447,id!$B:$B,0))</f>
        <v>202704</v>
      </c>
      <c r="L447">
        <f>INDEX(id!I:I,MATCH('generated roster'!$C447,id!$B:$B,0))</f>
        <v>201975</v>
      </c>
      <c r="M447">
        <f>INDEX(id!J:J,MATCH('generated roster'!$C447,id!$B:$B,0))</f>
        <v>2581</v>
      </c>
      <c r="N447">
        <f>INDEX(id!K:K,MATCH('generated roster'!$C447,id!$B:$B,0))</f>
        <v>201229</v>
      </c>
      <c r="O447">
        <f>INDEX(id!L:L,MATCH('generated roster'!$C447,id!$B:$B,0))</f>
        <v>203382</v>
      </c>
      <c r="P447">
        <f>INDEX(id!M:M,MATCH('generated roster'!$C447,id!$B:$B,0))</f>
        <v>1626169</v>
      </c>
      <c r="Q447">
        <f>INDEX(id!N:N,MATCH('generated roster'!$C447,id!$B:$B,0))</f>
        <v>203493</v>
      </c>
      <c r="R447">
        <f>INDEX(id!O:O,MATCH('generated roster'!$C447,id!$B:$B,0))</f>
        <v>201202</v>
      </c>
      <c r="S447">
        <f>INDEX(id!P:P,MATCH('generated roster'!$C447,id!$B:$B,0))</f>
        <v>203915</v>
      </c>
      <c r="V447">
        <f>INDEX(id!D:D,MATCH('generated roster'!$E447,id!$B:$B,0))</f>
        <v>203109</v>
      </c>
      <c r="W447">
        <f>INDEX(id!E:E,MATCH('generated roster'!$E447,id!$B:$B,0))</f>
        <v>101135</v>
      </c>
      <c r="X447">
        <f>INDEX(id!F:F,MATCH('generated roster'!$E447,id!$B:$B,0))</f>
        <v>203092</v>
      </c>
      <c r="Y447">
        <f>INDEX(id!G:G,MATCH('generated roster'!$E447,id!$B:$B,0))</f>
        <v>202340</v>
      </c>
      <c r="Z447">
        <f>INDEX(id!H:H,MATCH('generated roster'!$E447,id!$B:$B,0))</f>
        <v>203935</v>
      </c>
      <c r="AA447">
        <f>INDEX(id!I:I,MATCH('generated roster'!$E447,id!$B:$B,0))</f>
        <v>203096</v>
      </c>
      <c r="AB447">
        <f>INDEX(id!J:J,MATCH('generated roster'!$E447,id!$B:$B,0))</f>
        <v>202738</v>
      </c>
      <c r="AC447">
        <f>INDEX(id!K:K,MATCH('generated roster'!$E447,id!$B:$B,0))</f>
        <v>202323</v>
      </c>
      <c r="AD447">
        <f>INDEX(id!L:L,MATCH('generated roster'!$E447,id!$B:$B,0))</f>
        <v>101161</v>
      </c>
      <c r="AE447">
        <f>INDEX(id!M:M,MATCH('generated roster'!$E447,id!$B:$B,0))</f>
        <v>201973</v>
      </c>
      <c r="AF447">
        <f>INDEX(id!N:N,MATCH('generated roster'!$E447,id!$B:$B,0))</f>
        <v>1626179</v>
      </c>
      <c r="AG447">
        <f>INDEX(id!O:O,MATCH('generated roster'!$E447,id!$B:$B,0))</f>
        <v>1626175</v>
      </c>
      <c r="AH447">
        <f>INDEX(id!P:P,MATCH('generated roster'!$E447,id!$B:$B,0))</f>
        <v>203482</v>
      </c>
    </row>
    <row r="448" spans="1:34" x14ac:dyDescent="0.45">
      <c r="A448">
        <v>21500447</v>
      </c>
      <c r="B448" t="str">
        <f t="shared" si="6"/>
        <v>0021500447</v>
      </c>
      <c r="C448">
        <f>INDEX('gameid lookup'!E:E,MATCH('generated roster'!A448,'gameid lookup'!A:A,0))</f>
        <v>1610612751</v>
      </c>
      <c r="D448" t="str">
        <f>INDEX('gameid lookup'!D:D,MATCH('generated roster'!A448,'gameid lookup'!A:A,0))</f>
        <v>BKN</v>
      </c>
      <c r="E448">
        <f>INDEX('gameid lookup'!G:G,MATCH('generated roster'!A448,'gameid lookup'!A:A,0))</f>
        <v>1610612764</v>
      </c>
      <c r="F448" t="str">
        <f>INDEX('gameid lookup'!F:F,MATCH('generated roster'!A448,'gameid lookup'!A:A,0))</f>
        <v>WAS</v>
      </c>
      <c r="G448">
        <f>INDEX(id!D:D,MATCH('generated roster'!$C448,id!$B:$B,0))</f>
        <v>2207</v>
      </c>
      <c r="H448">
        <f>INDEX(id!E:E,MATCH('generated roster'!$C448,id!$B:$B,0))</f>
        <v>201152</v>
      </c>
      <c r="I448">
        <f>INDEX(id!F:F,MATCH('generated roster'!$C448,id!$B:$B,0))</f>
        <v>201572</v>
      </c>
      <c r="J448">
        <f>INDEX(id!G:G,MATCH('generated roster'!$C448,id!$B:$B,0))</f>
        <v>201961</v>
      </c>
      <c r="K448">
        <f>INDEX(id!H:H,MATCH('generated roster'!$C448,id!$B:$B,0))</f>
        <v>203499</v>
      </c>
      <c r="L448">
        <f>INDEX(id!I:I,MATCH('generated roster'!$C448,id!$B:$B,0))</f>
        <v>202388</v>
      </c>
      <c r="M448">
        <f>INDEX(id!J:J,MATCH('generated roster'!$C448,id!$B:$B,0))</f>
        <v>202711</v>
      </c>
      <c r="N448">
        <f>INDEX(id!K:K,MATCH('generated roster'!$C448,id!$B:$B,0))</f>
        <v>200745</v>
      </c>
      <c r="O448">
        <f>INDEX(id!L:L,MATCH('generated roster'!$C448,id!$B:$B,0))</f>
        <v>1626178</v>
      </c>
      <c r="P448">
        <f>INDEX(id!M:M,MATCH('generated roster'!$C448,id!$B:$B,0))</f>
        <v>203080</v>
      </c>
      <c r="Q448">
        <f>INDEX(id!N:N,MATCH('generated roster'!$C448,id!$B:$B,0))</f>
        <v>203900</v>
      </c>
      <c r="R448">
        <f>INDEX(id!O:O,MATCH('generated roster'!$C448,id!$B:$B,0))</f>
        <v>101127</v>
      </c>
      <c r="S448">
        <f>INDEX(id!P:P,MATCH('generated roster'!$C448,id!$B:$B,0))</f>
        <v>203508</v>
      </c>
      <c r="V448">
        <f>INDEX(id!D:D,MATCH('generated roster'!$E448,id!$B:$B,0))</f>
        <v>203490</v>
      </c>
      <c r="W448">
        <f>INDEX(id!E:E,MATCH('generated roster'!$E448,id!$B:$B,0))</f>
        <v>2743</v>
      </c>
      <c r="X448">
        <f>INDEX(id!F:F,MATCH('generated roster'!$E448,id!$B:$B,0))</f>
        <v>101162</v>
      </c>
      <c r="Y448">
        <f>INDEX(id!G:G,MATCH('generated roster'!$E448,id!$B:$B,0))</f>
        <v>203078</v>
      </c>
      <c r="Z448">
        <f>INDEX(id!H:H,MATCH('generated roster'!$E448,id!$B:$B,0))</f>
        <v>202322</v>
      </c>
      <c r="AA448">
        <f>INDEX(id!I:I,MATCH('generated roster'!$E448,id!$B:$B,0))</f>
        <v>2400</v>
      </c>
      <c r="AB448">
        <f>INDEX(id!J:J,MATCH('generated roster'!$E448,id!$B:$B,0))</f>
        <v>2403</v>
      </c>
      <c r="AC448">
        <f>INDEX(id!K:K,MATCH('generated roster'!$E448,id!$B:$B,0))</f>
        <v>202390</v>
      </c>
      <c r="AD448">
        <f>INDEX(id!L:L,MATCH('generated roster'!$E448,id!$B:$B,0))</f>
        <v>201196</v>
      </c>
      <c r="AE448">
        <f>INDEX(id!M:M,MATCH('generated roster'!$E448,id!$B:$B,0))</f>
        <v>201162</v>
      </c>
      <c r="AF448">
        <f>INDEX(id!N:N,MATCH('generated roster'!$E448,id!$B:$B,0))</f>
        <v>201971</v>
      </c>
      <c r="AG448">
        <f>INDEX(id!O:O,MATCH('generated roster'!$E448,id!$B:$B,0))</f>
        <v>1626162</v>
      </c>
      <c r="AH448">
        <f>INDEX(id!P:P,MATCH('generated roster'!$E448,id!$B:$B,0))</f>
        <v>202066</v>
      </c>
    </row>
    <row r="449" spans="1:34" x14ac:dyDescent="0.45">
      <c r="A449">
        <v>21500448</v>
      </c>
      <c r="B449" t="str">
        <f t="shared" si="6"/>
        <v>0021500448</v>
      </c>
      <c r="C449">
        <f>INDEX('gameid lookup'!E:E,MATCH('generated roster'!A449,'gameid lookup'!A:A,0))</f>
        <v>1610612750</v>
      </c>
      <c r="D449" t="str">
        <f>INDEX('gameid lookup'!D:D,MATCH('generated roster'!A449,'gameid lookup'!A:A,0))</f>
        <v>MIN</v>
      </c>
      <c r="E449">
        <f>INDEX('gameid lookup'!G:G,MATCH('generated roster'!A449,'gameid lookup'!A:A,0))</f>
        <v>1610612754</v>
      </c>
      <c r="F449" t="str">
        <f>INDEX('gameid lookup'!F:F,MATCH('generated roster'!A449,'gameid lookup'!A:A,0))</f>
        <v>IND</v>
      </c>
      <c r="G449">
        <f>INDEX(id!D:D,MATCH('generated roster'!$C449,id!$B:$B,0))</f>
        <v>2419</v>
      </c>
      <c r="H449">
        <f>INDEX(id!E:E,MATCH('generated roster'!$C449,id!$B:$B,0))</f>
        <v>708</v>
      </c>
      <c r="I449">
        <f>INDEX(id!F:F,MATCH('generated roster'!$C449,id!$B:$B,0))</f>
        <v>1626157</v>
      </c>
      <c r="J449">
        <f>INDEX(id!G:G,MATCH('generated roster'!$C449,id!$B:$B,0))</f>
        <v>203952</v>
      </c>
      <c r="K449">
        <f>INDEX(id!H:H,MATCH('generated roster'!$C449,id!$B:$B,0))</f>
        <v>201937</v>
      </c>
      <c r="L449">
        <f>INDEX(id!I:I,MATCH('generated roster'!$C449,id!$B:$B,0))</f>
        <v>2755</v>
      </c>
      <c r="M449">
        <f>INDEX(id!J:J,MATCH('generated roster'!$C449,id!$B:$B,0))</f>
        <v>202357</v>
      </c>
      <c r="N449">
        <f>INDEX(id!K:K,MATCH('generated roster'!$C449,id!$B:$B,0))</f>
        <v>203476</v>
      </c>
      <c r="O449">
        <f>INDEX(id!L:L,MATCH('generated roster'!$C449,id!$B:$B,0))</f>
        <v>203897</v>
      </c>
      <c r="P449">
        <f>INDEX(id!M:M,MATCH('generated roster'!$C449,id!$B:$B,0))</f>
        <v>203498</v>
      </c>
      <c r="Q449">
        <f>INDEX(id!N:N,MATCH('generated roster'!$C449,id!$B:$B,0))</f>
        <v>1889</v>
      </c>
      <c r="R449">
        <f>INDEX(id!O:O,MATCH('generated roster'!$C449,id!$B:$B,0))</f>
        <v>203940</v>
      </c>
      <c r="S449">
        <f>INDEX(id!P:P,MATCH('generated roster'!$C449,id!$B:$B,0))</f>
        <v>204014</v>
      </c>
      <c r="V449">
        <f>INDEX(id!D:D,MATCH('generated roster'!$E449,id!$B:$B,0))</f>
        <v>202331</v>
      </c>
      <c r="W449">
        <f>INDEX(id!E:E,MATCH('generated roster'!$E449,id!$B:$B,0))</f>
        <v>201941</v>
      </c>
      <c r="X449">
        <f>INDEX(id!F:F,MATCH('generated roster'!$E449,id!$B:$B,0))</f>
        <v>101133</v>
      </c>
      <c r="Y449">
        <f>INDEX(id!G:G,MATCH('generated roster'!$E449,id!$B:$B,0))</f>
        <v>101145</v>
      </c>
      <c r="Z449">
        <f>INDEX(id!H:H,MATCH('generated roster'!$E449,id!$B:$B,0))</f>
        <v>201588</v>
      </c>
      <c r="AA449">
        <f>INDEX(id!I:I,MATCH('generated roster'!$E449,id!$B:$B,0))</f>
        <v>201978</v>
      </c>
      <c r="AB449">
        <f>INDEX(id!J:J,MATCH('generated roster'!$E449,id!$B:$B,0))</f>
        <v>201155</v>
      </c>
      <c r="AC449">
        <f>INDEX(id!K:K,MATCH('generated roster'!$E449,id!$B:$B,0))</f>
        <v>1626167</v>
      </c>
      <c r="AD449">
        <f>INDEX(id!L:L,MATCH('generated roster'!$E449,id!$B:$B,0))</f>
        <v>101139</v>
      </c>
      <c r="AE449">
        <f>INDEX(id!M:M,MATCH('generated roster'!$E449,id!$B:$B,0))</f>
        <v>202730</v>
      </c>
      <c r="AF449">
        <f>INDEX(id!N:N,MATCH('generated roster'!$E449,id!$B:$B,0))</f>
        <v>203524</v>
      </c>
      <c r="AG449">
        <f>INDEX(id!O:O,MATCH('generated roster'!$E449,id!$B:$B,0))</f>
        <v>203963</v>
      </c>
      <c r="AH449">
        <f>INDEX(id!P:P,MATCH('generated roster'!$E449,id!$B:$B,0))</f>
        <v>1626202</v>
      </c>
    </row>
    <row r="450" spans="1:34" x14ac:dyDescent="0.45">
      <c r="A450">
        <v>21500449</v>
      </c>
      <c r="B450" t="str">
        <f t="shared" si="6"/>
        <v>0021500449</v>
      </c>
      <c r="C450">
        <f>INDEX('gameid lookup'!E:E,MATCH('generated roster'!A450,'gameid lookup'!A:A,0))</f>
        <v>1610612742</v>
      </c>
      <c r="D450" t="str">
        <f>INDEX('gameid lookup'!D:D,MATCH('generated roster'!A450,'gameid lookup'!A:A,0))</f>
        <v>DAL</v>
      </c>
      <c r="E450">
        <f>INDEX('gameid lookup'!G:G,MATCH('generated roster'!A450,'gameid lookup'!A:A,0))</f>
        <v>1610612741</v>
      </c>
      <c r="F450" t="str">
        <f>INDEX('gameid lookup'!F:F,MATCH('generated roster'!A450,'gameid lookup'!A:A,0))</f>
        <v>CHI</v>
      </c>
      <c r="G450">
        <f>INDEX(id!D:D,MATCH('generated roster'!$C450,id!$B:$B,0))</f>
        <v>202718</v>
      </c>
      <c r="H450">
        <f>INDEX(id!E:E,MATCH('generated roster'!$C450,id!$B:$B,0))</f>
        <v>1717</v>
      </c>
      <c r="I450">
        <f>INDEX(id!F:F,MATCH('generated roster'!$C450,id!$B:$B,0))</f>
        <v>2585</v>
      </c>
      <c r="J450">
        <f>INDEX(id!G:G,MATCH('generated roster'!$C450,id!$B:$B,0))</f>
        <v>202083</v>
      </c>
      <c r="K450">
        <f>INDEX(id!H:H,MATCH('generated roster'!$C450,id!$B:$B,0))</f>
        <v>101114</v>
      </c>
      <c r="L450">
        <f>INDEX(id!I:I,MATCH('generated roster'!$C450,id!$B:$B,0))</f>
        <v>101109</v>
      </c>
      <c r="M450">
        <f>INDEX(id!J:J,MATCH('generated roster'!$C450,id!$B:$B,0))</f>
        <v>203939</v>
      </c>
      <c r="N450">
        <f>INDEX(id!K:K,MATCH('generated roster'!$C450,id!$B:$B,0))</f>
        <v>2734</v>
      </c>
      <c r="O450">
        <f>INDEX(id!L:L,MATCH('generated roster'!$C450,id!$B:$B,0))</f>
        <v>101111</v>
      </c>
      <c r="P450">
        <f>INDEX(id!M:M,MATCH('generated roster'!$C450,id!$B:$B,0))</f>
        <v>200826</v>
      </c>
      <c r="Q450">
        <f>INDEX(id!N:N,MATCH('generated roster'!$C450,id!$B:$B,0))</f>
        <v>1626257</v>
      </c>
      <c r="R450">
        <f>INDEX(id!O:O,MATCH('generated roster'!$C450,id!$B:$B,0))</f>
        <v>1626147</v>
      </c>
      <c r="S450">
        <f>INDEX(id!P:P,MATCH('generated roster'!$C450,id!$B:$B,0))</f>
        <v>202379</v>
      </c>
      <c r="V450">
        <f>INDEX(id!D:D,MATCH('generated roster'!$E450,id!$B:$B,0))</f>
        <v>203503</v>
      </c>
      <c r="W450">
        <f>INDEX(id!E:E,MATCH('generated roster'!$E450,id!$B:$B,0))</f>
        <v>202703</v>
      </c>
      <c r="X450">
        <f>INDEX(id!F:F,MATCH('generated roster'!$E450,id!$B:$B,0))</f>
        <v>2200</v>
      </c>
      <c r="Y450">
        <f>INDEX(id!G:G,MATCH('generated roster'!$E450,id!$B:$B,0))</f>
        <v>202710</v>
      </c>
      <c r="Z450">
        <f>INDEX(id!H:H,MATCH('generated roster'!$E450,id!$B:$B,0))</f>
        <v>201565</v>
      </c>
      <c r="AA450">
        <f>INDEX(id!I:I,MATCH('generated roster'!$E450,id!$B:$B,0))</f>
        <v>201166</v>
      </c>
      <c r="AB450">
        <f>INDEX(id!J:J,MATCH('generated roster'!$E450,id!$B:$B,0))</f>
        <v>203926</v>
      </c>
      <c r="AC450">
        <f>INDEX(id!K:K,MATCH('generated roster'!$E450,id!$B:$B,0))</f>
        <v>201149</v>
      </c>
      <c r="AD450">
        <f>INDEX(id!L:L,MATCH('generated roster'!$E450,id!$B:$B,0))</f>
        <v>202734</v>
      </c>
      <c r="AE450">
        <f>INDEX(id!M:M,MATCH('generated roster'!$E450,id!$B:$B,0))</f>
        <v>201959</v>
      </c>
      <c r="AF450">
        <f>INDEX(id!N:N,MATCH('generated roster'!$E450,id!$B:$B,0))</f>
        <v>203946</v>
      </c>
      <c r="AG450">
        <f>INDEX(id!O:O,MATCH('generated roster'!$E450,id!$B:$B,0))</f>
        <v>2550</v>
      </c>
      <c r="AH450">
        <f>INDEX(id!P:P,MATCH('generated roster'!$E450,id!$B:$B,0))</f>
        <v>1626171</v>
      </c>
    </row>
    <row r="451" spans="1:34" x14ac:dyDescent="0.45">
      <c r="A451">
        <v>21500450</v>
      </c>
      <c r="B451" t="str">
        <f t="shared" ref="B451:B514" si="7">CONCATENATE("00",A451)</f>
        <v>0021500450</v>
      </c>
      <c r="C451">
        <f>INDEX('gameid lookup'!E:E,MATCH('generated roster'!A451,'gameid lookup'!A:A,0))</f>
        <v>1610612759</v>
      </c>
      <c r="D451" t="str">
        <f>INDEX('gameid lookup'!D:D,MATCH('generated roster'!A451,'gameid lookup'!A:A,0))</f>
        <v>SAS</v>
      </c>
      <c r="E451">
        <f>INDEX('gameid lookup'!G:G,MATCH('generated roster'!A451,'gameid lookup'!A:A,0))</f>
        <v>1610612743</v>
      </c>
      <c r="F451" t="str">
        <f>INDEX('gameid lookup'!F:F,MATCH('generated roster'!A451,'gameid lookup'!A:A,0))</f>
        <v>DEN</v>
      </c>
      <c r="G451">
        <f>INDEX(id!D:D,MATCH('generated roster'!$C451,id!$B:$B,0))</f>
        <v>202695</v>
      </c>
      <c r="H451">
        <f>INDEX(id!E:E,MATCH('generated roster'!$C451,id!$B:$B,0))</f>
        <v>200746</v>
      </c>
      <c r="I451">
        <f>INDEX(id!F:F,MATCH('generated roster'!$C451,id!$B:$B,0))</f>
        <v>1495</v>
      </c>
      <c r="J451">
        <f>INDEX(id!G:G,MATCH('generated roster'!$C451,id!$B:$B,0))</f>
        <v>201980</v>
      </c>
      <c r="K451">
        <f>INDEX(id!H:H,MATCH('generated roster'!$C451,id!$B:$B,0))</f>
        <v>2225</v>
      </c>
      <c r="L451">
        <f>INDEX(id!I:I,MATCH('generated roster'!$C451,id!$B:$B,0))</f>
        <v>201988</v>
      </c>
      <c r="M451">
        <f>INDEX(id!J:J,MATCH('generated roster'!$C451,id!$B:$B,0))</f>
        <v>1938</v>
      </c>
      <c r="N451">
        <f>INDEX(id!K:K,MATCH('generated roster'!$C451,id!$B:$B,0))</f>
        <v>2564</v>
      </c>
      <c r="O451">
        <f>INDEX(id!L:L,MATCH('generated roster'!$C451,id!$B:$B,0))</f>
        <v>203937</v>
      </c>
      <c r="P451">
        <f>INDEX(id!M:M,MATCH('generated roster'!$C451,id!$B:$B,0))</f>
        <v>2561</v>
      </c>
      <c r="Q451">
        <f>INDEX(id!N:N,MATCH('generated roster'!$C451,id!$B:$B,0))</f>
        <v>2446</v>
      </c>
      <c r="R451">
        <f>INDEX(id!O:O,MATCH('generated roster'!$C451,id!$B:$B,0))</f>
        <v>203492</v>
      </c>
      <c r="S451">
        <f>INDEX(id!P:P,MATCH('generated roster'!$C451,id!$B:$B,0))</f>
        <v>1626246</v>
      </c>
      <c r="V451">
        <f>INDEX(id!D:D,MATCH('generated roster'!$E451,id!$B:$B,0))</f>
        <v>201568</v>
      </c>
      <c r="W451">
        <f>INDEX(id!E:E,MATCH('generated roster'!$E451,id!$B:$B,0))</f>
        <v>202702</v>
      </c>
      <c r="X451">
        <f>INDEX(id!F:F,MATCH('generated roster'!$E451,id!$B:$B,0))</f>
        <v>203530</v>
      </c>
      <c r="Y451">
        <f>INDEX(id!G:G,MATCH('generated roster'!$E451,id!$B:$B,0))</f>
        <v>203914</v>
      </c>
      <c r="Z451">
        <f>INDEX(id!H:H,MATCH('generated roster'!$E451,id!$B:$B,0))</f>
        <v>1626144</v>
      </c>
      <c r="AA451">
        <f>INDEX(id!I:I,MATCH('generated roster'!$E451,id!$B:$B,0))</f>
        <v>203115</v>
      </c>
      <c r="AB451">
        <f>INDEX(id!J:J,MATCH('generated roster'!$E451,id!$B:$B,0))</f>
        <v>200751</v>
      </c>
      <c r="AC451">
        <f>INDEX(id!K:K,MATCH('generated roster'!$E451,id!$B:$B,0))</f>
        <v>2749</v>
      </c>
      <c r="AD451">
        <f>INDEX(id!L:L,MATCH('generated roster'!$E451,id!$B:$B,0))</f>
        <v>201589</v>
      </c>
      <c r="AE451">
        <f>INDEX(id!M:M,MATCH('generated roster'!$E451,id!$B:$B,0))</f>
        <v>203999</v>
      </c>
      <c r="AF451">
        <f>INDEX(id!N:N,MATCH('generated roster'!$E451,id!$B:$B,0))</f>
        <v>2034</v>
      </c>
      <c r="AG451">
        <f>INDEX(id!O:O,MATCH('generated roster'!$E451,id!$B:$B,0))</f>
        <v>203475</v>
      </c>
      <c r="AH451">
        <f>INDEX(id!P:P,MATCH('generated roster'!$E451,id!$B:$B,0))</f>
        <v>201581</v>
      </c>
    </row>
    <row r="452" spans="1:34" x14ac:dyDescent="0.45">
      <c r="A452">
        <v>21500451</v>
      </c>
      <c r="B452" t="str">
        <f t="shared" si="7"/>
        <v>0021500451</v>
      </c>
      <c r="C452">
        <f>INDEX('gameid lookup'!E:E,MATCH('generated roster'!A452,'gameid lookup'!A:A,0))</f>
        <v>1610612756</v>
      </c>
      <c r="D452" t="str">
        <f>INDEX('gameid lookup'!D:D,MATCH('generated roster'!A452,'gameid lookup'!A:A,0))</f>
        <v>PHX</v>
      </c>
      <c r="E452">
        <f>INDEX('gameid lookup'!G:G,MATCH('generated roster'!A452,'gameid lookup'!A:A,0))</f>
        <v>1610612755</v>
      </c>
      <c r="F452" t="str">
        <f>INDEX('gameid lookup'!F:F,MATCH('generated roster'!A452,'gameid lookup'!A:A,0))</f>
        <v>PHI</v>
      </c>
      <c r="G452">
        <f>INDEX(id!D:D,MATCH('generated roster'!$C452,id!$B:$B,0))</f>
        <v>200782</v>
      </c>
      <c r="H452">
        <f>INDEX(id!E:E,MATCH('generated roster'!$C452,id!$B:$B,0))</f>
        <v>202693</v>
      </c>
      <c r="I452">
        <f>INDEX(id!F:F,MATCH('generated roster'!$C452,id!$B:$B,0))</f>
        <v>2199</v>
      </c>
      <c r="J452">
        <f>INDEX(id!G:G,MATCH('generated roster'!$C452,id!$B:$B,0))</f>
        <v>202688</v>
      </c>
      <c r="K452">
        <f>INDEX(id!H:H,MATCH('generated roster'!$C452,id!$B:$B,0))</f>
        <v>202339</v>
      </c>
      <c r="L452">
        <f>INDEX(id!I:I,MATCH('generated roster'!$C452,id!$B:$B,0))</f>
        <v>203933</v>
      </c>
      <c r="M452">
        <f>INDEX(id!J:J,MATCH('generated roster'!$C452,id!$B:$B,0))</f>
        <v>203141</v>
      </c>
      <c r="N452">
        <f>INDEX(id!K:K,MATCH('generated roster'!$C452,id!$B:$B,0))</f>
        <v>203458</v>
      </c>
      <c r="O452">
        <f>INDEX(id!L:L,MATCH('generated roster'!$C452,id!$B:$B,0))</f>
        <v>201603</v>
      </c>
      <c r="P452">
        <f>INDEX(id!M:M,MATCH('generated roster'!$C452,id!$B:$B,0))</f>
        <v>202720</v>
      </c>
      <c r="Q452">
        <f>INDEX(id!N:N,MATCH('generated roster'!$C452,id!$B:$B,0))</f>
        <v>101179</v>
      </c>
      <c r="R452">
        <f>INDEX(id!O:O,MATCH('generated roster'!$C452,id!$B:$B,0))</f>
        <v>203462</v>
      </c>
      <c r="S452">
        <f>INDEX(id!P:P,MATCH('generated roster'!$C452,id!$B:$B,0))</f>
        <v>1626164</v>
      </c>
      <c r="V452">
        <f>INDEX(id!D:D,MATCH('generated roster'!$E452,id!$B:$B,0))</f>
        <v>203960</v>
      </c>
      <c r="W452">
        <f>INDEX(id!E:E,MATCH('generated roster'!$E452,id!$B:$B,0))</f>
        <v>203457</v>
      </c>
      <c r="X452">
        <f>INDEX(id!F:F,MATCH('generated roster'!$E452,id!$B:$B,0))</f>
        <v>1626143</v>
      </c>
      <c r="Y452">
        <f>INDEX(id!G:G,MATCH('generated roster'!$E452,id!$B:$B,0))</f>
        <v>203138</v>
      </c>
      <c r="Z452">
        <f>INDEX(id!H:H,MATCH('generated roster'!$E452,id!$B:$B,0))</f>
        <v>203477</v>
      </c>
      <c r="AA452">
        <f>INDEX(id!I:I,MATCH('generated roster'!$E452,id!$B:$B,0))</f>
        <v>203917</v>
      </c>
      <c r="AB452">
        <f>INDEX(id!J:J,MATCH('generated roster'!$E452,id!$B:$B,0))</f>
        <v>203924</v>
      </c>
      <c r="AC452">
        <f>INDEX(id!K:K,MATCH('generated roster'!$E452,id!$B:$B,0))</f>
        <v>204456</v>
      </c>
      <c r="AD452">
        <f>INDEX(id!L:L,MATCH('generated roster'!$E452,id!$B:$B,0))</f>
        <v>1626158</v>
      </c>
      <c r="AE452">
        <f>INDEX(id!M:M,MATCH('generated roster'!$E452,id!$B:$B,0))</f>
        <v>1626174</v>
      </c>
      <c r="AF452">
        <f>INDEX(id!N:N,MATCH('generated roster'!$E452,id!$B:$B,0))</f>
        <v>203496</v>
      </c>
      <c r="AG452">
        <f>INDEX(id!O:O,MATCH('generated roster'!$E452,id!$B:$B,0))</f>
        <v>203088</v>
      </c>
      <c r="AH452">
        <f>INDEX(id!P:P,MATCH('generated roster'!$E452,id!$B:$B,0))</f>
        <v>0</v>
      </c>
    </row>
    <row r="453" spans="1:34" x14ac:dyDescent="0.45">
      <c r="A453">
        <v>21500452</v>
      </c>
      <c r="B453" t="str">
        <f t="shared" si="7"/>
        <v>0021500452</v>
      </c>
      <c r="C453">
        <f>INDEX('gameid lookup'!E:E,MATCH('generated roster'!A453,'gameid lookup'!A:A,0))</f>
        <v>1610612762</v>
      </c>
      <c r="D453" t="str">
        <f>INDEX('gameid lookup'!D:D,MATCH('generated roster'!A453,'gameid lookup'!A:A,0))</f>
        <v>UTA</v>
      </c>
      <c r="E453">
        <f>INDEX('gameid lookup'!G:G,MATCH('generated roster'!A453,'gameid lookup'!A:A,0))</f>
        <v>1610612746</v>
      </c>
      <c r="F453" t="str">
        <f>INDEX('gameid lookup'!F:F,MATCH('generated roster'!A453,'gameid lookup'!A:A,0))</f>
        <v>LAC</v>
      </c>
      <c r="G453">
        <f>INDEX(id!D:D,MATCH('generated roster'!$C453,id!$B:$B,0))</f>
        <v>202330</v>
      </c>
      <c r="H453">
        <f>INDEX(id!E:E,MATCH('generated roster'!$C453,id!$B:$B,0))</f>
        <v>202324</v>
      </c>
      <c r="I453">
        <f>INDEX(id!F:F,MATCH('generated roster'!$C453,id!$B:$B,0))</f>
        <v>203497</v>
      </c>
      <c r="J453">
        <f>INDEX(id!G:G,MATCH('generated roster'!$C453,id!$B:$B,0))</f>
        <v>203918</v>
      </c>
      <c r="K453">
        <f>INDEX(id!H:H,MATCH('generated roster'!$C453,id!$B:$B,0))</f>
        <v>203526</v>
      </c>
      <c r="L453">
        <f>INDEX(id!I:I,MATCH('generated roster'!$C453,id!$B:$B,0))</f>
        <v>203504</v>
      </c>
      <c r="M453">
        <f>INDEX(id!J:J,MATCH('generated roster'!$C453,id!$B:$B,0))</f>
        <v>202344</v>
      </c>
      <c r="N453">
        <f>INDEX(id!K:K,MATCH('generated roster'!$C453,id!$B:$B,0))</f>
        <v>202692</v>
      </c>
      <c r="O453">
        <f>INDEX(id!L:L,MATCH('generated roster'!$C453,id!$B:$B,0))</f>
        <v>1626168</v>
      </c>
      <c r="P453">
        <f>INDEX(id!M:M,MATCH('generated roster'!$C453,id!$B:$B,0))</f>
        <v>204060</v>
      </c>
      <c r="Q453">
        <f>INDEX(id!N:N,MATCH('generated roster'!$C453,id!$B:$B,0))</f>
        <v>202407</v>
      </c>
      <c r="R453">
        <f>INDEX(id!O:O,MATCH('generated roster'!$C453,id!$B:$B,0))</f>
        <v>203187</v>
      </c>
      <c r="S453">
        <f>INDEX(id!P:P,MATCH('generated roster'!$C453,id!$B:$B,0))</f>
        <v>202353</v>
      </c>
      <c r="V453">
        <f>INDEX(id!D:D,MATCH('generated roster'!$E453,id!$B:$B,0))</f>
        <v>202362</v>
      </c>
      <c r="W453">
        <f>INDEX(id!E:E,MATCH('generated roster'!$E453,id!$B:$B,0))</f>
        <v>201933</v>
      </c>
      <c r="X453">
        <f>INDEX(id!F:F,MATCH('generated roster'!$E453,id!$B:$B,0))</f>
        <v>201599</v>
      </c>
      <c r="Y453">
        <f>INDEX(id!G:G,MATCH('generated roster'!$E453,id!$B:$B,0))</f>
        <v>200755</v>
      </c>
      <c r="Z453">
        <f>INDEX(id!H:H,MATCH('generated roster'!$E453,id!$B:$B,0))</f>
        <v>101108</v>
      </c>
      <c r="AA453">
        <f>INDEX(id!I:I,MATCH('generated roster'!$E453,id!$B:$B,0))</f>
        <v>1718</v>
      </c>
      <c r="AB453">
        <f>INDEX(id!J:J,MATCH('generated roster'!$E453,id!$B:$B,0))</f>
        <v>2746</v>
      </c>
      <c r="AC453">
        <f>INDEX(id!K:K,MATCH('generated roster'!$E453,id!$B:$B,0))</f>
        <v>203085</v>
      </c>
      <c r="AD453">
        <f>INDEX(id!L:L,MATCH('generated roster'!$E453,id!$B:$B,0))</f>
        <v>2037</v>
      </c>
      <c r="AE453">
        <f>INDEX(id!M:M,MATCH('generated roster'!$E453,id!$B:$B,0))</f>
        <v>202325</v>
      </c>
      <c r="AF453">
        <f>INDEX(id!N:N,MATCH('generated roster'!$E453,id!$B:$B,0))</f>
        <v>203143</v>
      </c>
      <c r="AG453">
        <f>INDEX(id!O:O,MATCH('generated roster'!$E453,id!$B:$B,0))</f>
        <v>201601</v>
      </c>
      <c r="AH453">
        <f>INDEX(id!P:P,MATCH('generated roster'!$E453,id!$B:$B,0))</f>
        <v>202332</v>
      </c>
    </row>
    <row r="454" spans="1:34" x14ac:dyDescent="0.45">
      <c r="A454">
        <v>21500453</v>
      </c>
      <c r="B454" t="str">
        <f t="shared" si="7"/>
        <v>0021500453</v>
      </c>
      <c r="C454">
        <f>INDEX('gameid lookup'!E:E,MATCH('generated roster'!A454,'gameid lookup'!A:A,0))</f>
        <v>1610612757</v>
      </c>
      <c r="D454" t="str">
        <f>INDEX('gameid lookup'!D:D,MATCH('generated roster'!A454,'gameid lookup'!A:A,0))</f>
        <v>POR</v>
      </c>
      <c r="E454">
        <f>INDEX('gameid lookup'!G:G,MATCH('generated roster'!A454,'gameid lookup'!A:A,0))</f>
        <v>1610612739</v>
      </c>
      <c r="F454" t="str">
        <f>INDEX('gameid lookup'!F:F,MATCH('generated roster'!A454,'gameid lookup'!A:A,0))</f>
        <v>CLE</v>
      </c>
      <c r="G454">
        <f>INDEX(id!D:D,MATCH('generated roster'!$C454,id!$B:$B,0))</f>
        <v>202329</v>
      </c>
      <c r="H454">
        <f>INDEX(id!E:E,MATCH('generated roster'!$C454,id!$B:$B,0))</f>
        <v>203086</v>
      </c>
      <c r="I454">
        <f>INDEX(id!F:F,MATCH('generated roster'!$C454,id!$B:$B,0))</f>
        <v>203486</v>
      </c>
      <c r="J454">
        <f>INDEX(id!G:G,MATCH('generated roster'!$C454,id!$B:$B,0))</f>
        <v>203468</v>
      </c>
      <c r="K454">
        <f>INDEX(id!H:H,MATCH('generated roster'!$C454,id!$B:$B,0))</f>
        <v>203081</v>
      </c>
      <c r="L454">
        <f>INDEX(id!I:I,MATCH('generated roster'!$C454,id!$B:$B,0))</f>
        <v>203459</v>
      </c>
      <c r="M454">
        <f>INDEX(id!J:J,MATCH('generated roster'!$C454,id!$B:$B,0))</f>
        <v>202334</v>
      </c>
      <c r="N454">
        <f>INDEX(id!K:K,MATCH('generated roster'!$C454,id!$B:$B,0))</f>
        <v>203943</v>
      </c>
      <c r="O454">
        <f>INDEX(id!L:L,MATCH('generated roster'!$C454,id!$B:$B,0))</f>
        <v>203090</v>
      </c>
      <c r="P454">
        <f>INDEX(id!M:M,MATCH('generated roster'!$C454,id!$B:$B,0))</f>
        <v>1626192</v>
      </c>
      <c r="Q454">
        <f>INDEX(id!N:N,MATCH('generated roster'!$C454,id!$B:$B,0))</f>
        <v>204025</v>
      </c>
      <c r="R454">
        <f>INDEX(id!O:O,MATCH('generated roster'!$C454,id!$B:$B,0))</f>
        <v>2549</v>
      </c>
      <c r="S454">
        <f>INDEX(id!P:P,MATCH('generated roster'!$C454,id!$B:$B,0))</f>
        <v>1626242</v>
      </c>
      <c r="V454">
        <f>INDEX(id!D:D,MATCH('generated roster'!$E454,id!$B:$B,0))</f>
        <v>2544</v>
      </c>
      <c r="W454">
        <f>INDEX(id!E:E,MATCH('generated roster'!$E454,id!$B:$B,0))</f>
        <v>201567</v>
      </c>
      <c r="X454">
        <f>INDEX(id!F:F,MATCH('generated roster'!$E454,id!$B:$B,0))</f>
        <v>202389</v>
      </c>
      <c r="Y454">
        <f>INDEX(id!G:G,MATCH('generated roster'!$E454,id!$B:$B,0))</f>
        <v>2747</v>
      </c>
      <c r="Z454">
        <f>INDEX(id!H:H,MATCH('generated roster'!$E454,id!$B:$B,0))</f>
        <v>2590</v>
      </c>
      <c r="AA454">
        <f>INDEX(id!I:I,MATCH('generated roster'!$E454,id!$B:$B,0))</f>
        <v>203521</v>
      </c>
      <c r="AB454">
        <f>INDEX(id!J:J,MATCH('generated roster'!$E454,id!$B:$B,0))</f>
        <v>2210</v>
      </c>
      <c r="AC454">
        <f>INDEX(id!K:K,MATCH('generated roster'!$E454,id!$B:$B,0))</f>
        <v>202684</v>
      </c>
      <c r="AD454">
        <f>INDEX(id!L:L,MATCH('generated roster'!$E454,id!$B:$B,0))</f>
        <v>203099</v>
      </c>
      <c r="AE454">
        <f>INDEX(id!M:M,MATCH('generated roster'!$E454,id!$B:$B,0))</f>
        <v>2760</v>
      </c>
      <c r="AF454">
        <f>INDEX(id!N:N,MATCH('generated roster'!$E454,id!$B:$B,0))</f>
        <v>2592</v>
      </c>
      <c r="AG454">
        <f>INDEX(id!O:O,MATCH('generated roster'!$E454,id!$B:$B,0))</f>
        <v>203925</v>
      </c>
      <c r="AH454">
        <f>INDEX(id!P:P,MATCH('generated roster'!$E454,id!$B:$B,0))</f>
        <v>201619</v>
      </c>
    </row>
    <row r="455" spans="1:34" x14ac:dyDescent="0.45">
      <c r="A455">
        <v>21500454</v>
      </c>
      <c r="B455" t="str">
        <f t="shared" si="7"/>
        <v>0021500454</v>
      </c>
      <c r="C455">
        <f>INDEX('gameid lookup'!E:E,MATCH('generated roster'!A455,'gameid lookup'!A:A,0))</f>
        <v>1610612738</v>
      </c>
      <c r="D455" t="str">
        <f>INDEX('gameid lookup'!D:D,MATCH('generated roster'!A455,'gameid lookup'!A:A,0))</f>
        <v>BOS</v>
      </c>
      <c r="E455">
        <f>INDEX('gameid lookup'!G:G,MATCH('generated roster'!A455,'gameid lookup'!A:A,0))</f>
        <v>1610612752</v>
      </c>
      <c r="F455" t="str">
        <f>INDEX('gameid lookup'!F:F,MATCH('generated roster'!A455,'gameid lookup'!A:A,0))</f>
        <v>NYK</v>
      </c>
      <c r="G455">
        <f>INDEX(id!D:D,MATCH('generated roster'!$C455,id!$B:$B,0))</f>
        <v>203109</v>
      </c>
      <c r="H455">
        <f>INDEX(id!E:E,MATCH('generated roster'!$C455,id!$B:$B,0))</f>
        <v>101135</v>
      </c>
      <c r="I455">
        <f>INDEX(id!F:F,MATCH('generated roster'!$C455,id!$B:$B,0))</f>
        <v>203092</v>
      </c>
      <c r="J455">
        <f>INDEX(id!G:G,MATCH('generated roster'!$C455,id!$B:$B,0))</f>
        <v>202340</v>
      </c>
      <c r="K455">
        <f>INDEX(id!H:H,MATCH('generated roster'!$C455,id!$B:$B,0))</f>
        <v>203935</v>
      </c>
      <c r="L455">
        <f>INDEX(id!I:I,MATCH('generated roster'!$C455,id!$B:$B,0))</f>
        <v>203096</v>
      </c>
      <c r="M455">
        <f>INDEX(id!J:J,MATCH('generated roster'!$C455,id!$B:$B,0))</f>
        <v>202738</v>
      </c>
      <c r="N455">
        <f>INDEX(id!K:K,MATCH('generated roster'!$C455,id!$B:$B,0))</f>
        <v>202323</v>
      </c>
      <c r="O455">
        <f>INDEX(id!L:L,MATCH('generated roster'!$C455,id!$B:$B,0))</f>
        <v>101161</v>
      </c>
      <c r="P455">
        <f>INDEX(id!M:M,MATCH('generated roster'!$C455,id!$B:$B,0))</f>
        <v>201973</v>
      </c>
      <c r="Q455">
        <f>INDEX(id!N:N,MATCH('generated roster'!$C455,id!$B:$B,0))</f>
        <v>1626179</v>
      </c>
      <c r="R455">
        <f>INDEX(id!O:O,MATCH('generated roster'!$C455,id!$B:$B,0))</f>
        <v>1626175</v>
      </c>
      <c r="S455">
        <f>INDEX(id!P:P,MATCH('generated roster'!$C455,id!$B:$B,0))</f>
        <v>203482</v>
      </c>
      <c r="V455">
        <f>INDEX(id!D:D,MATCH('generated roster'!$E455,id!$B:$B,0))</f>
        <v>2546</v>
      </c>
      <c r="W455">
        <f>INDEX(id!E:E,MATCH('generated roster'!$E455,id!$B:$B,0))</f>
        <v>204001</v>
      </c>
      <c r="X455">
        <f>INDEX(id!F:F,MATCH('generated roster'!$E455,id!$B:$B,0))</f>
        <v>201577</v>
      </c>
      <c r="Y455">
        <f>INDEX(id!G:G,MATCH('generated roster'!$E455,id!$B:$B,0))</f>
        <v>101181</v>
      </c>
      <c r="Z455">
        <f>INDEX(id!H:H,MATCH('generated roster'!$E455,id!$B:$B,0))</f>
        <v>2756</v>
      </c>
      <c r="AA455">
        <f>INDEX(id!I:I,MATCH('generated roster'!$E455,id!$B:$B,0))</f>
        <v>203124</v>
      </c>
      <c r="AB455">
        <f>INDEX(id!J:J,MATCH('generated roster'!$E455,id!$B:$B,0))</f>
        <v>204038</v>
      </c>
      <c r="AC455">
        <f>INDEX(id!K:K,MATCH('generated roster'!$E455,id!$B:$B,0))</f>
        <v>202682</v>
      </c>
      <c r="AD455">
        <f>INDEX(id!L:L,MATCH('generated roster'!$E455,id!$B:$B,0))</f>
        <v>1626170</v>
      </c>
      <c r="AE455">
        <f>INDEX(id!M:M,MATCH('generated roster'!$E455,id!$B:$B,0))</f>
        <v>202498</v>
      </c>
      <c r="AF455">
        <f>INDEX(id!N:N,MATCH('generated roster'!$E455,id!$B:$B,0))</f>
        <v>203921</v>
      </c>
      <c r="AG455">
        <f>INDEX(id!O:O,MATCH('generated roster'!$E455,id!$B:$B,0))</f>
        <v>201167</v>
      </c>
      <c r="AH455">
        <f>INDEX(id!P:P,MATCH('generated roster'!$E455,id!$B:$B,0))</f>
        <v>202338</v>
      </c>
    </row>
    <row r="456" spans="1:34" x14ac:dyDescent="0.45">
      <c r="A456">
        <v>21500455</v>
      </c>
      <c r="B456" t="str">
        <f t="shared" si="7"/>
        <v>0021500455</v>
      </c>
      <c r="C456">
        <f>INDEX('gameid lookup'!E:E,MATCH('generated roster'!A456,'gameid lookup'!A:A,0))</f>
        <v>1610612763</v>
      </c>
      <c r="D456" t="str">
        <f>INDEX('gameid lookup'!D:D,MATCH('generated roster'!A456,'gameid lookup'!A:A,0))</f>
        <v>MEM</v>
      </c>
      <c r="E456">
        <f>INDEX('gameid lookup'!G:G,MATCH('generated roster'!A456,'gameid lookup'!A:A,0))</f>
        <v>1610612747</v>
      </c>
      <c r="F456" t="str">
        <f>INDEX('gameid lookup'!F:F,MATCH('generated roster'!A456,'gameid lookup'!A:A,0))</f>
        <v>LAL</v>
      </c>
      <c r="G456">
        <f>INDEX(id!D:D,MATCH('generated roster'!$C456,id!$B:$B,0))</f>
        <v>201145</v>
      </c>
      <c r="H456">
        <f>INDEX(id!E:E,MATCH('generated roster'!$C456,id!$B:$B,0))</f>
        <v>2216</v>
      </c>
      <c r="I456">
        <f>INDEX(id!F:F,MATCH('generated roster'!$C456,id!$B:$B,0))</f>
        <v>201188</v>
      </c>
      <c r="J456">
        <f>INDEX(id!G:G,MATCH('generated roster'!$C456,id!$B:$B,0))</f>
        <v>201584</v>
      </c>
      <c r="K456">
        <f>INDEX(id!H:H,MATCH('generated roster'!$C456,id!$B:$B,0))</f>
        <v>201144</v>
      </c>
      <c r="L456">
        <f>INDEX(id!I:I,MATCH('generated roster'!$C456,id!$B:$B,0))</f>
        <v>2754</v>
      </c>
      <c r="M456">
        <f>INDEX(id!J:J,MATCH('generated roster'!$C456,id!$B:$B,0))</f>
        <v>201148</v>
      </c>
      <c r="N456">
        <f>INDEX(id!K:K,MATCH('generated roster'!$C456,id!$B:$B,0))</f>
        <v>2440</v>
      </c>
      <c r="O456">
        <f>INDEX(id!L:L,MATCH('generated roster'!$C456,id!$B:$B,0))</f>
        <v>2757</v>
      </c>
      <c r="P456">
        <f>INDEX(id!M:M,MATCH('generated roster'!$C456,id!$B:$B,0))</f>
        <v>203210</v>
      </c>
      <c r="Q456">
        <f>INDEX(id!N:N,MATCH('generated roster'!$C456,id!$B:$B,0))</f>
        <v>203919</v>
      </c>
      <c r="R456">
        <f>INDEX(id!O:O,MATCH('generated roster'!$C456,id!$B:$B,0))</f>
        <v>203893</v>
      </c>
      <c r="S456">
        <f>INDEX(id!P:P,MATCH('generated roster'!$C456,id!$B:$B,0))</f>
        <v>1713</v>
      </c>
      <c r="V456">
        <f>INDEX(id!D:D,MATCH('generated roster'!$E456,id!$B:$B,0))</f>
        <v>977</v>
      </c>
      <c r="W456">
        <f>INDEX(id!E:E,MATCH('generated roster'!$E456,id!$B:$B,0))</f>
        <v>203944</v>
      </c>
      <c r="X456">
        <f>INDEX(id!F:F,MATCH('generated roster'!$E456,id!$B:$B,0))</f>
        <v>201579</v>
      </c>
      <c r="Y456">
        <f>INDEX(id!G:G,MATCH('generated roster'!$E456,id!$B:$B,0))</f>
        <v>203903</v>
      </c>
      <c r="Z456">
        <f>INDEX(id!H:H,MATCH('generated roster'!$E456,id!$B:$B,0))</f>
        <v>1626156</v>
      </c>
      <c r="AA456">
        <f>INDEX(id!I:I,MATCH('generated roster'!$E456,id!$B:$B,0))</f>
        <v>101150</v>
      </c>
      <c r="AB456">
        <f>INDEX(id!J:J,MATCH('generated roster'!$E456,id!$B:$B,0))</f>
        <v>201156</v>
      </c>
      <c r="AC456">
        <f>INDEX(id!K:K,MATCH('generated roster'!$E456,id!$B:$B,0))</f>
        <v>203527</v>
      </c>
      <c r="AD456">
        <f>INDEX(id!L:L,MATCH('generated roster'!$E456,id!$B:$B,0))</f>
        <v>101138</v>
      </c>
      <c r="AE456">
        <f>INDEX(id!M:M,MATCH('generated roster'!$E456,id!$B:$B,0))</f>
        <v>1626273</v>
      </c>
      <c r="AF456">
        <f>INDEX(id!N:N,MATCH('generated roster'!$E456,id!$B:$B,0))</f>
        <v>204028</v>
      </c>
      <c r="AG456">
        <f>INDEX(id!O:O,MATCH('generated roster'!$E456,id!$B:$B,0))</f>
        <v>1626148</v>
      </c>
      <c r="AH456">
        <f>INDEX(id!P:P,MATCH('generated roster'!$E456,id!$B:$B,0))</f>
        <v>203135</v>
      </c>
    </row>
    <row r="457" spans="1:34" x14ac:dyDescent="0.45">
      <c r="A457">
        <v>21500456</v>
      </c>
      <c r="B457" t="str">
        <f t="shared" si="7"/>
        <v>0021500456</v>
      </c>
      <c r="C457">
        <f>INDEX('gameid lookup'!E:E,MATCH('generated roster'!A457,'gameid lookup'!A:A,0))</f>
        <v>1610612760</v>
      </c>
      <c r="D457" t="str">
        <f>INDEX('gameid lookup'!D:D,MATCH('generated roster'!A457,'gameid lookup'!A:A,0))</f>
        <v>OKC</v>
      </c>
      <c r="E457">
        <f>INDEX('gameid lookup'!G:G,MATCH('generated roster'!A457,'gameid lookup'!A:A,0))</f>
        <v>1610612743</v>
      </c>
      <c r="F457" t="str">
        <f>INDEX('gameid lookup'!F:F,MATCH('generated roster'!A457,'gameid lookup'!A:A,0))</f>
        <v>DEN</v>
      </c>
      <c r="G457">
        <f>INDEX(id!D:D,MATCH('generated roster'!$C457,id!$B:$B,0))</f>
        <v>201142</v>
      </c>
      <c r="H457">
        <f>INDEX(id!E:E,MATCH('generated roster'!$C457,id!$B:$B,0))</f>
        <v>201586</v>
      </c>
      <c r="I457">
        <f>INDEX(id!F:F,MATCH('generated roster'!$C457,id!$B:$B,0))</f>
        <v>203500</v>
      </c>
      <c r="J457">
        <f>INDEX(id!G:G,MATCH('generated roster'!$C457,id!$B:$B,0))</f>
        <v>203460</v>
      </c>
      <c r="K457">
        <f>INDEX(id!H:H,MATCH('generated roster'!$C457,id!$B:$B,0))</f>
        <v>201566</v>
      </c>
      <c r="L457">
        <f>INDEX(id!I:I,MATCH('generated roster'!$C457,id!$B:$B,0))</f>
        <v>201627</v>
      </c>
      <c r="M457">
        <f>INDEX(id!J:J,MATCH('generated roster'!$C457,id!$B:$B,0))</f>
        <v>202683</v>
      </c>
      <c r="N457">
        <f>INDEX(id!K:K,MATCH('generated roster'!$C457,id!$B:$B,0))</f>
        <v>203079</v>
      </c>
      <c r="O457">
        <f>INDEX(id!L:L,MATCH('generated roster'!$C457,id!$B:$B,0))</f>
        <v>201571</v>
      </c>
      <c r="P457">
        <f>INDEX(id!M:M,MATCH('generated roster'!$C457,id!$B:$B,0))</f>
        <v>2555</v>
      </c>
      <c r="Q457">
        <f>INDEX(id!N:N,MATCH('generated roster'!$C457,id!$B:$B,0))</f>
        <v>203956</v>
      </c>
      <c r="R457">
        <f>INDEX(id!O:O,MATCH('generated roster'!$C457,id!$B:$B,0))</f>
        <v>200779</v>
      </c>
      <c r="S457">
        <f>INDEX(id!P:P,MATCH('generated roster'!$C457,id!$B:$B,0))</f>
        <v>202713</v>
      </c>
      <c r="V457">
        <f>INDEX(id!D:D,MATCH('generated roster'!$E457,id!$B:$B,0))</f>
        <v>201568</v>
      </c>
      <c r="W457">
        <f>INDEX(id!E:E,MATCH('generated roster'!$E457,id!$B:$B,0))</f>
        <v>202702</v>
      </c>
      <c r="X457">
        <f>INDEX(id!F:F,MATCH('generated roster'!$E457,id!$B:$B,0))</f>
        <v>203530</v>
      </c>
      <c r="Y457">
        <f>INDEX(id!G:G,MATCH('generated roster'!$E457,id!$B:$B,0))</f>
        <v>203914</v>
      </c>
      <c r="Z457">
        <f>INDEX(id!H:H,MATCH('generated roster'!$E457,id!$B:$B,0))</f>
        <v>1626144</v>
      </c>
      <c r="AA457">
        <f>INDEX(id!I:I,MATCH('generated roster'!$E457,id!$B:$B,0))</f>
        <v>203115</v>
      </c>
      <c r="AB457">
        <f>INDEX(id!J:J,MATCH('generated roster'!$E457,id!$B:$B,0))</f>
        <v>200751</v>
      </c>
      <c r="AC457">
        <f>INDEX(id!K:K,MATCH('generated roster'!$E457,id!$B:$B,0))</f>
        <v>2749</v>
      </c>
      <c r="AD457">
        <f>INDEX(id!L:L,MATCH('generated roster'!$E457,id!$B:$B,0))</f>
        <v>201589</v>
      </c>
      <c r="AE457">
        <f>INDEX(id!M:M,MATCH('generated roster'!$E457,id!$B:$B,0))</f>
        <v>203999</v>
      </c>
      <c r="AF457">
        <f>INDEX(id!N:N,MATCH('generated roster'!$E457,id!$B:$B,0))</f>
        <v>2034</v>
      </c>
      <c r="AG457">
        <f>INDEX(id!O:O,MATCH('generated roster'!$E457,id!$B:$B,0))</f>
        <v>203475</v>
      </c>
      <c r="AH457">
        <f>INDEX(id!P:P,MATCH('generated roster'!$E457,id!$B:$B,0))</f>
        <v>201581</v>
      </c>
    </row>
    <row r="458" spans="1:34" x14ac:dyDescent="0.45">
      <c r="A458">
        <v>21500457</v>
      </c>
      <c r="B458" t="str">
        <f t="shared" si="7"/>
        <v>0021500457</v>
      </c>
      <c r="C458">
        <f>INDEX('gameid lookup'!E:E,MATCH('generated roster'!A458,'gameid lookup'!A:A,0))</f>
        <v>1610612758</v>
      </c>
      <c r="D458" t="str">
        <f>INDEX('gameid lookup'!D:D,MATCH('generated roster'!A458,'gameid lookup'!A:A,0))</f>
        <v>SAC</v>
      </c>
      <c r="E458">
        <f>INDEX('gameid lookup'!G:G,MATCH('generated roster'!A458,'gameid lookup'!A:A,0))</f>
        <v>1610612757</v>
      </c>
      <c r="F458" t="str">
        <f>INDEX('gameid lookup'!F:F,MATCH('generated roster'!A458,'gameid lookup'!A:A,0))</f>
        <v>POR</v>
      </c>
      <c r="G458">
        <f>INDEX(id!D:D,MATCH('generated roster'!$C458,id!$B:$B,0))</f>
        <v>200752</v>
      </c>
      <c r="H458">
        <f>INDEX(id!E:E,MATCH('generated roster'!$C458,id!$B:$B,0))</f>
        <v>202326</v>
      </c>
      <c r="I458">
        <f>INDEX(id!F:F,MATCH('generated roster'!$C458,id!$B:$B,0))</f>
        <v>201585</v>
      </c>
      <c r="J458">
        <f>INDEX(id!G:G,MATCH('generated roster'!$C458,id!$B:$B,0))</f>
        <v>203463</v>
      </c>
      <c r="K458">
        <f>INDEX(id!H:H,MATCH('generated roster'!$C458,id!$B:$B,0))</f>
        <v>200765</v>
      </c>
      <c r="L458">
        <f>INDEX(id!I:I,MATCH('generated roster'!$C458,id!$B:$B,0))</f>
        <v>201956</v>
      </c>
      <c r="M458">
        <f>INDEX(id!J:J,MATCH('generated roster'!$C458,id!$B:$B,0))</f>
        <v>1626161</v>
      </c>
      <c r="N458">
        <f>INDEX(id!K:K,MATCH('generated roster'!$C458,id!$B:$B,0))</f>
        <v>201158</v>
      </c>
      <c r="O458">
        <f>INDEX(id!L:L,MATCH('generated roster'!$C458,id!$B:$B,0))</f>
        <v>201954</v>
      </c>
      <c r="P458">
        <f>INDEX(id!M:M,MATCH('generated roster'!$C458,id!$B:$B,0))</f>
        <v>2406</v>
      </c>
      <c r="Q458">
        <f>INDEX(id!N:N,MATCH('generated roster'!$C458,id!$B:$B,0))</f>
        <v>202341</v>
      </c>
      <c r="R458">
        <f>INDEX(id!O:O,MATCH('generated roster'!$C458,id!$B:$B,0))</f>
        <v>203112</v>
      </c>
      <c r="S458">
        <f>INDEX(id!P:P,MATCH('generated roster'!$C458,id!$B:$B,0))</f>
        <v>203552</v>
      </c>
      <c r="V458">
        <f>INDEX(id!D:D,MATCH('generated roster'!$E458,id!$B:$B,0))</f>
        <v>202329</v>
      </c>
      <c r="W458">
        <f>INDEX(id!E:E,MATCH('generated roster'!$E458,id!$B:$B,0))</f>
        <v>203086</v>
      </c>
      <c r="X458">
        <f>INDEX(id!F:F,MATCH('generated roster'!$E458,id!$B:$B,0))</f>
        <v>203486</v>
      </c>
      <c r="Y458">
        <f>INDEX(id!G:G,MATCH('generated roster'!$E458,id!$B:$B,0))</f>
        <v>203468</v>
      </c>
      <c r="Z458">
        <f>INDEX(id!H:H,MATCH('generated roster'!$E458,id!$B:$B,0))</f>
        <v>203081</v>
      </c>
      <c r="AA458">
        <f>INDEX(id!I:I,MATCH('generated roster'!$E458,id!$B:$B,0))</f>
        <v>203459</v>
      </c>
      <c r="AB458">
        <f>INDEX(id!J:J,MATCH('generated roster'!$E458,id!$B:$B,0))</f>
        <v>202334</v>
      </c>
      <c r="AC458">
        <f>INDEX(id!K:K,MATCH('generated roster'!$E458,id!$B:$B,0))</f>
        <v>203943</v>
      </c>
      <c r="AD458">
        <f>INDEX(id!L:L,MATCH('generated roster'!$E458,id!$B:$B,0))</f>
        <v>203090</v>
      </c>
      <c r="AE458">
        <f>INDEX(id!M:M,MATCH('generated roster'!$E458,id!$B:$B,0))</f>
        <v>1626192</v>
      </c>
      <c r="AF458">
        <f>INDEX(id!N:N,MATCH('generated roster'!$E458,id!$B:$B,0))</f>
        <v>204025</v>
      </c>
      <c r="AG458">
        <f>INDEX(id!O:O,MATCH('generated roster'!$E458,id!$B:$B,0))</f>
        <v>2549</v>
      </c>
      <c r="AH458">
        <f>INDEX(id!P:P,MATCH('generated roster'!$E458,id!$B:$B,0))</f>
        <v>1626242</v>
      </c>
    </row>
    <row r="459" spans="1:34" x14ac:dyDescent="0.45">
      <c r="A459">
        <v>21500458</v>
      </c>
      <c r="B459" t="str">
        <f t="shared" si="7"/>
        <v>0021500458</v>
      </c>
      <c r="C459">
        <f>INDEX('gameid lookup'!E:E,MATCH('generated roster'!A459,'gameid lookup'!A:A,0))</f>
        <v>1610612766</v>
      </c>
      <c r="D459" t="str">
        <f>INDEX('gameid lookup'!D:D,MATCH('generated roster'!A459,'gameid lookup'!A:A,0))</f>
        <v>CHA</v>
      </c>
      <c r="E459">
        <f>INDEX('gameid lookup'!G:G,MATCH('generated roster'!A459,'gameid lookup'!A:A,0))</f>
        <v>1610612747</v>
      </c>
      <c r="F459" t="str">
        <f>INDEX('gameid lookup'!F:F,MATCH('generated roster'!A459,'gameid lookup'!A:A,0))</f>
        <v>LAL</v>
      </c>
      <c r="G459">
        <f>INDEX(id!D:D,MATCH('generated roster'!$C459,id!$B:$B,0))</f>
        <v>203798</v>
      </c>
      <c r="H459">
        <f>INDEX(id!E:E,MATCH('generated roster'!$C459,id!$B:$B,0))</f>
        <v>101107</v>
      </c>
      <c r="I459">
        <f>INDEX(id!F:F,MATCH('generated roster'!$C459,id!$B:$B,0))</f>
        <v>2744</v>
      </c>
      <c r="J459">
        <f>INDEX(id!G:G,MATCH('generated roster'!$C459,id!$B:$B,0))</f>
        <v>201587</v>
      </c>
      <c r="K459">
        <f>INDEX(id!H:H,MATCH('generated roster'!$C459,id!$B:$B,0))</f>
        <v>202689</v>
      </c>
      <c r="L459">
        <f>INDEX(id!I:I,MATCH('generated roster'!$C459,id!$B:$B,0))</f>
        <v>203469</v>
      </c>
      <c r="M459">
        <f>INDEX(id!J:J,MATCH('generated roster'!$C459,id!$B:$B,0))</f>
        <v>201150</v>
      </c>
      <c r="N459">
        <f>INDEX(id!K:K,MATCH('generated roster'!$C459,id!$B:$B,0))</f>
        <v>202391</v>
      </c>
      <c r="O459">
        <f>INDEX(id!L:L,MATCH('generated roster'!$C459,id!$B:$B,0))</f>
        <v>203087</v>
      </c>
      <c r="P459">
        <f>INDEX(id!M:M,MATCH('generated roster'!$C459,id!$B:$B,0))</f>
        <v>1626163</v>
      </c>
      <c r="Q459">
        <f>INDEX(id!N:N,MATCH('generated roster'!$C459,id!$B:$B,0))</f>
        <v>203584</v>
      </c>
      <c r="R459">
        <f>INDEX(id!O:O,MATCH('generated roster'!$C459,id!$B:$B,0))</f>
        <v>201946</v>
      </c>
      <c r="S459">
        <f>INDEX(id!P:P,MATCH('generated roster'!$C459,id!$B:$B,0))</f>
        <v>203148</v>
      </c>
      <c r="V459">
        <f>INDEX(id!D:D,MATCH('generated roster'!$E459,id!$B:$B,0))</f>
        <v>977</v>
      </c>
      <c r="W459">
        <f>INDEX(id!E:E,MATCH('generated roster'!$E459,id!$B:$B,0))</f>
        <v>203944</v>
      </c>
      <c r="X459">
        <f>INDEX(id!F:F,MATCH('generated roster'!$E459,id!$B:$B,0))</f>
        <v>201579</v>
      </c>
      <c r="Y459">
        <f>INDEX(id!G:G,MATCH('generated roster'!$E459,id!$B:$B,0))</f>
        <v>203903</v>
      </c>
      <c r="Z459">
        <f>INDEX(id!H:H,MATCH('generated roster'!$E459,id!$B:$B,0))</f>
        <v>1626156</v>
      </c>
      <c r="AA459">
        <f>INDEX(id!I:I,MATCH('generated roster'!$E459,id!$B:$B,0))</f>
        <v>101150</v>
      </c>
      <c r="AB459">
        <f>INDEX(id!J:J,MATCH('generated roster'!$E459,id!$B:$B,0))</f>
        <v>201156</v>
      </c>
      <c r="AC459">
        <f>INDEX(id!K:K,MATCH('generated roster'!$E459,id!$B:$B,0))</f>
        <v>203527</v>
      </c>
      <c r="AD459">
        <f>INDEX(id!L:L,MATCH('generated roster'!$E459,id!$B:$B,0))</f>
        <v>101138</v>
      </c>
      <c r="AE459">
        <f>INDEX(id!M:M,MATCH('generated roster'!$E459,id!$B:$B,0))</f>
        <v>1626273</v>
      </c>
      <c r="AF459">
        <f>INDEX(id!N:N,MATCH('generated roster'!$E459,id!$B:$B,0))</f>
        <v>204028</v>
      </c>
      <c r="AG459">
        <f>INDEX(id!O:O,MATCH('generated roster'!$E459,id!$B:$B,0))</f>
        <v>1626148</v>
      </c>
      <c r="AH459">
        <f>INDEX(id!P:P,MATCH('generated roster'!$E459,id!$B:$B,0))</f>
        <v>203135</v>
      </c>
    </row>
    <row r="460" spans="1:34" x14ac:dyDescent="0.45">
      <c r="A460">
        <v>21500459</v>
      </c>
      <c r="B460" t="str">
        <f t="shared" si="7"/>
        <v>0021500459</v>
      </c>
      <c r="C460">
        <f>INDEX('gameid lookup'!E:E,MATCH('generated roster'!A460,'gameid lookup'!A:A,0))</f>
        <v>1610612754</v>
      </c>
      <c r="D460" t="str">
        <f>INDEX('gameid lookup'!D:D,MATCH('generated roster'!A460,'gameid lookup'!A:A,0))</f>
        <v>IND</v>
      </c>
      <c r="E460">
        <f>INDEX('gameid lookup'!G:G,MATCH('generated roster'!A460,'gameid lookup'!A:A,0))</f>
        <v>1610612737</v>
      </c>
      <c r="F460" t="str">
        <f>INDEX('gameid lookup'!F:F,MATCH('generated roster'!A460,'gameid lookup'!A:A,0))</f>
        <v>ATL</v>
      </c>
      <c r="G460">
        <f>INDEX(id!D:D,MATCH('generated roster'!$C460,id!$B:$B,0))</f>
        <v>202331</v>
      </c>
      <c r="H460">
        <f>INDEX(id!E:E,MATCH('generated roster'!$C460,id!$B:$B,0))</f>
        <v>201941</v>
      </c>
      <c r="I460">
        <f>INDEX(id!F:F,MATCH('generated roster'!$C460,id!$B:$B,0))</f>
        <v>101133</v>
      </c>
      <c r="J460">
        <f>INDEX(id!G:G,MATCH('generated roster'!$C460,id!$B:$B,0))</f>
        <v>101145</v>
      </c>
      <c r="K460">
        <f>INDEX(id!H:H,MATCH('generated roster'!$C460,id!$B:$B,0))</f>
        <v>201588</v>
      </c>
      <c r="L460">
        <f>INDEX(id!I:I,MATCH('generated roster'!$C460,id!$B:$B,0))</f>
        <v>201978</v>
      </c>
      <c r="M460">
        <f>INDEX(id!J:J,MATCH('generated roster'!$C460,id!$B:$B,0))</f>
        <v>201155</v>
      </c>
      <c r="N460">
        <f>INDEX(id!K:K,MATCH('generated roster'!$C460,id!$B:$B,0))</f>
        <v>1626167</v>
      </c>
      <c r="O460">
        <f>INDEX(id!L:L,MATCH('generated roster'!$C460,id!$B:$B,0))</f>
        <v>101139</v>
      </c>
      <c r="P460">
        <f>INDEX(id!M:M,MATCH('generated roster'!$C460,id!$B:$B,0))</f>
        <v>202730</v>
      </c>
      <c r="Q460">
        <f>INDEX(id!N:N,MATCH('generated roster'!$C460,id!$B:$B,0))</f>
        <v>203524</v>
      </c>
      <c r="R460">
        <f>INDEX(id!O:O,MATCH('generated roster'!$C460,id!$B:$B,0))</f>
        <v>203963</v>
      </c>
      <c r="S460">
        <f>INDEX(id!P:P,MATCH('generated roster'!$C460,id!$B:$B,0))</f>
        <v>1626202</v>
      </c>
      <c r="V460">
        <f>INDEX(id!D:D,MATCH('generated roster'!$E460,id!$B:$B,0))</f>
        <v>203145</v>
      </c>
      <c r="W460">
        <f>INDEX(id!E:E,MATCH('generated roster'!$E460,id!$B:$B,0))</f>
        <v>200794</v>
      </c>
      <c r="X460">
        <f>INDEX(id!F:F,MATCH('generated roster'!$E460,id!$B:$B,0))</f>
        <v>201143</v>
      </c>
      <c r="Y460">
        <f>INDEX(id!G:G,MATCH('generated roster'!$E460,id!$B:$B,0))</f>
        <v>2594</v>
      </c>
      <c r="Z460">
        <f>INDEX(id!H:H,MATCH('generated roster'!$E460,id!$B:$B,0))</f>
        <v>201952</v>
      </c>
      <c r="AA460">
        <f>INDEX(id!I:I,MATCH('generated roster'!$E460,id!$B:$B,0))</f>
        <v>200757</v>
      </c>
      <c r="AB460">
        <f>INDEX(id!J:J,MATCH('generated roster'!$E460,id!$B:$B,0))</f>
        <v>201168</v>
      </c>
      <c r="AC460">
        <f>INDEX(id!K:K,MATCH('generated roster'!$E460,id!$B:$B,0))</f>
        <v>203934</v>
      </c>
      <c r="AD460">
        <f>INDEX(id!L:L,MATCH('generated roster'!$E460,id!$B:$B,0))</f>
        <v>203471</v>
      </c>
      <c r="AE460">
        <f>INDEX(id!M:M,MATCH('generated roster'!$E460,id!$B:$B,0))</f>
        <v>203488</v>
      </c>
      <c r="AF460">
        <f>INDEX(id!N:N,MATCH('generated roster'!$E460,id!$B:$B,0))</f>
        <v>203118</v>
      </c>
      <c r="AG460">
        <f>INDEX(id!O:O,MATCH('generated roster'!$E460,id!$B:$B,0))</f>
        <v>203200</v>
      </c>
      <c r="AH460">
        <f>INDEX(id!P:P,MATCH('generated roster'!$E460,id!$B:$B,0))</f>
        <v>202714</v>
      </c>
    </row>
    <row r="461" spans="1:34" x14ac:dyDescent="0.45">
      <c r="A461">
        <v>21500460</v>
      </c>
      <c r="B461" t="str">
        <f t="shared" si="7"/>
        <v>0021500460</v>
      </c>
      <c r="C461">
        <f>INDEX('gameid lookup'!E:E,MATCH('generated roster'!A461,'gameid lookup'!A:A,0))</f>
        <v>1610612753</v>
      </c>
      <c r="D461" t="str">
        <f>INDEX('gameid lookup'!D:D,MATCH('generated roster'!A461,'gameid lookup'!A:A,0))</f>
        <v>ORL</v>
      </c>
      <c r="E461">
        <f>INDEX('gameid lookup'!G:G,MATCH('generated roster'!A461,'gameid lookup'!A:A,0))</f>
        <v>1610612740</v>
      </c>
      <c r="F461" t="str">
        <f>INDEX('gameid lookup'!F:F,MATCH('generated roster'!A461,'gameid lookup'!A:A,0))</f>
        <v>NOP</v>
      </c>
      <c r="G461">
        <f>INDEX(id!D:D,MATCH('generated roster'!$C461,id!$B:$B,0))</f>
        <v>203095</v>
      </c>
      <c r="H461">
        <f>INDEX(id!E:E,MATCH('generated roster'!$C461,id!$B:$B,0))</f>
        <v>202699</v>
      </c>
      <c r="I461">
        <f>INDEX(id!F:F,MATCH('generated roster'!$C461,id!$B:$B,0))</f>
        <v>202696</v>
      </c>
      <c r="J461">
        <f>INDEX(id!G:G,MATCH('generated roster'!$C461,id!$B:$B,0))</f>
        <v>203506</v>
      </c>
      <c r="K461">
        <f>INDEX(id!H:H,MATCH('generated roster'!$C461,id!$B:$B,0))</f>
        <v>203901</v>
      </c>
      <c r="L461">
        <f>INDEX(id!I:I,MATCH('generated roster'!$C461,id!$B:$B,0))</f>
        <v>203932</v>
      </c>
      <c r="M461">
        <f>INDEX(id!J:J,MATCH('generated roster'!$C461,id!$B:$B,0))</f>
        <v>201228</v>
      </c>
      <c r="N461">
        <f>INDEX(id!K:K,MATCH('generated roster'!$C461,id!$B:$B,0))</f>
        <v>1626209</v>
      </c>
      <c r="O461">
        <f>INDEX(id!L:L,MATCH('generated roster'!$C461,id!$B:$B,0))</f>
        <v>203473</v>
      </c>
      <c r="P461">
        <f>INDEX(id!M:M,MATCH('generated roster'!$C461,id!$B:$B,0))</f>
        <v>201160</v>
      </c>
      <c r="Q461">
        <f>INDEX(id!N:N,MATCH('generated roster'!$C461,id!$B:$B,0))</f>
        <v>101112</v>
      </c>
      <c r="R461">
        <f>INDEX(id!O:O,MATCH('generated roster'!$C461,id!$B:$B,0))</f>
        <v>203894</v>
      </c>
      <c r="S461">
        <f>INDEX(id!P:P,MATCH('generated roster'!$C461,id!$B:$B,0))</f>
        <v>203094</v>
      </c>
      <c r="V461">
        <f>INDEX(id!D:D,MATCH('generated roster'!$E461,id!$B:$B,0))</f>
        <v>201967</v>
      </c>
      <c r="W461">
        <f>INDEX(id!E:E,MATCH('generated roster'!$E461,id!$B:$B,0))</f>
        <v>203076</v>
      </c>
      <c r="X461">
        <f>INDEX(id!F:F,MATCH('generated roster'!$E461,id!$B:$B,0))</f>
        <v>2570</v>
      </c>
      <c r="Y461">
        <f>INDEX(id!G:G,MATCH('generated roster'!$E461,id!$B:$B,0))</f>
        <v>201569</v>
      </c>
      <c r="Z461">
        <f>INDEX(id!H:H,MATCH('generated roster'!$E461,id!$B:$B,0))</f>
        <v>201950</v>
      </c>
      <c r="AA461">
        <f>INDEX(id!I:I,MATCH('generated roster'!$E461,id!$B:$B,0))</f>
        <v>201600</v>
      </c>
      <c r="AB461">
        <f>INDEX(id!J:J,MATCH('generated roster'!$E461,id!$B:$B,0))</f>
        <v>202397</v>
      </c>
      <c r="AC461">
        <f>INDEX(id!K:K,MATCH('generated roster'!$E461,id!$B:$B,0))</f>
        <v>201962</v>
      </c>
      <c r="AD461">
        <f>INDEX(id!L:L,MATCH('generated roster'!$E461,id!$B:$B,0))</f>
        <v>202337</v>
      </c>
      <c r="AE461">
        <f>INDEX(id!M:M,MATCH('generated roster'!$E461,id!$B:$B,0))</f>
        <v>201583</v>
      </c>
      <c r="AF461">
        <f>INDEX(id!N:N,MATCH('generated roster'!$E461,id!$B:$B,0))</f>
        <v>201582</v>
      </c>
      <c r="AG461">
        <f>INDEX(id!O:O,MATCH('generated roster'!$E461,id!$B:$B,0))</f>
        <v>202087</v>
      </c>
      <c r="AH461">
        <f>INDEX(id!P:P,MATCH('generated roster'!$E461,id!$B:$B,0))</f>
        <v>0</v>
      </c>
    </row>
    <row r="462" spans="1:34" x14ac:dyDescent="0.45">
      <c r="A462">
        <v>21500461</v>
      </c>
      <c r="B462" t="str">
        <f t="shared" si="7"/>
        <v>0021500461</v>
      </c>
      <c r="C462">
        <f>INDEX('gameid lookup'!E:E,MATCH('generated roster'!A462,'gameid lookup'!A:A,0))</f>
        <v>1610612764</v>
      </c>
      <c r="D462" t="str">
        <f>INDEX('gameid lookup'!D:D,MATCH('generated roster'!A462,'gameid lookup'!A:A,0))</f>
        <v>WAS</v>
      </c>
      <c r="E462">
        <f>INDEX('gameid lookup'!G:G,MATCH('generated roster'!A462,'gameid lookup'!A:A,0))</f>
        <v>1610612746</v>
      </c>
      <c r="F462" t="str">
        <f>INDEX('gameid lookup'!F:F,MATCH('generated roster'!A462,'gameid lookup'!A:A,0))</f>
        <v>LAC</v>
      </c>
      <c r="G462">
        <f>INDEX(id!D:D,MATCH('generated roster'!$C462,id!$B:$B,0))</f>
        <v>203490</v>
      </c>
      <c r="H462">
        <f>INDEX(id!E:E,MATCH('generated roster'!$C462,id!$B:$B,0))</f>
        <v>2743</v>
      </c>
      <c r="I462">
        <f>INDEX(id!F:F,MATCH('generated roster'!$C462,id!$B:$B,0))</f>
        <v>101162</v>
      </c>
      <c r="J462">
        <f>INDEX(id!G:G,MATCH('generated roster'!$C462,id!$B:$B,0))</f>
        <v>203078</v>
      </c>
      <c r="K462">
        <f>INDEX(id!H:H,MATCH('generated roster'!$C462,id!$B:$B,0))</f>
        <v>202322</v>
      </c>
      <c r="L462">
        <f>INDEX(id!I:I,MATCH('generated roster'!$C462,id!$B:$B,0))</f>
        <v>2400</v>
      </c>
      <c r="M462">
        <f>INDEX(id!J:J,MATCH('generated roster'!$C462,id!$B:$B,0))</f>
        <v>2403</v>
      </c>
      <c r="N462">
        <f>INDEX(id!K:K,MATCH('generated roster'!$C462,id!$B:$B,0))</f>
        <v>202390</v>
      </c>
      <c r="O462">
        <f>INDEX(id!L:L,MATCH('generated roster'!$C462,id!$B:$B,0))</f>
        <v>201196</v>
      </c>
      <c r="P462">
        <f>INDEX(id!M:M,MATCH('generated roster'!$C462,id!$B:$B,0))</f>
        <v>201162</v>
      </c>
      <c r="Q462">
        <f>INDEX(id!N:N,MATCH('generated roster'!$C462,id!$B:$B,0))</f>
        <v>201971</v>
      </c>
      <c r="R462">
        <f>INDEX(id!O:O,MATCH('generated roster'!$C462,id!$B:$B,0))</f>
        <v>1626162</v>
      </c>
      <c r="S462">
        <f>INDEX(id!P:P,MATCH('generated roster'!$C462,id!$B:$B,0))</f>
        <v>202066</v>
      </c>
      <c r="V462">
        <f>INDEX(id!D:D,MATCH('generated roster'!$E462,id!$B:$B,0))</f>
        <v>202362</v>
      </c>
      <c r="W462">
        <f>INDEX(id!E:E,MATCH('generated roster'!$E462,id!$B:$B,0))</f>
        <v>201933</v>
      </c>
      <c r="X462">
        <f>INDEX(id!F:F,MATCH('generated roster'!$E462,id!$B:$B,0))</f>
        <v>201599</v>
      </c>
      <c r="Y462">
        <f>INDEX(id!G:G,MATCH('generated roster'!$E462,id!$B:$B,0))</f>
        <v>200755</v>
      </c>
      <c r="Z462">
        <f>INDEX(id!H:H,MATCH('generated roster'!$E462,id!$B:$B,0))</f>
        <v>101108</v>
      </c>
      <c r="AA462">
        <f>INDEX(id!I:I,MATCH('generated roster'!$E462,id!$B:$B,0))</f>
        <v>1718</v>
      </c>
      <c r="AB462">
        <f>INDEX(id!J:J,MATCH('generated roster'!$E462,id!$B:$B,0))</f>
        <v>2746</v>
      </c>
      <c r="AC462">
        <f>INDEX(id!K:K,MATCH('generated roster'!$E462,id!$B:$B,0))</f>
        <v>203085</v>
      </c>
      <c r="AD462">
        <f>INDEX(id!L:L,MATCH('generated roster'!$E462,id!$B:$B,0))</f>
        <v>2037</v>
      </c>
      <c r="AE462">
        <f>INDEX(id!M:M,MATCH('generated roster'!$E462,id!$B:$B,0))</f>
        <v>202325</v>
      </c>
      <c r="AF462">
        <f>INDEX(id!N:N,MATCH('generated roster'!$E462,id!$B:$B,0))</f>
        <v>203143</v>
      </c>
      <c r="AG462">
        <f>INDEX(id!O:O,MATCH('generated roster'!$E462,id!$B:$B,0))</f>
        <v>201601</v>
      </c>
      <c r="AH462">
        <f>INDEX(id!P:P,MATCH('generated roster'!$E462,id!$B:$B,0))</f>
        <v>202332</v>
      </c>
    </row>
    <row r="463" spans="1:34" x14ac:dyDescent="0.45">
      <c r="A463">
        <v>21500462</v>
      </c>
      <c r="B463" t="str">
        <f t="shared" si="7"/>
        <v>0021500462</v>
      </c>
      <c r="C463">
        <f>INDEX('gameid lookup'!E:E,MATCH('generated roster'!A463,'gameid lookup'!A:A,0))</f>
        <v>1610612748</v>
      </c>
      <c r="D463" t="str">
        <f>INDEX('gameid lookup'!D:D,MATCH('generated roster'!A463,'gameid lookup'!A:A,0))</f>
        <v>MIA</v>
      </c>
      <c r="E463">
        <f>INDEX('gameid lookup'!G:G,MATCH('generated roster'!A463,'gameid lookup'!A:A,0))</f>
        <v>1610612751</v>
      </c>
      <c r="F463" t="str">
        <f>INDEX('gameid lookup'!F:F,MATCH('generated roster'!A463,'gameid lookup'!A:A,0))</f>
        <v>BKN</v>
      </c>
      <c r="G463">
        <f>INDEX(id!D:D,MATCH('generated roster'!$C463,id!$B:$B,0))</f>
        <v>2736</v>
      </c>
      <c r="H463">
        <f>INDEX(id!E:E,MATCH('generated roster'!$C463,id!$B:$B,0))</f>
        <v>2547</v>
      </c>
      <c r="I463">
        <f>INDEX(id!F:F,MATCH('generated roster'!$C463,id!$B:$B,0))</f>
        <v>202355</v>
      </c>
      <c r="J463">
        <f>INDEX(id!G:G,MATCH('generated roster'!$C463,id!$B:$B,0))</f>
        <v>2548</v>
      </c>
      <c r="K463">
        <f>INDEX(id!H:H,MATCH('generated roster'!$C463,id!$B:$B,0))</f>
        <v>201609</v>
      </c>
      <c r="L463">
        <f>INDEX(id!I:I,MATCH('generated roster'!$C463,id!$B:$B,0))</f>
        <v>2617</v>
      </c>
      <c r="M463">
        <f>INDEX(id!J:J,MATCH('generated roster'!$C463,id!$B:$B,0))</f>
        <v>1626159</v>
      </c>
      <c r="N463">
        <f>INDEX(id!K:K,MATCH('generated roster'!$C463,id!$B:$B,0))</f>
        <v>201596</v>
      </c>
      <c r="O463">
        <f>INDEX(id!L:L,MATCH('generated roster'!$C463,id!$B:$B,0))</f>
        <v>101123</v>
      </c>
      <c r="P463">
        <f>INDEX(id!M:M,MATCH('generated roster'!$C463,id!$B:$B,0))</f>
        <v>201177</v>
      </c>
      <c r="Q463">
        <f>INDEX(id!N:N,MATCH('generated roster'!$C463,id!$B:$B,0))</f>
        <v>2365</v>
      </c>
      <c r="R463">
        <f>INDEX(id!O:O,MATCH('generated roster'!$C463,id!$B:$B,0))</f>
        <v>203516</v>
      </c>
      <c r="S463">
        <f>INDEX(id!P:P,MATCH('generated roster'!$C463,id!$B:$B,0))</f>
        <v>204020</v>
      </c>
      <c r="V463">
        <f>INDEX(id!D:D,MATCH('generated roster'!$E463,id!$B:$B,0))</f>
        <v>2207</v>
      </c>
      <c r="W463">
        <f>INDEX(id!E:E,MATCH('generated roster'!$E463,id!$B:$B,0))</f>
        <v>201152</v>
      </c>
      <c r="X463">
        <f>INDEX(id!F:F,MATCH('generated roster'!$E463,id!$B:$B,0))</f>
        <v>201572</v>
      </c>
      <c r="Y463">
        <f>INDEX(id!G:G,MATCH('generated roster'!$E463,id!$B:$B,0))</f>
        <v>201961</v>
      </c>
      <c r="Z463">
        <f>INDEX(id!H:H,MATCH('generated roster'!$E463,id!$B:$B,0))</f>
        <v>203499</v>
      </c>
      <c r="AA463">
        <f>INDEX(id!I:I,MATCH('generated roster'!$E463,id!$B:$B,0))</f>
        <v>202388</v>
      </c>
      <c r="AB463">
        <f>INDEX(id!J:J,MATCH('generated roster'!$E463,id!$B:$B,0))</f>
        <v>202711</v>
      </c>
      <c r="AC463">
        <f>INDEX(id!K:K,MATCH('generated roster'!$E463,id!$B:$B,0))</f>
        <v>200745</v>
      </c>
      <c r="AD463">
        <f>INDEX(id!L:L,MATCH('generated roster'!$E463,id!$B:$B,0))</f>
        <v>1626178</v>
      </c>
      <c r="AE463">
        <f>INDEX(id!M:M,MATCH('generated roster'!$E463,id!$B:$B,0))</f>
        <v>203080</v>
      </c>
      <c r="AF463">
        <f>INDEX(id!N:N,MATCH('generated roster'!$E463,id!$B:$B,0))</f>
        <v>203900</v>
      </c>
      <c r="AG463">
        <f>INDEX(id!O:O,MATCH('generated roster'!$E463,id!$B:$B,0))</f>
        <v>101127</v>
      </c>
      <c r="AH463">
        <f>INDEX(id!P:P,MATCH('generated roster'!$E463,id!$B:$B,0))</f>
        <v>203508</v>
      </c>
    </row>
    <row r="464" spans="1:34" x14ac:dyDescent="0.45">
      <c r="A464">
        <v>21500463</v>
      </c>
      <c r="B464" t="str">
        <f t="shared" si="7"/>
        <v>0021500463</v>
      </c>
      <c r="C464">
        <f>INDEX('gameid lookup'!E:E,MATCH('generated roster'!A464,'gameid lookup'!A:A,0))</f>
        <v>1610612741</v>
      </c>
      <c r="D464" t="str">
        <f>INDEX('gameid lookup'!D:D,MATCH('generated roster'!A464,'gameid lookup'!A:A,0))</f>
        <v>CHI</v>
      </c>
      <c r="E464">
        <f>INDEX('gameid lookup'!G:G,MATCH('generated roster'!A464,'gameid lookup'!A:A,0))</f>
        <v>1610612761</v>
      </c>
      <c r="F464" t="str">
        <f>INDEX('gameid lookup'!F:F,MATCH('generated roster'!A464,'gameid lookup'!A:A,0))</f>
        <v>TOR</v>
      </c>
      <c r="G464">
        <f>INDEX(id!D:D,MATCH('generated roster'!$C464,id!$B:$B,0))</f>
        <v>203503</v>
      </c>
      <c r="H464">
        <f>INDEX(id!E:E,MATCH('generated roster'!$C464,id!$B:$B,0))</f>
        <v>202703</v>
      </c>
      <c r="I464">
        <f>INDEX(id!F:F,MATCH('generated roster'!$C464,id!$B:$B,0))</f>
        <v>2200</v>
      </c>
      <c r="J464">
        <f>INDEX(id!G:G,MATCH('generated roster'!$C464,id!$B:$B,0))</f>
        <v>202710</v>
      </c>
      <c r="K464">
        <f>INDEX(id!H:H,MATCH('generated roster'!$C464,id!$B:$B,0))</f>
        <v>201565</v>
      </c>
      <c r="L464">
        <f>INDEX(id!I:I,MATCH('generated roster'!$C464,id!$B:$B,0))</f>
        <v>201166</v>
      </c>
      <c r="M464">
        <f>INDEX(id!J:J,MATCH('generated roster'!$C464,id!$B:$B,0))</f>
        <v>203926</v>
      </c>
      <c r="N464">
        <f>INDEX(id!K:K,MATCH('generated roster'!$C464,id!$B:$B,0))</f>
        <v>201149</v>
      </c>
      <c r="O464">
        <f>INDEX(id!L:L,MATCH('generated roster'!$C464,id!$B:$B,0))</f>
        <v>202734</v>
      </c>
      <c r="P464">
        <f>INDEX(id!M:M,MATCH('generated roster'!$C464,id!$B:$B,0))</f>
        <v>201959</v>
      </c>
      <c r="Q464">
        <f>INDEX(id!N:N,MATCH('generated roster'!$C464,id!$B:$B,0))</f>
        <v>203946</v>
      </c>
      <c r="R464">
        <f>INDEX(id!O:O,MATCH('generated roster'!$C464,id!$B:$B,0))</f>
        <v>2550</v>
      </c>
      <c r="S464">
        <f>INDEX(id!P:P,MATCH('generated roster'!$C464,id!$B:$B,0))</f>
        <v>1626171</v>
      </c>
      <c r="V464">
        <f>INDEX(id!D:D,MATCH('generated roster'!$E464,id!$B:$B,0))</f>
        <v>201960</v>
      </c>
      <c r="W464">
        <f>INDEX(id!E:E,MATCH('generated roster'!$E464,id!$B:$B,0))</f>
        <v>2449</v>
      </c>
      <c r="X464">
        <f>INDEX(id!F:F,MATCH('generated roster'!$E464,id!$B:$B,0))</f>
        <v>202685</v>
      </c>
      <c r="Y464">
        <f>INDEX(id!G:G,MATCH('generated roster'!$E464,id!$B:$B,0))</f>
        <v>201942</v>
      </c>
      <c r="Z464">
        <f>INDEX(id!H:H,MATCH('generated roster'!$E464,id!$B:$B,0))</f>
        <v>200768</v>
      </c>
      <c r="AA464">
        <f>INDEX(id!I:I,MATCH('generated roster'!$E464,id!$B:$B,0))</f>
        <v>202687</v>
      </c>
      <c r="AB464">
        <f>INDEX(id!J:J,MATCH('generated roster'!$E464,id!$B:$B,0))</f>
        <v>202335</v>
      </c>
      <c r="AC464">
        <f>INDEX(id!K:K,MATCH('generated roster'!$E464,id!$B:$B,0))</f>
        <v>203082</v>
      </c>
      <c r="AD464">
        <f>INDEX(id!L:L,MATCH('generated roster'!$E464,id!$B:$B,0))</f>
        <v>202709</v>
      </c>
      <c r="AE464">
        <f>INDEX(id!M:M,MATCH('generated roster'!$E464,id!$B:$B,0))</f>
        <v>201949</v>
      </c>
      <c r="AF464">
        <f>INDEX(id!N:N,MATCH('generated roster'!$E464,id!$B:$B,0))</f>
        <v>203461</v>
      </c>
      <c r="AG464">
        <f>INDEX(id!O:O,MATCH('generated roster'!$E464,id!$B:$B,0))</f>
        <v>1626181</v>
      </c>
      <c r="AH464">
        <f>INDEX(id!P:P,MATCH('generated roster'!$E464,id!$B:$B,0))</f>
        <v>1626153</v>
      </c>
    </row>
    <row r="465" spans="1:34" x14ac:dyDescent="0.45">
      <c r="A465">
        <v>21500464</v>
      </c>
      <c r="B465" t="str">
        <f t="shared" si="7"/>
        <v>0021500464</v>
      </c>
      <c r="C465">
        <f>INDEX('gameid lookup'!E:E,MATCH('generated roster'!A465,'gameid lookup'!A:A,0))</f>
        <v>1610612742</v>
      </c>
      <c r="D465" t="str">
        <f>INDEX('gameid lookup'!D:D,MATCH('generated roster'!A465,'gameid lookup'!A:A,0))</f>
        <v>DAL</v>
      </c>
      <c r="E465">
        <f>INDEX('gameid lookup'!G:G,MATCH('generated roster'!A465,'gameid lookup'!A:A,0))</f>
        <v>1610612749</v>
      </c>
      <c r="F465" t="str">
        <f>INDEX('gameid lookup'!F:F,MATCH('generated roster'!A465,'gameid lookup'!A:A,0))</f>
        <v>MIL</v>
      </c>
      <c r="G465">
        <f>INDEX(id!D:D,MATCH('generated roster'!$C465,id!$B:$B,0))</f>
        <v>202718</v>
      </c>
      <c r="H465">
        <f>INDEX(id!E:E,MATCH('generated roster'!$C465,id!$B:$B,0))</f>
        <v>1717</v>
      </c>
      <c r="I465">
        <f>INDEX(id!F:F,MATCH('generated roster'!$C465,id!$B:$B,0))</f>
        <v>2585</v>
      </c>
      <c r="J465">
        <f>INDEX(id!G:G,MATCH('generated roster'!$C465,id!$B:$B,0))</f>
        <v>202083</v>
      </c>
      <c r="K465">
        <f>INDEX(id!H:H,MATCH('generated roster'!$C465,id!$B:$B,0))</f>
        <v>101114</v>
      </c>
      <c r="L465">
        <f>INDEX(id!I:I,MATCH('generated roster'!$C465,id!$B:$B,0))</f>
        <v>101109</v>
      </c>
      <c r="M465">
        <f>INDEX(id!J:J,MATCH('generated roster'!$C465,id!$B:$B,0))</f>
        <v>203939</v>
      </c>
      <c r="N465">
        <f>INDEX(id!K:K,MATCH('generated roster'!$C465,id!$B:$B,0))</f>
        <v>2734</v>
      </c>
      <c r="O465">
        <f>INDEX(id!L:L,MATCH('generated roster'!$C465,id!$B:$B,0))</f>
        <v>101111</v>
      </c>
      <c r="P465">
        <f>INDEX(id!M:M,MATCH('generated roster'!$C465,id!$B:$B,0))</f>
        <v>200826</v>
      </c>
      <c r="Q465">
        <f>INDEX(id!N:N,MATCH('generated roster'!$C465,id!$B:$B,0))</f>
        <v>1626257</v>
      </c>
      <c r="R465">
        <f>INDEX(id!O:O,MATCH('generated roster'!$C465,id!$B:$B,0))</f>
        <v>1626147</v>
      </c>
      <c r="S465">
        <f>INDEX(id!P:P,MATCH('generated roster'!$C465,id!$B:$B,0))</f>
        <v>202379</v>
      </c>
      <c r="V465">
        <f>INDEX(id!D:D,MATCH('generated roster'!$E465,id!$B:$B,0))</f>
        <v>203114</v>
      </c>
      <c r="W465">
        <f>INDEX(id!E:E,MATCH('generated roster'!$E465,id!$B:$B,0))</f>
        <v>203142</v>
      </c>
      <c r="X465">
        <f>INDEX(id!F:F,MATCH('generated roster'!$E465,id!$B:$B,0))</f>
        <v>202328</v>
      </c>
      <c r="Y465">
        <f>INDEX(id!G:G,MATCH('generated roster'!$E465,id!$B:$B,0))</f>
        <v>201573</v>
      </c>
      <c r="Z465">
        <f>INDEX(id!H:H,MATCH('generated roster'!$E465,id!$B:$B,0))</f>
        <v>203487</v>
      </c>
      <c r="AA465">
        <f>INDEX(id!I:I,MATCH('generated roster'!$E465,id!$B:$B,0))</f>
        <v>202349</v>
      </c>
      <c r="AB465">
        <f>INDEX(id!J:J,MATCH('generated roster'!$E465,id!$B:$B,0))</f>
        <v>203948</v>
      </c>
      <c r="AC465">
        <f>INDEX(id!K:K,MATCH('generated roster'!$E465,id!$B:$B,0))</f>
        <v>203089</v>
      </c>
      <c r="AD465">
        <f>INDEX(id!L:L,MATCH('generated roster'!$E465,id!$B:$B,0))</f>
        <v>1626173</v>
      </c>
      <c r="AE465">
        <f>INDEX(id!M:M,MATCH('generated roster'!$E465,id!$B:$B,0))</f>
        <v>203101</v>
      </c>
      <c r="AF465">
        <f>INDEX(id!N:N,MATCH('generated roster'!$E465,id!$B:$B,0))</f>
        <v>203996</v>
      </c>
      <c r="AG465">
        <f>INDEX(id!O:O,MATCH('generated roster'!$E465,id!$B:$B,0))</f>
        <v>203507</v>
      </c>
      <c r="AH465">
        <f>INDEX(id!P:P,MATCH('generated roster'!$E465,id!$B:$B,0))</f>
        <v>201564</v>
      </c>
    </row>
    <row r="466" spans="1:34" x14ac:dyDescent="0.45">
      <c r="A466">
        <v>21500465</v>
      </c>
      <c r="B466" t="str">
        <f t="shared" si="7"/>
        <v>0021500465</v>
      </c>
      <c r="C466">
        <f>INDEX('gameid lookup'!E:E,MATCH('generated roster'!A466,'gameid lookup'!A:A,0))</f>
        <v>1610612759</v>
      </c>
      <c r="D466" t="str">
        <f>INDEX('gameid lookup'!D:D,MATCH('generated roster'!A466,'gameid lookup'!A:A,0))</f>
        <v>SAS</v>
      </c>
      <c r="E466">
        <f>INDEX('gameid lookup'!G:G,MATCH('generated roster'!A466,'gameid lookup'!A:A,0))</f>
        <v>1610612750</v>
      </c>
      <c r="F466" t="str">
        <f>INDEX('gameid lookup'!F:F,MATCH('generated roster'!A466,'gameid lookup'!A:A,0))</f>
        <v>MIN</v>
      </c>
      <c r="G466">
        <f>INDEX(id!D:D,MATCH('generated roster'!$C466,id!$B:$B,0))</f>
        <v>202695</v>
      </c>
      <c r="H466">
        <f>INDEX(id!E:E,MATCH('generated roster'!$C466,id!$B:$B,0))</f>
        <v>200746</v>
      </c>
      <c r="I466">
        <f>INDEX(id!F:F,MATCH('generated roster'!$C466,id!$B:$B,0))</f>
        <v>1495</v>
      </c>
      <c r="J466">
        <f>INDEX(id!G:G,MATCH('generated roster'!$C466,id!$B:$B,0))</f>
        <v>201980</v>
      </c>
      <c r="K466">
        <f>INDEX(id!H:H,MATCH('generated roster'!$C466,id!$B:$B,0))</f>
        <v>2225</v>
      </c>
      <c r="L466">
        <f>INDEX(id!I:I,MATCH('generated roster'!$C466,id!$B:$B,0))</f>
        <v>201988</v>
      </c>
      <c r="M466">
        <f>INDEX(id!J:J,MATCH('generated roster'!$C466,id!$B:$B,0))</f>
        <v>1938</v>
      </c>
      <c r="N466">
        <f>INDEX(id!K:K,MATCH('generated roster'!$C466,id!$B:$B,0))</f>
        <v>2564</v>
      </c>
      <c r="O466">
        <f>INDEX(id!L:L,MATCH('generated roster'!$C466,id!$B:$B,0))</f>
        <v>203937</v>
      </c>
      <c r="P466">
        <f>INDEX(id!M:M,MATCH('generated roster'!$C466,id!$B:$B,0))</f>
        <v>2561</v>
      </c>
      <c r="Q466">
        <f>INDEX(id!N:N,MATCH('generated roster'!$C466,id!$B:$B,0))</f>
        <v>2446</v>
      </c>
      <c r="R466">
        <f>INDEX(id!O:O,MATCH('generated roster'!$C466,id!$B:$B,0))</f>
        <v>203492</v>
      </c>
      <c r="S466">
        <f>INDEX(id!P:P,MATCH('generated roster'!$C466,id!$B:$B,0))</f>
        <v>1626246</v>
      </c>
      <c r="V466">
        <f>INDEX(id!D:D,MATCH('generated roster'!$E466,id!$B:$B,0))</f>
        <v>2419</v>
      </c>
      <c r="W466">
        <f>INDEX(id!E:E,MATCH('generated roster'!$E466,id!$B:$B,0))</f>
        <v>708</v>
      </c>
      <c r="X466">
        <f>INDEX(id!F:F,MATCH('generated roster'!$E466,id!$B:$B,0))</f>
        <v>1626157</v>
      </c>
      <c r="Y466">
        <f>INDEX(id!G:G,MATCH('generated roster'!$E466,id!$B:$B,0))</f>
        <v>203952</v>
      </c>
      <c r="Z466">
        <f>INDEX(id!H:H,MATCH('generated roster'!$E466,id!$B:$B,0))</f>
        <v>201937</v>
      </c>
      <c r="AA466">
        <f>INDEX(id!I:I,MATCH('generated roster'!$E466,id!$B:$B,0))</f>
        <v>2755</v>
      </c>
      <c r="AB466">
        <f>INDEX(id!J:J,MATCH('generated roster'!$E466,id!$B:$B,0))</f>
        <v>202357</v>
      </c>
      <c r="AC466">
        <f>INDEX(id!K:K,MATCH('generated roster'!$E466,id!$B:$B,0))</f>
        <v>203476</v>
      </c>
      <c r="AD466">
        <f>INDEX(id!L:L,MATCH('generated roster'!$E466,id!$B:$B,0))</f>
        <v>203897</v>
      </c>
      <c r="AE466">
        <f>INDEX(id!M:M,MATCH('generated roster'!$E466,id!$B:$B,0))</f>
        <v>203498</v>
      </c>
      <c r="AF466">
        <f>INDEX(id!N:N,MATCH('generated roster'!$E466,id!$B:$B,0))</f>
        <v>1889</v>
      </c>
      <c r="AG466">
        <f>INDEX(id!O:O,MATCH('generated roster'!$E466,id!$B:$B,0))</f>
        <v>203940</v>
      </c>
      <c r="AH466">
        <f>INDEX(id!P:P,MATCH('generated roster'!$E466,id!$B:$B,0))</f>
        <v>204014</v>
      </c>
    </row>
    <row r="467" spans="1:34" x14ac:dyDescent="0.45">
      <c r="A467">
        <v>21500466</v>
      </c>
      <c r="B467" t="str">
        <f t="shared" si="7"/>
        <v>0021500466</v>
      </c>
      <c r="C467">
        <f>INDEX('gameid lookup'!E:E,MATCH('generated roster'!A467,'gameid lookup'!A:A,0))</f>
        <v>1610612756</v>
      </c>
      <c r="D467" t="str">
        <f>INDEX('gameid lookup'!D:D,MATCH('generated roster'!A467,'gameid lookup'!A:A,0))</f>
        <v>PHX</v>
      </c>
      <c r="E467">
        <f>INDEX('gameid lookup'!G:G,MATCH('generated roster'!A467,'gameid lookup'!A:A,0))</f>
        <v>1610612739</v>
      </c>
      <c r="F467" t="str">
        <f>INDEX('gameid lookup'!F:F,MATCH('generated roster'!A467,'gameid lookup'!A:A,0))</f>
        <v>CLE</v>
      </c>
      <c r="G467">
        <f>INDEX(id!D:D,MATCH('generated roster'!$C467,id!$B:$B,0))</f>
        <v>200782</v>
      </c>
      <c r="H467">
        <f>INDEX(id!E:E,MATCH('generated roster'!$C467,id!$B:$B,0))</f>
        <v>202693</v>
      </c>
      <c r="I467">
        <f>INDEX(id!F:F,MATCH('generated roster'!$C467,id!$B:$B,0))</f>
        <v>2199</v>
      </c>
      <c r="J467">
        <f>INDEX(id!G:G,MATCH('generated roster'!$C467,id!$B:$B,0))</f>
        <v>202688</v>
      </c>
      <c r="K467">
        <f>INDEX(id!H:H,MATCH('generated roster'!$C467,id!$B:$B,0))</f>
        <v>202339</v>
      </c>
      <c r="L467">
        <f>INDEX(id!I:I,MATCH('generated roster'!$C467,id!$B:$B,0))</f>
        <v>203933</v>
      </c>
      <c r="M467">
        <f>INDEX(id!J:J,MATCH('generated roster'!$C467,id!$B:$B,0))</f>
        <v>203141</v>
      </c>
      <c r="N467">
        <f>INDEX(id!K:K,MATCH('generated roster'!$C467,id!$B:$B,0))</f>
        <v>203458</v>
      </c>
      <c r="O467">
        <f>INDEX(id!L:L,MATCH('generated roster'!$C467,id!$B:$B,0))</f>
        <v>201603</v>
      </c>
      <c r="P467">
        <f>INDEX(id!M:M,MATCH('generated roster'!$C467,id!$B:$B,0))</f>
        <v>202720</v>
      </c>
      <c r="Q467">
        <f>INDEX(id!N:N,MATCH('generated roster'!$C467,id!$B:$B,0))</f>
        <v>101179</v>
      </c>
      <c r="R467">
        <f>INDEX(id!O:O,MATCH('generated roster'!$C467,id!$B:$B,0))</f>
        <v>203462</v>
      </c>
      <c r="S467">
        <f>INDEX(id!P:P,MATCH('generated roster'!$C467,id!$B:$B,0))</f>
        <v>1626164</v>
      </c>
      <c r="V467">
        <f>INDEX(id!D:D,MATCH('generated roster'!$E467,id!$B:$B,0))</f>
        <v>2544</v>
      </c>
      <c r="W467">
        <f>INDEX(id!E:E,MATCH('generated roster'!$E467,id!$B:$B,0))</f>
        <v>201567</v>
      </c>
      <c r="X467">
        <f>INDEX(id!F:F,MATCH('generated roster'!$E467,id!$B:$B,0))</f>
        <v>202389</v>
      </c>
      <c r="Y467">
        <f>INDEX(id!G:G,MATCH('generated roster'!$E467,id!$B:$B,0))</f>
        <v>2747</v>
      </c>
      <c r="Z467">
        <f>INDEX(id!H:H,MATCH('generated roster'!$E467,id!$B:$B,0))</f>
        <v>2590</v>
      </c>
      <c r="AA467">
        <f>INDEX(id!I:I,MATCH('generated roster'!$E467,id!$B:$B,0))</f>
        <v>203521</v>
      </c>
      <c r="AB467">
        <f>INDEX(id!J:J,MATCH('generated roster'!$E467,id!$B:$B,0))</f>
        <v>2210</v>
      </c>
      <c r="AC467">
        <f>INDEX(id!K:K,MATCH('generated roster'!$E467,id!$B:$B,0))</f>
        <v>202684</v>
      </c>
      <c r="AD467">
        <f>INDEX(id!L:L,MATCH('generated roster'!$E467,id!$B:$B,0))</f>
        <v>203099</v>
      </c>
      <c r="AE467">
        <f>INDEX(id!M:M,MATCH('generated roster'!$E467,id!$B:$B,0))</f>
        <v>2760</v>
      </c>
      <c r="AF467">
        <f>INDEX(id!N:N,MATCH('generated roster'!$E467,id!$B:$B,0))</f>
        <v>2592</v>
      </c>
      <c r="AG467">
        <f>INDEX(id!O:O,MATCH('generated roster'!$E467,id!$B:$B,0))</f>
        <v>203925</v>
      </c>
      <c r="AH467">
        <f>INDEX(id!P:P,MATCH('generated roster'!$E467,id!$B:$B,0))</f>
        <v>201619</v>
      </c>
    </row>
    <row r="468" spans="1:34" x14ac:dyDescent="0.45">
      <c r="A468">
        <v>21500467</v>
      </c>
      <c r="B468" t="str">
        <f t="shared" si="7"/>
        <v>0021500467</v>
      </c>
      <c r="C468">
        <f>INDEX('gameid lookup'!E:E,MATCH('generated roster'!A468,'gameid lookup'!A:A,0))</f>
        <v>1610612762</v>
      </c>
      <c r="D468" t="str">
        <f>INDEX('gameid lookup'!D:D,MATCH('generated roster'!A468,'gameid lookup'!A:A,0))</f>
        <v>UTA</v>
      </c>
      <c r="E468">
        <f>INDEX('gameid lookup'!G:G,MATCH('generated roster'!A468,'gameid lookup'!A:A,0))</f>
        <v>1610612755</v>
      </c>
      <c r="F468" t="str">
        <f>INDEX('gameid lookup'!F:F,MATCH('generated roster'!A468,'gameid lookup'!A:A,0))</f>
        <v>PHI</v>
      </c>
      <c r="G468">
        <f>INDEX(id!D:D,MATCH('generated roster'!$C468,id!$B:$B,0))</f>
        <v>202330</v>
      </c>
      <c r="H468">
        <f>INDEX(id!E:E,MATCH('generated roster'!$C468,id!$B:$B,0))</f>
        <v>202324</v>
      </c>
      <c r="I468">
        <f>INDEX(id!F:F,MATCH('generated roster'!$C468,id!$B:$B,0))</f>
        <v>203497</v>
      </c>
      <c r="J468">
        <f>INDEX(id!G:G,MATCH('generated roster'!$C468,id!$B:$B,0))</f>
        <v>203918</v>
      </c>
      <c r="K468">
        <f>INDEX(id!H:H,MATCH('generated roster'!$C468,id!$B:$B,0))</f>
        <v>203526</v>
      </c>
      <c r="L468">
        <f>INDEX(id!I:I,MATCH('generated roster'!$C468,id!$B:$B,0))</f>
        <v>203504</v>
      </c>
      <c r="M468">
        <f>INDEX(id!J:J,MATCH('generated roster'!$C468,id!$B:$B,0))</f>
        <v>202344</v>
      </c>
      <c r="N468">
        <f>INDEX(id!K:K,MATCH('generated roster'!$C468,id!$B:$B,0))</f>
        <v>202692</v>
      </c>
      <c r="O468">
        <f>INDEX(id!L:L,MATCH('generated roster'!$C468,id!$B:$B,0))</f>
        <v>1626168</v>
      </c>
      <c r="P468">
        <f>INDEX(id!M:M,MATCH('generated roster'!$C468,id!$B:$B,0))</f>
        <v>204060</v>
      </c>
      <c r="Q468">
        <f>INDEX(id!N:N,MATCH('generated roster'!$C468,id!$B:$B,0))</f>
        <v>202407</v>
      </c>
      <c r="R468">
        <f>INDEX(id!O:O,MATCH('generated roster'!$C468,id!$B:$B,0))</f>
        <v>203187</v>
      </c>
      <c r="S468">
        <f>INDEX(id!P:P,MATCH('generated roster'!$C468,id!$B:$B,0))</f>
        <v>202353</v>
      </c>
      <c r="V468">
        <f>INDEX(id!D:D,MATCH('generated roster'!$E468,id!$B:$B,0))</f>
        <v>203960</v>
      </c>
      <c r="W468">
        <f>INDEX(id!E:E,MATCH('generated roster'!$E468,id!$B:$B,0))</f>
        <v>203457</v>
      </c>
      <c r="X468">
        <f>INDEX(id!F:F,MATCH('generated roster'!$E468,id!$B:$B,0))</f>
        <v>1626143</v>
      </c>
      <c r="Y468">
        <f>INDEX(id!G:G,MATCH('generated roster'!$E468,id!$B:$B,0))</f>
        <v>203138</v>
      </c>
      <c r="Z468">
        <f>INDEX(id!H:H,MATCH('generated roster'!$E468,id!$B:$B,0))</f>
        <v>203477</v>
      </c>
      <c r="AA468">
        <f>INDEX(id!I:I,MATCH('generated roster'!$E468,id!$B:$B,0))</f>
        <v>203917</v>
      </c>
      <c r="AB468">
        <f>INDEX(id!J:J,MATCH('generated roster'!$E468,id!$B:$B,0))</f>
        <v>203924</v>
      </c>
      <c r="AC468">
        <f>INDEX(id!K:K,MATCH('generated roster'!$E468,id!$B:$B,0))</f>
        <v>204456</v>
      </c>
      <c r="AD468">
        <f>INDEX(id!L:L,MATCH('generated roster'!$E468,id!$B:$B,0))</f>
        <v>1626158</v>
      </c>
      <c r="AE468">
        <f>INDEX(id!M:M,MATCH('generated roster'!$E468,id!$B:$B,0))</f>
        <v>1626174</v>
      </c>
      <c r="AF468">
        <f>INDEX(id!N:N,MATCH('generated roster'!$E468,id!$B:$B,0))</f>
        <v>203496</v>
      </c>
      <c r="AG468">
        <f>INDEX(id!O:O,MATCH('generated roster'!$E468,id!$B:$B,0))</f>
        <v>203088</v>
      </c>
      <c r="AH468">
        <f>INDEX(id!P:P,MATCH('generated roster'!$E468,id!$B:$B,0))</f>
        <v>0</v>
      </c>
    </row>
    <row r="469" spans="1:34" x14ac:dyDescent="0.45">
      <c r="A469">
        <v>21500468</v>
      </c>
      <c r="B469" t="str">
        <f t="shared" si="7"/>
        <v>0021500468</v>
      </c>
      <c r="C469">
        <f>INDEX('gameid lookup'!E:E,MATCH('generated roster'!A469,'gameid lookup'!A:A,0))</f>
        <v>1610612744</v>
      </c>
      <c r="D469" t="str">
        <f>INDEX('gameid lookup'!D:D,MATCH('generated roster'!A469,'gameid lookup'!A:A,0))</f>
        <v>GSW</v>
      </c>
      <c r="E469">
        <f>INDEX('gameid lookup'!G:G,MATCH('generated roster'!A469,'gameid lookup'!A:A,0))</f>
        <v>1610612758</v>
      </c>
      <c r="F469" t="str">
        <f>INDEX('gameid lookup'!F:F,MATCH('generated roster'!A469,'gameid lookup'!A:A,0))</f>
        <v>SAC</v>
      </c>
      <c r="G469">
        <f>INDEX(id!D:D,MATCH('generated roster'!$C469,id!$B:$B,0))</f>
        <v>203084</v>
      </c>
      <c r="H469">
        <f>INDEX(id!E:E,MATCH('generated roster'!$C469,id!$B:$B,0))</f>
        <v>203110</v>
      </c>
      <c r="I469">
        <f>INDEX(id!F:F,MATCH('generated roster'!$C469,id!$B:$B,0))</f>
        <v>101106</v>
      </c>
      <c r="J469">
        <f>INDEX(id!G:G,MATCH('generated roster'!$C469,id!$B:$B,0))</f>
        <v>202691</v>
      </c>
      <c r="K469">
        <f>INDEX(id!H:H,MATCH('generated roster'!$C469,id!$B:$B,0))</f>
        <v>201939</v>
      </c>
      <c r="L469">
        <f>INDEX(id!I:I,MATCH('generated roster'!$C469,id!$B:$B,0))</f>
        <v>2738</v>
      </c>
      <c r="M469">
        <f>INDEX(id!J:J,MATCH('generated roster'!$C469,id!$B:$B,0))</f>
        <v>2571</v>
      </c>
      <c r="N469">
        <f>INDEX(id!K:K,MATCH('generated roster'!$C469,id!$B:$B,0))</f>
        <v>203105</v>
      </c>
      <c r="O469">
        <f>INDEX(id!L:L,MATCH('generated roster'!$C469,id!$B:$B,0))</f>
        <v>203949</v>
      </c>
      <c r="P469">
        <f>INDEX(id!M:M,MATCH('generated roster'!$C469,id!$B:$B,0))</f>
        <v>201578</v>
      </c>
      <c r="Q469">
        <f>INDEX(id!N:N,MATCH('generated roster'!$C469,id!$B:$B,0))</f>
        <v>2733</v>
      </c>
      <c r="R469">
        <f>INDEX(id!O:O,MATCH('generated roster'!$C469,id!$B:$B,0))</f>
        <v>201575</v>
      </c>
      <c r="S469">
        <f>INDEX(id!P:P,MATCH('generated roster'!$C469,id!$B:$B,0))</f>
        <v>201574</v>
      </c>
      <c r="V469">
        <f>INDEX(id!D:D,MATCH('generated roster'!$E469,id!$B:$B,0))</f>
        <v>200752</v>
      </c>
      <c r="W469">
        <f>INDEX(id!E:E,MATCH('generated roster'!$E469,id!$B:$B,0))</f>
        <v>202326</v>
      </c>
      <c r="X469">
        <f>INDEX(id!F:F,MATCH('generated roster'!$E469,id!$B:$B,0))</f>
        <v>201585</v>
      </c>
      <c r="Y469">
        <f>INDEX(id!G:G,MATCH('generated roster'!$E469,id!$B:$B,0))</f>
        <v>203463</v>
      </c>
      <c r="Z469">
        <f>INDEX(id!H:H,MATCH('generated roster'!$E469,id!$B:$B,0))</f>
        <v>200765</v>
      </c>
      <c r="AA469">
        <f>INDEX(id!I:I,MATCH('generated roster'!$E469,id!$B:$B,0))</f>
        <v>201956</v>
      </c>
      <c r="AB469">
        <f>INDEX(id!J:J,MATCH('generated roster'!$E469,id!$B:$B,0))</f>
        <v>1626161</v>
      </c>
      <c r="AC469">
        <f>INDEX(id!K:K,MATCH('generated roster'!$E469,id!$B:$B,0))</f>
        <v>201158</v>
      </c>
      <c r="AD469">
        <f>INDEX(id!L:L,MATCH('generated roster'!$E469,id!$B:$B,0))</f>
        <v>201954</v>
      </c>
      <c r="AE469">
        <f>INDEX(id!M:M,MATCH('generated roster'!$E469,id!$B:$B,0))</f>
        <v>2406</v>
      </c>
      <c r="AF469">
        <f>INDEX(id!N:N,MATCH('generated roster'!$E469,id!$B:$B,0))</f>
        <v>202341</v>
      </c>
      <c r="AG469">
        <f>INDEX(id!O:O,MATCH('generated roster'!$E469,id!$B:$B,0))</f>
        <v>203112</v>
      </c>
      <c r="AH469">
        <f>INDEX(id!P:P,MATCH('generated roster'!$E469,id!$B:$B,0))</f>
        <v>203552</v>
      </c>
    </row>
    <row r="470" spans="1:34" x14ac:dyDescent="0.45">
      <c r="A470">
        <v>21500469</v>
      </c>
      <c r="B470" t="str">
        <f t="shared" si="7"/>
        <v>0021500469</v>
      </c>
      <c r="C470">
        <f>INDEX('gameid lookup'!E:E,MATCH('generated roster'!A470,'gameid lookup'!A:A,0))</f>
        <v>1610612752</v>
      </c>
      <c r="D470" t="str">
        <f>INDEX('gameid lookup'!D:D,MATCH('generated roster'!A470,'gameid lookup'!A:A,0))</f>
        <v>NYK</v>
      </c>
      <c r="E470">
        <f>INDEX('gameid lookup'!G:G,MATCH('generated roster'!A470,'gameid lookup'!A:A,0))</f>
        <v>1610612765</v>
      </c>
      <c r="F470" t="str">
        <f>INDEX('gameid lookup'!F:F,MATCH('generated roster'!A470,'gameid lookup'!A:A,0))</f>
        <v>DET</v>
      </c>
      <c r="G470">
        <f>INDEX(id!D:D,MATCH('generated roster'!$C470,id!$B:$B,0))</f>
        <v>2546</v>
      </c>
      <c r="H470">
        <f>INDEX(id!E:E,MATCH('generated roster'!$C470,id!$B:$B,0))</f>
        <v>204001</v>
      </c>
      <c r="I470">
        <f>INDEX(id!F:F,MATCH('generated roster'!$C470,id!$B:$B,0))</f>
        <v>201577</v>
      </c>
      <c r="J470">
        <f>INDEX(id!G:G,MATCH('generated roster'!$C470,id!$B:$B,0))</f>
        <v>101181</v>
      </c>
      <c r="K470">
        <f>INDEX(id!H:H,MATCH('generated roster'!$C470,id!$B:$B,0))</f>
        <v>2756</v>
      </c>
      <c r="L470">
        <f>INDEX(id!I:I,MATCH('generated roster'!$C470,id!$B:$B,0))</f>
        <v>203124</v>
      </c>
      <c r="M470">
        <f>INDEX(id!J:J,MATCH('generated roster'!$C470,id!$B:$B,0))</f>
        <v>204038</v>
      </c>
      <c r="N470">
        <f>INDEX(id!K:K,MATCH('generated roster'!$C470,id!$B:$B,0))</f>
        <v>202682</v>
      </c>
      <c r="O470">
        <f>INDEX(id!L:L,MATCH('generated roster'!$C470,id!$B:$B,0))</f>
        <v>1626170</v>
      </c>
      <c r="P470">
        <f>INDEX(id!M:M,MATCH('generated roster'!$C470,id!$B:$B,0))</f>
        <v>202498</v>
      </c>
      <c r="Q470">
        <f>INDEX(id!N:N,MATCH('generated roster'!$C470,id!$B:$B,0))</f>
        <v>203921</v>
      </c>
      <c r="R470">
        <f>INDEX(id!O:O,MATCH('generated roster'!$C470,id!$B:$B,0))</f>
        <v>201167</v>
      </c>
      <c r="S470">
        <f>INDEX(id!P:P,MATCH('generated roster'!$C470,id!$B:$B,0))</f>
        <v>202338</v>
      </c>
      <c r="V470">
        <f>INDEX(id!D:D,MATCH('generated roster'!$E470,id!$B:$B,0))</f>
        <v>202694</v>
      </c>
      <c r="W470">
        <f>INDEX(id!E:E,MATCH('generated roster'!$E470,id!$B:$B,0))</f>
        <v>101141</v>
      </c>
      <c r="X470">
        <f>INDEX(id!F:F,MATCH('generated roster'!$E470,id!$B:$B,0))</f>
        <v>203083</v>
      </c>
      <c r="Y470">
        <f>INDEX(id!G:G,MATCH('generated roster'!$E470,id!$B:$B,0))</f>
        <v>203484</v>
      </c>
      <c r="Z470">
        <f>INDEX(id!H:H,MATCH('generated roster'!$E470,id!$B:$B,0))</f>
        <v>202704</v>
      </c>
      <c r="AA470">
        <f>INDEX(id!I:I,MATCH('generated roster'!$E470,id!$B:$B,0))</f>
        <v>201975</v>
      </c>
      <c r="AB470">
        <f>INDEX(id!J:J,MATCH('generated roster'!$E470,id!$B:$B,0))</f>
        <v>2581</v>
      </c>
      <c r="AC470">
        <f>INDEX(id!K:K,MATCH('generated roster'!$E470,id!$B:$B,0))</f>
        <v>201229</v>
      </c>
      <c r="AD470">
        <f>INDEX(id!L:L,MATCH('generated roster'!$E470,id!$B:$B,0))</f>
        <v>203382</v>
      </c>
      <c r="AE470">
        <f>INDEX(id!M:M,MATCH('generated roster'!$E470,id!$B:$B,0))</f>
        <v>1626169</v>
      </c>
      <c r="AF470">
        <f>INDEX(id!N:N,MATCH('generated roster'!$E470,id!$B:$B,0))</f>
        <v>203493</v>
      </c>
      <c r="AG470">
        <f>INDEX(id!O:O,MATCH('generated roster'!$E470,id!$B:$B,0))</f>
        <v>201202</v>
      </c>
      <c r="AH470">
        <f>INDEX(id!P:P,MATCH('generated roster'!$E470,id!$B:$B,0))</f>
        <v>203915</v>
      </c>
    </row>
    <row r="471" spans="1:34" x14ac:dyDescent="0.45">
      <c r="A471">
        <v>21500470</v>
      </c>
      <c r="B471" t="str">
        <f t="shared" si="7"/>
        <v>0021500470</v>
      </c>
      <c r="C471">
        <f>INDEX('gameid lookup'!E:E,MATCH('generated roster'!A471,'gameid lookup'!A:A,0))</f>
        <v>1610612745</v>
      </c>
      <c r="D471" t="str">
        <f>INDEX('gameid lookup'!D:D,MATCH('generated roster'!A471,'gameid lookup'!A:A,0))</f>
        <v>HOU</v>
      </c>
      <c r="E471">
        <f>INDEX('gameid lookup'!G:G,MATCH('generated roster'!A471,'gameid lookup'!A:A,0))</f>
        <v>1610612737</v>
      </c>
      <c r="F471" t="str">
        <f>INDEX('gameid lookup'!F:F,MATCH('generated roster'!A471,'gameid lookup'!A:A,0))</f>
        <v>ATL</v>
      </c>
      <c r="G471">
        <f>INDEX(id!D:D,MATCH('generated roster'!$C471,id!$B:$B,0))</f>
        <v>2772</v>
      </c>
      <c r="H471">
        <f>INDEX(id!E:E,MATCH('generated roster'!$C471,id!$B:$B,0))</f>
        <v>203093</v>
      </c>
      <c r="I471">
        <f>INDEX(id!F:F,MATCH('generated roster'!$C471,id!$B:$B,0))</f>
        <v>203991</v>
      </c>
      <c r="J471">
        <f>INDEX(id!G:G,MATCH('generated roster'!$C471,id!$B:$B,0))</f>
        <v>201935</v>
      </c>
      <c r="K471">
        <f>INDEX(id!H:H,MATCH('generated roster'!$C471,id!$B:$B,0))</f>
        <v>201951</v>
      </c>
      <c r="L471">
        <f>INDEX(id!I:I,MATCH('generated roster'!$C471,id!$B:$B,0))</f>
        <v>1626149</v>
      </c>
      <c r="M471">
        <f>INDEX(id!J:J,MATCH('generated roster'!$C471,id!$B:$B,0))</f>
        <v>201147</v>
      </c>
      <c r="N471">
        <f>INDEX(id!K:K,MATCH('generated roster'!$C471,id!$B:$B,0))</f>
        <v>201976</v>
      </c>
      <c r="O471">
        <f>INDEX(id!L:L,MATCH('generated roster'!$C471,id!$B:$B,0))</f>
        <v>1891</v>
      </c>
      <c r="P471">
        <f>INDEX(id!M:M,MATCH('generated roster'!$C471,id!$B:$B,0))</f>
        <v>1626155</v>
      </c>
      <c r="Q471">
        <f>INDEX(id!N:N,MATCH('generated roster'!$C471,id!$B:$B,0))</f>
        <v>203909</v>
      </c>
      <c r="R471">
        <f>INDEX(id!O:O,MATCH('generated roster'!$C471,id!$B:$B,0))</f>
        <v>2730</v>
      </c>
      <c r="S471">
        <f>INDEX(id!P:P,MATCH('generated roster'!$C471,id!$B:$B,0))</f>
        <v>201977</v>
      </c>
      <c r="V471">
        <f>INDEX(id!D:D,MATCH('generated roster'!$E471,id!$B:$B,0))</f>
        <v>203145</v>
      </c>
      <c r="W471">
        <f>INDEX(id!E:E,MATCH('generated roster'!$E471,id!$B:$B,0))</f>
        <v>200794</v>
      </c>
      <c r="X471">
        <f>INDEX(id!F:F,MATCH('generated roster'!$E471,id!$B:$B,0))</f>
        <v>201143</v>
      </c>
      <c r="Y471">
        <f>INDEX(id!G:G,MATCH('generated roster'!$E471,id!$B:$B,0))</f>
        <v>2594</v>
      </c>
      <c r="Z471">
        <f>INDEX(id!H:H,MATCH('generated roster'!$E471,id!$B:$B,0))</f>
        <v>201952</v>
      </c>
      <c r="AA471">
        <f>INDEX(id!I:I,MATCH('generated roster'!$E471,id!$B:$B,0))</f>
        <v>200757</v>
      </c>
      <c r="AB471">
        <f>INDEX(id!J:J,MATCH('generated roster'!$E471,id!$B:$B,0))</f>
        <v>201168</v>
      </c>
      <c r="AC471">
        <f>INDEX(id!K:K,MATCH('generated roster'!$E471,id!$B:$B,0))</f>
        <v>203934</v>
      </c>
      <c r="AD471">
        <f>INDEX(id!L:L,MATCH('generated roster'!$E471,id!$B:$B,0))</f>
        <v>203471</v>
      </c>
      <c r="AE471">
        <f>INDEX(id!M:M,MATCH('generated roster'!$E471,id!$B:$B,0))</f>
        <v>203488</v>
      </c>
      <c r="AF471">
        <f>INDEX(id!N:N,MATCH('generated roster'!$E471,id!$B:$B,0))</f>
        <v>203118</v>
      </c>
      <c r="AG471">
        <f>INDEX(id!O:O,MATCH('generated roster'!$E471,id!$B:$B,0))</f>
        <v>203200</v>
      </c>
      <c r="AH471">
        <f>INDEX(id!P:P,MATCH('generated roster'!$E471,id!$B:$B,0))</f>
        <v>202714</v>
      </c>
    </row>
    <row r="472" spans="1:34" x14ac:dyDescent="0.45">
      <c r="A472">
        <v>21500471</v>
      </c>
      <c r="B472" t="str">
        <f t="shared" si="7"/>
        <v>0021500471</v>
      </c>
      <c r="C472">
        <f>INDEX('gameid lookup'!E:E,MATCH('generated roster'!A472,'gameid lookup'!A:A,0))</f>
        <v>1610612763</v>
      </c>
      <c r="D472" t="str">
        <f>INDEX('gameid lookup'!D:D,MATCH('generated roster'!A472,'gameid lookup'!A:A,0))</f>
        <v>MEM</v>
      </c>
      <c r="E472">
        <f>INDEX('gameid lookup'!G:G,MATCH('generated roster'!A472,'gameid lookup'!A:A,0))</f>
        <v>1610612748</v>
      </c>
      <c r="F472" t="str">
        <f>INDEX('gameid lookup'!F:F,MATCH('generated roster'!A472,'gameid lookup'!A:A,0))</f>
        <v>MIA</v>
      </c>
      <c r="G472">
        <f>INDEX(id!D:D,MATCH('generated roster'!$C472,id!$B:$B,0))</f>
        <v>201145</v>
      </c>
      <c r="H472">
        <f>INDEX(id!E:E,MATCH('generated roster'!$C472,id!$B:$B,0))</f>
        <v>2216</v>
      </c>
      <c r="I472">
        <f>INDEX(id!F:F,MATCH('generated roster'!$C472,id!$B:$B,0))</f>
        <v>201188</v>
      </c>
      <c r="J472">
        <f>INDEX(id!G:G,MATCH('generated roster'!$C472,id!$B:$B,0))</f>
        <v>201584</v>
      </c>
      <c r="K472">
        <f>INDEX(id!H:H,MATCH('generated roster'!$C472,id!$B:$B,0))</f>
        <v>201144</v>
      </c>
      <c r="L472">
        <f>INDEX(id!I:I,MATCH('generated roster'!$C472,id!$B:$B,0))</f>
        <v>2754</v>
      </c>
      <c r="M472">
        <f>INDEX(id!J:J,MATCH('generated roster'!$C472,id!$B:$B,0))</f>
        <v>201148</v>
      </c>
      <c r="N472">
        <f>INDEX(id!K:K,MATCH('generated roster'!$C472,id!$B:$B,0))</f>
        <v>2440</v>
      </c>
      <c r="O472">
        <f>INDEX(id!L:L,MATCH('generated roster'!$C472,id!$B:$B,0))</f>
        <v>2757</v>
      </c>
      <c r="P472">
        <f>INDEX(id!M:M,MATCH('generated roster'!$C472,id!$B:$B,0))</f>
        <v>203210</v>
      </c>
      <c r="Q472">
        <f>INDEX(id!N:N,MATCH('generated roster'!$C472,id!$B:$B,0))</f>
        <v>203919</v>
      </c>
      <c r="R472">
        <f>INDEX(id!O:O,MATCH('generated roster'!$C472,id!$B:$B,0))</f>
        <v>203893</v>
      </c>
      <c r="S472">
        <f>INDEX(id!P:P,MATCH('generated roster'!$C472,id!$B:$B,0))</f>
        <v>1713</v>
      </c>
      <c r="V472">
        <f>INDEX(id!D:D,MATCH('generated roster'!$E472,id!$B:$B,0))</f>
        <v>2736</v>
      </c>
      <c r="W472">
        <f>INDEX(id!E:E,MATCH('generated roster'!$E472,id!$B:$B,0))</f>
        <v>2547</v>
      </c>
      <c r="X472">
        <f>INDEX(id!F:F,MATCH('generated roster'!$E472,id!$B:$B,0))</f>
        <v>202355</v>
      </c>
      <c r="Y472">
        <f>INDEX(id!G:G,MATCH('generated roster'!$E472,id!$B:$B,0))</f>
        <v>2548</v>
      </c>
      <c r="Z472">
        <f>INDEX(id!H:H,MATCH('generated roster'!$E472,id!$B:$B,0))</f>
        <v>201609</v>
      </c>
      <c r="AA472">
        <f>INDEX(id!I:I,MATCH('generated roster'!$E472,id!$B:$B,0))</f>
        <v>2617</v>
      </c>
      <c r="AB472">
        <f>INDEX(id!J:J,MATCH('generated roster'!$E472,id!$B:$B,0))</f>
        <v>1626159</v>
      </c>
      <c r="AC472">
        <f>INDEX(id!K:K,MATCH('generated roster'!$E472,id!$B:$B,0))</f>
        <v>201596</v>
      </c>
      <c r="AD472">
        <f>INDEX(id!L:L,MATCH('generated roster'!$E472,id!$B:$B,0))</f>
        <v>101123</v>
      </c>
      <c r="AE472">
        <f>INDEX(id!M:M,MATCH('generated roster'!$E472,id!$B:$B,0))</f>
        <v>201177</v>
      </c>
      <c r="AF472">
        <f>INDEX(id!N:N,MATCH('generated roster'!$E472,id!$B:$B,0))</f>
        <v>2365</v>
      </c>
      <c r="AG472">
        <f>INDEX(id!O:O,MATCH('generated roster'!$E472,id!$B:$B,0))</f>
        <v>203516</v>
      </c>
      <c r="AH472">
        <f>INDEX(id!P:P,MATCH('generated roster'!$E472,id!$B:$B,0))</f>
        <v>204020</v>
      </c>
    </row>
    <row r="473" spans="1:34" x14ac:dyDescent="0.45">
      <c r="A473">
        <v>21500472</v>
      </c>
      <c r="B473" t="str">
        <f t="shared" si="7"/>
        <v>0021500472</v>
      </c>
      <c r="C473">
        <f>INDEX('gameid lookup'!E:E,MATCH('generated roster'!A473,'gameid lookup'!A:A,0))</f>
        <v>1610612760</v>
      </c>
      <c r="D473" t="str">
        <f>INDEX('gameid lookup'!D:D,MATCH('generated roster'!A473,'gameid lookup'!A:A,0))</f>
        <v>OKC</v>
      </c>
      <c r="E473">
        <f>INDEX('gameid lookup'!G:G,MATCH('generated roster'!A473,'gameid lookup'!A:A,0))</f>
        <v>1610612749</v>
      </c>
      <c r="F473" t="str">
        <f>INDEX('gameid lookup'!F:F,MATCH('generated roster'!A473,'gameid lookup'!A:A,0))</f>
        <v>MIL</v>
      </c>
      <c r="G473">
        <f>INDEX(id!D:D,MATCH('generated roster'!$C473,id!$B:$B,0))</f>
        <v>201142</v>
      </c>
      <c r="H473">
        <f>INDEX(id!E:E,MATCH('generated roster'!$C473,id!$B:$B,0))</f>
        <v>201586</v>
      </c>
      <c r="I473">
        <f>INDEX(id!F:F,MATCH('generated roster'!$C473,id!$B:$B,0))</f>
        <v>203500</v>
      </c>
      <c r="J473">
        <f>INDEX(id!G:G,MATCH('generated roster'!$C473,id!$B:$B,0))</f>
        <v>203460</v>
      </c>
      <c r="K473">
        <f>INDEX(id!H:H,MATCH('generated roster'!$C473,id!$B:$B,0))</f>
        <v>201566</v>
      </c>
      <c r="L473">
        <f>INDEX(id!I:I,MATCH('generated roster'!$C473,id!$B:$B,0))</f>
        <v>201627</v>
      </c>
      <c r="M473">
        <f>INDEX(id!J:J,MATCH('generated roster'!$C473,id!$B:$B,0))</f>
        <v>202683</v>
      </c>
      <c r="N473">
        <f>INDEX(id!K:K,MATCH('generated roster'!$C473,id!$B:$B,0))</f>
        <v>203079</v>
      </c>
      <c r="O473">
        <f>INDEX(id!L:L,MATCH('generated roster'!$C473,id!$B:$B,0))</f>
        <v>201571</v>
      </c>
      <c r="P473">
        <f>INDEX(id!M:M,MATCH('generated roster'!$C473,id!$B:$B,0))</f>
        <v>2555</v>
      </c>
      <c r="Q473">
        <f>INDEX(id!N:N,MATCH('generated roster'!$C473,id!$B:$B,0))</f>
        <v>203956</v>
      </c>
      <c r="R473">
        <f>INDEX(id!O:O,MATCH('generated roster'!$C473,id!$B:$B,0))</f>
        <v>200779</v>
      </c>
      <c r="S473">
        <f>INDEX(id!P:P,MATCH('generated roster'!$C473,id!$B:$B,0))</f>
        <v>202713</v>
      </c>
      <c r="V473">
        <f>INDEX(id!D:D,MATCH('generated roster'!$E473,id!$B:$B,0))</f>
        <v>203114</v>
      </c>
      <c r="W473">
        <f>INDEX(id!E:E,MATCH('generated roster'!$E473,id!$B:$B,0))</f>
        <v>203142</v>
      </c>
      <c r="X473">
        <f>INDEX(id!F:F,MATCH('generated roster'!$E473,id!$B:$B,0))</f>
        <v>202328</v>
      </c>
      <c r="Y473">
        <f>INDEX(id!G:G,MATCH('generated roster'!$E473,id!$B:$B,0))</f>
        <v>201573</v>
      </c>
      <c r="Z473">
        <f>INDEX(id!H:H,MATCH('generated roster'!$E473,id!$B:$B,0))</f>
        <v>203487</v>
      </c>
      <c r="AA473">
        <f>INDEX(id!I:I,MATCH('generated roster'!$E473,id!$B:$B,0))</f>
        <v>202349</v>
      </c>
      <c r="AB473">
        <f>INDEX(id!J:J,MATCH('generated roster'!$E473,id!$B:$B,0))</f>
        <v>203948</v>
      </c>
      <c r="AC473">
        <f>INDEX(id!K:K,MATCH('generated roster'!$E473,id!$B:$B,0))</f>
        <v>203089</v>
      </c>
      <c r="AD473">
        <f>INDEX(id!L:L,MATCH('generated roster'!$E473,id!$B:$B,0))</f>
        <v>1626173</v>
      </c>
      <c r="AE473">
        <f>INDEX(id!M:M,MATCH('generated roster'!$E473,id!$B:$B,0))</f>
        <v>203101</v>
      </c>
      <c r="AF473">
        <f>INDEX(id!N:N,MATCH('generated roster'!$E473,id!$B:$B,0))</f>
        <v>203996</v>
      </c>
      <c r="AG473">
        <f>INDEX(id!O:O,MATCH('generated roster'!$E473,id!$B:$B,0))</f>
        <v>203507</v>
      </c>
      <c r="AH473">
        <f>INDEX(id!P:P,MATCH('generated roster'!$E473,id!$B:$B,0))</f>
        <v>201564</v>
      </c>
    </row>
    <row r="474" spans="1:34" x14ac:dyDescent="0.45">
      <c r="A474">
        <v>21500473</v>
      </c>
      <c r="B474" t="str">
        <f t="shared" si="7"/>
        <v>0021500473</v>
      </c>
      <c r="C474">
        <f>INDEX('gameid lookup'!E:E,MATCH('generated roster'!A474,'gameid lookup'!A:A,0))</f>
        <v>1610612743</v>
      </c>
      <c r="D474" t="str">
        <f>INDEX('gameid lookup'!D:D,MATCH('generated roster'!A474,'gameid lookup'!A:A,0))</f>
        <v>DEN</v>
      </c>
      <c r="E474">
        <f>INDEX('gameid lookup'!G:G,MATCH('generated roster'!A474,'gameid lookup'!A:A,0))</f>
        <v>1610612739</v>
      </c>
      <c r="F474" t="str">
        <f>INDEX('gameid lookup'!F:F,MATCH('generated roster'!A474,'gameid lookup'!A:A,0))</f>
        <v>CLE</v>
      </c>
      <c r="G474">
        <f>INDEX(id!D:D,MATCH('generated roster'!$C474,id!$B:$B,0))</f>
        <v>201568</v>
      </c>
      <c r="H474">
        <f>INDEX(id!E:E,MATCH('generated roster'!$C474,id!$B:$B,0))</f>
        <v>202702</v>
      </c>
      <c r="I474">
        <f>INDEX(id!F:F,MATCH('generated roster'!$C474,id!$B:$B,0))</f>
        <v>203530</v>
      </c>
      <c r="J474">
        <f>INDEX(id!G:G,MATCH('generated roster'!$C474,id!$B:$B,0))</f>
        <v>203914</v>
      </c>
      <c r="K474">
        <f>INDEX(id!H:H,MATCH('generated roster'!$C474,id!$B:$B,0))</f>
        <v>1626144</v>
      </c>
      <c r="L474">
        <f>INDEX(id!I:I,MATCH('generated roster'!$C474,id!$B:$B,0))</f>
        <v>203115</v>
      </c>
      <c r="M474">
        <f>INDEX(id!J:J,MATCH('generated roster'!$C474,id!$B:$B,0))</f>
        <v>200751</v>
      </c>
      <c r="N474">
        <f>INDEX(id!K:K,MATCH('generated roster'!$C474,id!$B:$B,0))</f>
        <v>2749</v>
      </c>
      <c r="O474">
        <f>INDEX(id!L:L,MATCH('generated roster'!$C474,id!$B:$B,0))</f>
        <v>201589</v>
      </c>
      <c r="P474">
        <f>INDEX(id!M:M,MATCH('generated roster'!$C474,id!$B:$B,0))</f>
        <v>203999</v>
      </c>
      <c r="Q474">
        <f>INDEX(id!N:N,MATCH('generated roster'!$C474,id!$B:$B,0))</f>
        <v>2034</v>
      </c>
      <c r="R474">
        <f>INDEX(id!O:O,MATCH('generated roster'!$C474,id!$B:$B,0))</f>
        <v>203475</v>
      </c>
      <c r="S474">
        <f>INDEX(id!P:P,MATCH('generated roster'!$C474,id!$B:$B,0))</f>
        <v>201581</v>
      </c>
      <c r="V474">
        <f>INDEX(id!D:D,MATCH('generated roster'!$E474,id!$B:$B,0))</f>
        <v>2544</v>
      </c>
      <c r="W474">
        <f>INDEX(id!E:E,MATCH('generated roster'!$E474,id!$B:$B,0))</f>
        <v>201567</v>
      </c>
      <c r="X474">
        <f>INDEX(id!F:F,MATCH('generated roster'!$E474,id!$B:$B,0))</f>
        <v>202389</v>
      </c>
      <c r="Y474">
        <f>INDEX(id!G:G,MATCH('generated roster'!$E474,id!$B:$B,0))</f>
        <v>2747</v>
      </c>
      <c r="Z474">
        <f>INDEX(id!H:H,MATCH('generated roster'!$E474,id!$B:$B,0))</f>
        <v>2590</v>
      </c>
      <c r="AA474">
        <f>INDEX(id!I:I,MATCH('generated roster'!$E474,id!$B:$B,0))</f>
        <v>203521</v>
      </c>
      <c r="AB474">
        <f>INDEX(id!J:J,MATCH('generated roster'!$E474,id!$B:$B,0))</f>
        <v>2210</v>
      </c>
      <c r="AC474">
        <f>INDEX(id!K:K,MATCH('generated roster'!$E474,id!$B:$B,0))</f>
        <v>202684</v>
      </c>
      <c r="AD474">
        <f>INDEX(id!L:L,MATCH('generated roster'!$E474,id!$B:$B,0))</f>
        <v>203099</v>
      </c>
      <c r="AE474">
        <f>INDEX(id!M:M,MATCH('generated roster'!$E474,id!$B:$B,0))</f>
        <v>2760</v>
      </c>
      <c r="AF474">
        <f>INDEX(id!N:N,MATCH('generated roster'!$E474,id!$B:$B,0))</f>
        <v>2592</v>
      </c>
      <c r="AG474">
        <f>INDEX(id!O:O,MATCH('generated roster'!$E474,id!$B:$B,0))</f>
        <v>203925</v>
      </c>
      <c r="AH474">
        <f>INDEX(id!P:P,MATCH('generated roster'!$E474,id!$B:$B,0))</f>
        <v>201619</v>
      </c>
    </row>
    <row r="475" spans="1:34" x14ac:dyDescent="0.45">
      <c r="A475">
        <v>21500474</v>
      </c>
      <c r="B475" t="str">
        <f t="shared" si="7"/>
        <v>0021500474</v>
      </c>
      <c r="C475">
        <f>INDEX('gameid lookup'!E:E,MATCH('generated roster'!A475,'gameid lookup'!A:A,0))</f>
        <v>1610612766</v>
      </c>
      <c r="D475" t="str">
        <f>INDEX('gameid lookup'!D:D,MATCH('generated roster'!A475,'gameid lookup'!A:A,0))</f>
        <v>CHA</v>
      </c>
      <c r="E475">
        <f>INDEX('gameid lookup'!G:G,MATCH('generated roster'!A475,'gameid lookup'!A:A,0))</f>
        <v>1610612746</v>
      </c>
      <c r="F475" t="str">
        <f>INDEX('gameid lookup'!F:F,MATCH('generated roster'!A475,'gameid lookup'!A:A,0))</f>
        <v>LAC</v>
      </c>
      <c r="G475">
        <f>INDEX(id!D:D,MATCH('generated roster'!$C475,id!$B:$B,0))</f>
        <v>203798</v>
      </c>
      <c r="H475">
        <f>INDEX(id!E:E,MATCH('generated roster'!$C475,id!$B:$B,0))</f>
        <v>101107</v>
      </c>
      <c r="I475">
        <f>INDEX(id!F:F,MATCH('generated roster'!$C475,id!$B:$B,0))</f>
        <v>2744</v>
      </c>
      <c r="J475">
        <f>INDEX(id!G:G,MATCH('generated roster'!$C475,id!$B:$B,0))</f>
        <v>201587</v>
      </c>
      <c r="K475">
        <f>INDEX(id!H:H,MATCH('generated roster'!$C475,id!$B:$B,0))</f>
        <v>202689</v>
      </c>
      <c r="L475">
        <f>INDEX(id!I:I,MATCH('generated roster'!$C475,id!$B:$B,0))</f>
        <v>203469</v>
      </c>
      <c r="M475">
        <f>INDEX(id!J:J,MATCH('generated roster'!$C475,id!$B:$B,0))</f>
        <v>201150</v>
      </c>
      <c r="N475">
        <f>INDEX(id!K:K,MATCH('generated roster'!$C475,id!$B:$B,0))</f>
        <v>202391</v>
      </c>
      <c r="O475">
        <f>INDEX(id!L:L,MATCH('generated roster'!$C475,id!$B:$B,0))</f>
        <v>203087</v>
      </c>
      <c r="P475">
        <f>INDEX(id!M:M,MATCH('generated roster'!$C475,id!$B:$B,0))</f>
        <v>1626163</v>
      </c>
      <c r="Q475">
        <f>INDEX(id!N:N,MATCH('generated roster'!$C475,id!$B:$B,0))</f>
        <v>203584</v>
      </c>
      <c r="R475">
        <f>INDEX(id!O:O,MATCH('generated roster'!$C475,id!$B:$B,0))</f>
        <v>201946</v>
      </c>
      <c r="S475">
        <f>INDEX(id!P:P,MATCH('generated roster'!$C475,id!$B:$B,0))</f>
        <v>203148</v>
      </c>
      <c r="V475">
        <f>INDEX(id!D:D,MATCH('generated roster'!$E475,id!$B:$B,0))</f>
        <v>202362</v>
      </c>
      <c r="W475">
        <f>INDEX(id!E:E,MATCH('generated roster'!$E475,id!$B:$B,0))</f>
        <v>201933</v>
      </c>
      <c r="X475">
        <f>INDEX(id!F:F,MATCH('generated roster'!$E475,id!$B:$B,0))</f>
        <v>201599</v>
      </c>
      <c r="Y475">
        <f>INDEX(id!G:G,MATCH('generated roster'!$E475,id!$B:$B,0))</f>
        <v>200755</v>
      </c>
      <c r="Z475">
        <f>INDEX(id!H:H,MATCH('generated roster'!$E475,id!$B:$B,0))</f>
        <v>101108</v>
      </c>
      <c r="AA475">
        <f>INDEX(id!I:I,MATCH('generated roster'!$E475,id!$B:$B,0))</f>
        <v>1718</v>
      </c>
      <c r="AB475">
        <f>INDEX(id!J:J,MATCH('generated roster'!$E475,id!$B:$B,0))</f>
        <v>2746</v>
      </c>
      <c r="AC475">
        <f>INDEX(id!K:K,MATCH('generated roster'!$E475,id!$B:$B,0))</f>
        <v>203085</v>
      </c>
      <c r="AD475">
        <f>INDEX(id!L:L,MATCH('generated roster'!$E475,id!$B:$B,0))</f>
        <v>2037</v>
      </c>
      <c r="AE475">
        <f>INDEX(id!M:M,MATCH('generated roster'!$E475,id!$B:$B,0))</f>
        <v>202325</v>
      </c>
      <c r="AF475">
        <f>INDEX(id!N:N,MATCH('generated roster'!$E475,id!$B:$B,0))</f>
        <v>203143</v>
      </c>
      <c r="AG475">
        <f>INDEX(id!O:O,MATCH('generated roster'!$E475,id!$B:$B,0))</f>
        <v>201601</v>
      </c>
      <c r="AH475">
        <f>INDEX(id!P:P,MATCH('generated roster'!$E475,id!$B:$B,0))</f>
        <v>202332</v>
      </c>
    </row>
    <row r="476" spans="1:34" x14ac:dyDescent="0.45">
      <c r="A476">
        <v>21500475</v>
      </c>
      <c r="B476" t="str">
        <f t="shared" si="7"/>
        <v>0021500475</v>
      </c>
      <c r="C476">
        <f>INDEX('gameid lookup'!E:E,MATCH('generated roster'!A476,'gameid lookup'!A:A,0))</f>
        <v>1610612753</v>
      </c>
      <c r="D476" t="str">
        <f>INDEX('gameid lookup'!D:D,MATCH('generated roster'!A476,'gameid lookup'!A:A,0))</f>
        <v>ORL</v>
      </c>
      <c r="E476">
        <f>INDEX('gameid lookup'!G:G,MATCH('generated roster'!A476,'gameid lookup'!A:A,0))</f>
        <v>1610612751</v>
      </c>
      <c r="F476" t="str">
        <f>INDEX('gameid lookup'!F:F,MATCH('generated roster'!A476,'gameid lookup'!A:A,0))</f>
        <v>BKN</v>
      </c>
      <c r="G476">
        <f>INDEX(id!D:D,MATCH('generated roster'!$C476,id!$B:$B,0))</f>
        <v>203095</v>
      </c>
      <c r="H476">
        <f>INDEX(id!E:E,MATCH('generated roster'!$C476,id!$B:$B,0))</f>
        <v>202699</v>
      </c>
      <c r="I476">
        <f>INDEX(id!F:F,MATCH('generated roster'!$C476,id!$B:$B,0))</f>
        <v>202696</v>
      </c>
      <c r="J476">
        <f>INDEX(id!G:G,MATCH('generated roster'!$C476,id!$B:$B,0))</f>
        <v>203506</v>
      </c>
      <c r="K476">
        <f>INDEX(id!H:H,MATCH('generated roster'!$C476,id!$B:$B,0))</f>
        <v>203901</v>
      </c>
      <c r="L476">
        <f>INDEX(id!I:I,MATCH('generated roster'!$C476,id!$B:$B,0))</f>
        <v>203932</v>
      </c>
      <c r="M476">
        <f>INDEX(id!J:J,MATCH('generated roster'!$C476,id!$B:$B,0))</f>
        <v>201228</v>
      </c>
      <c r="N476">
        <f>INDEX(id!K:K,MATCH('generated roster'!$C476,id!$B:$B,0))</f>
        <v>1626209</v>
      </c>
      <c r="O476">
        <f>INDEX(id!L:L,MATCH('generated roster'!$C476,id!$B:$B,0))</f>
        <v>203473</v>
      </c>
      <c r="P476">
        <f>INDEX(id!M:M,MATCH('generated roster'!$C476,id!$B:$B,0))</f>
        <v>201160</v>
      </c>
      <c r="Q476">
        <f>INDEX(id!N:N,MATCH('generated roster'!$C476,id!$B:$B,0))</f>
        <v>101112</v>
      </c>
      <c r="R476">
        <f>INDEX(id!O:O,MATCH('generated roster'!$C476,id!$B:$B,0))</f>
        <v>203894</v>
      </c>
      <c r="S476">
        <f>INDEX(id!P:P,MATCH('generated roster'!$C476,id!$B:$B,0))</f>
        <v>203094</v>
      </c>
      <c r="V476">
        <f>INDEX(id!D:D,MATCH('generated roster'!$E476,id!$B:$B,0))</f>
        <v>2207</v>
      </c>
      <c r="W476">
        <f>INDEX(id!E:E,MATCH('generated roster'!$E476,id!$B:$B,0))</f>
        <v>201152</v>
      </c>
      <c r="X476">
        <f>INDEX(id!F:F,MATCH('generated roster'!$E476,id!$B:$B,0))</f>
        <v>201572</v>
      </c>
      <c r="Y476">
        <f>INDEX(id!G:G,MATCH('generated roster'!$E476,id!$B:$B,0))</f>
        <v>201961</v>
      </c>
      <c r="Z476">
        <f>INDEX(id!H:H,MATCH('generated roster'!$E476,id!$B:$B,0))</f>
        <v>203499</v>
      </c>
      <c r="AA476">
        <f>INDEX(id!I:I,MATCH('generated roster'!$E476,id!$B:$B,0))</f>
        <v>202388</v>
      </c>
      <c r="AB476">
        <f>INDEX(id!J:J,MATCH('generated roster'!$E476,id!$B:$B,0))</f>
        <v>202711</v>
      </c>
      <c r="AC476">
        <f>INDEX(id!K:K,MATCH('generated roster'!$E476,id!$B:$B,0))</f>
        <v>200745</v>
      </c>
      <c r="AD476">
        <f>INDEX(id!L:L,MATCH('generated roster'!$E476,id!$B:$B,0))</f>
        <v>1626178</v>
      </c>
      <c r="AE476">
        <f>INDEX(id!M:M,MATCH('generated roster'!$E476,id!$B:$B,0))</f>
        <v>203080</v>
      </c>
      <c r="AF476">
        <f>INDEX(id!N:N,MATCH('generated roster'!$E476,id!$B:$B,0))</f>
        <v>203900</v>
      </c>
      <c r="AG476">
        <f>INDEX(id!O:O,MATCH('generated roster'!$E476,id!$B:$B,0))</f>
        <v>101127</v>
      </c>
      <c r="AH476">
        <f>INDEX(id!P:P,MATCH('generated roster'!$E476,id!$B:$B,0))</f>
        <v>203508</v>
      </c>
    </row>
    <row r="477" spans="1:34" x14ac:dyDescent="0.45">
      <c r="A477">
        <v>21500476</v>
      </c>
      <c r="B477" t="str">
        <f t="shared" si="7"/>
        <v>0021500476</v>
      </c>
      <c r="C477">
        <f>INDEX('gameid lookup'!E:E,MATCH('generated roster'!A477,'gameid lookup'!A:A,0))</f>
        <v>1610612738</v>
      </c>
      <c r="D477" t="str">
        <f>INDEX('gameid lookup'!D:D,MATCH('generated roster'!A477,'gameid lookup'!A:A,0))</f>
        <v>BOS</v>
      </c>
      <c r="E477">
        <f>INDEX('gameid lookup'!G:G,MATCH('generated roster'!A477,'gameid lookup'!A:A,0))</f>
        <v>1610612747</v>
      </c>
      <c r="F477" t="str">
        <f>INDEX('gameid lookup'!F:F,MATCH('generated roster'!A477,'gameid lookup'!A:A,0))</f>
        <v>LAL</v>
      </c>
      <c r="G477">
        <f>INDEX(id!D:D,MATCH('generated roster'!$C477,id!$B:$B,0))</f>
        <v>203109</v>
      </c>
      <c r="H477">
        <f>INDEX(id!E:E,MATCH('generated roster'!$C477,id!$B:$B,0))</f>
        <v>101135</v>
      </c>
      <c r="I477">
        <f>INDEX(id!F:F,MATCH('generated roster'!$C477,id!$B:$B,0))</f>
        <v>203092</v>
      </c>
      <c r="J477">
        <f>INDEX(id!G:G,MATCH('generated roster'!$C477,id!$B:$B,0))</f>
        <v>202340</v>
      </c>
      <c r="K477">
        <f>INDEX(id!H:H,MATCH('generated roster'!$C477,id!$B:$B,0))</f>
        <v>203935</v>
      </c>
      <c r="L477">
        <f>INDEX(id!I:I,MATCH('generated roster'!$C477,id!$B:$B,0))</f>
        <v>203096</v>
      </c>
      <c r="M477">
        <f>INDEX(id!J:J,MATCH('generated roster'!$C477,id!$B:$B,0))</f>
        <v>202738</v>
      </c>
      <c r="N477">
        <f>INDEX(id!K:K,MATCH('generated roster'!$C477,id!$B:$B,0))</f>
        <v>202323</v>
      </c>
      <c r="O477">
        <f>INDEX(id!L:L,MATCH('generated roster'!$C477,id!$B:$B,0))</f>
        <v>101161</v>
      </c>
      <c r="P477">
        <f>INDEX(id!M:M,MATCH('generated roster'!$C477,id!$B:$B,0))</f>
        <v>201973</v>
      </c>
      <c r="Q477">
        <f>INDEX(id!N:N,MATCH('generated roster'!$C477,id!$B:$B,0))</f>
        <v>1626179</v>
      </c>
      <c r="R477">
        <f>INDEX(id!O:O,MATCH('generated roster'!$C477,id!$B:$B,0))</f>
        <v>1626175</v>
      </c>
      <c r="S477">
        <f>INDEX(id!P:P,MATCH('generated roster'!$C477,id!$B:$B,0))</f>
        <v>203482</v>
      </c>
      <c r="V477">
        <f>INDEX(id!D:D,MATCH('generated roster'!$E477,id!$B:$B,0))</f>
        <v>977</v>
      </c>
      <c r="W477">
        <f>INDEX(id!E:E,MATCH('generated roster'!$E477,id!$B:$B,0))</f>
        <v>203944</v>
      </c>
      <c r="X477">
        <f>INDEX(id!F:F,MATCH('generated roster'!$E477,id!$B:$B,0))</f>
        <v>201579</v>
      </c>
      <c r="Y477">
        <f>INDEX(id!G:G,MATCH('generated roster'!$E477,id!$B:$B,0))</f>
        <v>203903</v>
      </c>
      <c r="Z477">
        <f>INDEX(id!H:H,MATCH('generated roster'!$E477,id!$B:$B,0))</f>
        <v>1626156</v>
      </c>
      <c r="AA477">
        <f>INDEX(id!I:I,MATCH('generated roster'!$E477,id!$B:$B,0))</f>
        <v>101150</v>
      </c>
      <c r="AB477">
        <f>INDEX(id!J:J,MATCH('generated roster'!$E477,id!$B:$B,0))</f>
        <v>201156</v>
      </c>
      <c r="AC477">
        <f>INDEX(id!K:K,MATCH('generated roster'!$E477,id!$B:$B,0))</f>
        <v>203527</v>
      </c>
      <c r="AD477">
        <f>INDEX(id!L:L,MATCH('generated roster'!$E477,id!$B:$B,0))</f>
        <v>101138</v>
      </c>
      <c r="AE477">
        <f>INDEX(id!M:M,MATCH('generated roster'!$E477,id!$B:$B,0))</f>
        <v>1626273</v>
      </c>
      <c r="AF477">
        <f>INDEX(id!N:N,MATCH('generated roster'!$E477,id!$B:$B,0))</f>
        <v>204028</v>
      </c>
      <c r="AG477">
        <f>INDEX(id!O:O,MATCH('generated roster'!$E477,id!$B:$B,0))</f>
        <v>1626148</v>
      </c>
      <c r="AH477">
        <f>INDEX(id!P:P,MATCH('generated roster'!$E477,id!$B:$B,0))</f>
        <v>203135</v>
      </c>
    </row>
    <row r="478" spans="1:34" x14ac:dyDescent="0.45">
      <c r="A478">
        <v>21500477</v>
      </c>
      <c r="B478" t="str">
        <f t="shared" si="7"/>
        <v>0021500477</v>
      </c>
      <c r="C478">
        <f>INDEX('gameid lookup'!E:E,MATCH('generated roster'!A478,'gameid lookup'!A:A,0))</f>
        <v>1610612761</v>
      </c>
      <c r="D478" t="str">
        <f>INDEX('gameid lookup'!D:D,MATCH('generated roster'!A478,'gameid lookup'!A:A,0))</f>
        <v>TOR</v>
      </c>
      <c r="E478">
        <f>INDEX('gameid lookup'!G:G,MATCH('generated roster'!A478,'gameid lookup'!A:A,0))</f>
        <v>1610612764</v>
      </c>
      <c r="F478" t="str">
        <f>INDEX('gameid lookup'!F:F,MATCH('generated roster'!A478,'gameid lookup'!A:A,0))</f>
        <v>WAS</v>
      </c>
      <c r="G478">
        <f>INDEX(id!D:D,MATCH('generated roster'!$C478,id!$B:$B,0))</f>
        <v>201960</v>
      </c>
      <c r="H478">
        <f>INDEX(id!E:E,MATCH('generated roster'!$C478,id!$B:$B,0))</f>
        <v>2449</v>
      </c>
      <c r="I478">
        <f>INDEX(id!F:F,MATCH('generated roster'!$C478,id!$B:$B,0))</f>
        <v>202685</v>
      </c>
      <c r="J478">
        <f>INDEX(id!G:G,MATCH('generated roster'!$C478,id!$B:$B,0))</f>
        <v>201942</v>
      </c>
      <c r="K478">
        <f>INDEX(id!H:H,MATCH('generated roster'!$C478,id!$B:$B,0))</f>
        <v>200768</v>
      </c>
      <c r="L478">
        <f>INDEX(id!I:I,MATCH('generated roster'!$C478,id!$B:$B,0))</f>
        <v>202687</v>
      </c>
      <c r="M478">
        <f>INDEX(id!J:J,MATCH('generated roster'!$C478,id!$B:$B,0))</f>
        <v>202335</v>
      </c>
      <c r="N478">
        <f>INDEX(id!K:K,MATCH('generated roster'!$C478,id!$B:$B,0))</f>
        <v>203082</v>
      </c>
      <c r="O478">
        <f>INDEX(id!L:L,MATCH('generated roster'!$C478,id!$B:$B,0))</f>
        <v>202709</v>
      </c>
      <c r="P478">
        <f>INDEX(id!M:M,MATCH('generated roster'!$C478,id!$B:$B,0))</f>
        <v>201949</v>
      </c>
      <c r="Q478">
        <f>INDEX(id!N:N,MATCH('generated roster'!$C478,id!$B:$B,0))</f>
        <v>203461</v>
      </c>
      <c r="R478">
        <f>INDEX(id!O:O,MATCH('generated roster'!$C478,id!$B:$B,0))</f>
        <v>1626181</v>
      </c>
      <c r="S478">
        <f>INDEX(id!P:P,MATCH('generated roster'!$C478,id!$B:$B,0))</f>
        <v>1626153</v>
      </c>
      <c r="V478">
        <f>INDEX(id!D:D,MATCH('generated roster'!$E478,id!$B:$B,0))</f>
        <v>203490</v>
      </c>
      <c r="W478">
        <f>INDEX(id!E:E,MATCH('generated roster'!$E478,id!$B:$B,0))</f>
        <v>2743</v>
      </c>
      <c r="X478">
        <f>INDEX(id!F:F,MATCH('generated roster'!$E478,id!$B:$B,0))</f>
        <v>101162</v>
      </c>
      <c r="Y478">
        <f>INDEX(id!G:G,MATCH('generated roster'!$E478,id!$B:$B,0))</f>
        <v>203078</v>
      </c>
      <c r="Z478">
        <f>INDEX(id!H:H,MATCH('generated roster'!$E478,id!$B:$B,0))</f>
        <v>202322</v>
      </c>
      <c r="AA478">
        <f>INDEX(id!I:I,MATCH('generated roster'!$E478,id!$B:$B,0))</f>
        <v>2400</v>
      </c>
      <c r="AB478">
        <f>INDEX(id!J:J,MATCH('generated roster'!$E478,id!$B:$B,0))</f>
        <v>2403</v>
      </c>
      <c r="AC478">
        <f>INDEX(id!K:K,MATCH('generated roster'!$E478,id!$B:$B,0))</f>
        <v>202390</v>
      </c>
      <c r="AD478">
        <f>INDEX(id!L:L,MATCH('generated roster'!$E478,id!$B:$B,0))</f>
        <v>201196</v>
      </c>
      <c r="AE478">
        <f>INDEX(id!M:M,MATCH('generated roster'!$E478,id!$B:$B,0))</f>
        <v>201162</v>
      </c>
      <c r="AF478">
        <f>INDEX(id!N:N,MATCH('generated roster'!$E478,id!$B:$B,0))</f>
        <v>201971</v>
      </c>
      <c r="AG478">
        <f>INDEX(id!O:O,MATCH('generated roster'!$E478,id!$B:$B,0))</f>
        <v>1626162</v>
      </c>
      <c r="AH478">
        <f>INDEX(id!P:P,MATCH('generated roster'!$E478,id!$B:$B,0))</f>
        <v>202066</v>
      </c>
    </row>
    <row r="479" spans="1:34" x14ac:dyDescent="0.45">
      <c r="A479">
        <v>21500478</v>
      </c>
      <c r="B479" t="str">
        <f t="shared" si="7"/>
        <v>0021500478</v>
      </c>
      <c r="C479">
        <f>INDEX('gameid lookup'!E:E,MATCH('generated roster'!A479,'gameid lookup'!A:A,0))</f>
        <v>1610612741</v>
      </c>
      <c r="D479" t="str">
        <f>INDEX('gameid lookup'!D:D,MATCH('generated roster'!A479,'gameid lookup'!A:A,0))</f>
        <v>CHI</v>
      </c>
      <c r="E479">
        <f>INDEX('gameid lookup'!G:G,MATCH('generated roster'!A479,'gameid lookup'!A:A,0))</f>
        <v>1610612754</v>
      </c>
      <c r="F479" t="str">
        <f>INDEX('gameid lookup'!F:F,MATCH('generated roster'!A479,'gameid lookup'!A:A,0))</f>
        <v>IND</v>
      </c>
      <c r="G479">
        <f>INDEX(id!D:D,MATCH('generated roster'!$C479,id!$B:$B,0))</f>
        <v>203503</v>
      </c>
      <c r="H479">
        <f>INDEX(id!E:E,MATCH('generated roster'!$C479,id!$B:$B,0))</f>
        <v>202703</v>
      </c>
      <c r="I479">
        <f>INDEX(id!F:F,MATCH('generated roster'!$C479,id!$B:$B,0))</f>
        <v>2200</v>
      </c>
      <c r="J479">
        <f>INDEX(id!G:G,MATCH('generated roster'!$C479,id!$B:$B,0))</f>
        <v>202710</v>
      </c>
      <c r="K479">
        <f>INDEX(id!H:H,MATCH('generated roster'!$C479,id!$B:$B,0))</f>
        <v>201565</v>
      </c>
      <c r="L479">
        <f>INDEX(id!I:I,MATCH('generated roster'!$C479,id!$B:$B,0))</f>
        <v>201166</v>
      </c>
      <c r="M479">
        <f>INDEX(id!J:J,MATCH('generated roster'!$C479,id!$B:$B,0))</f>
        <v>203926</v>
      </c>
      <c r="N479">
        <f>INDEX(id!K:K,MATCH('generated roster'!$C479,id!$B:$B,0))</f>
        <v>201149</v>
      </c>
      <c r="O479">
        <f>INDEX(id!L:L,MATCH('generated roster'!$C479,id!$B:$B,0))</f>
        <v>202734</v>
      </c>
      <c r="P479">
        <f>INDEX(id!M:M,MATCH('generated roster'!$C479,id!$B:$B,0))</f>
        <v>201959</v>
      </c>
      <c r="Q479">
        <f>INDEX(id!N:N,MATCH('generated roster'!$C479,id!$B:$B,0))</f>
        <v>203946</v>
      </c>
      <c r="R479">
        <f>INDEX(id!O:O,MATCH('generated roster'!$C479,id!$B:$B,0))</f>
        <v>2550</v>
      </c>
      <c r="S479">
        <f>INDEX(id!P:P,MATCH('generated roster'!$C479,id!$B:$B,0))</f>
        <v>1626171</v>
      </c>
      <c r="V479">
        <f>INDEX(id!D:D,MATCH('generated roster'!$E479,id!$B:$B,0))</f>
        <v>202331</v>
      </c>
      <c r="W479">
        <f>INDEX(id!E:E,MATCH('generated roster'!$E479,id!$B:$B,0))</f>
        <v>201941</v>
      </c>
      <c r="X479">
        <f>INDEX(id!F:F,MATCH('generated roster'!$E479,id!$B:$B,0))</f>
        <v>101133</v>
      </c>
      <c r="Y479">
        <f>INDEX(id!G:G,MATCH('generated roster'!$E479,id!$B:$B,0))</f>
        <v>101145</v>
      </c>
      <c r="Z479">
        <f>INDEX(id!H:H,MATCH('generated roster'!$E479,id!$B:$B,0))</f>
        <v>201588</v>
      </c>
      <c r="AA479">
        <f>INDEX(id!I:I,MATCH('generated roster'!$E479,id!$B:$B,0))</f>
        <v>201978</v>
      </c>
      <c r="AB479">
        <f>INDEX(id!J:J,MATCH('generated roster'!$E479,id!$B:$B,0))</f>
        <v>201155</v>
      </c>
      <c r="AC479">
        <f>INDEX(id!K:K,MATCH('generated roster'!$E479,id!$B:$B,0))</f>
        <v>1626167</v>
      </c>
      <c r="AD479">
        <f>INDEX(id!L:L,MATCH('generated roster'!$E479,id!$B:$B,0))</f>
        <v>101139</v>
      </c>
      <c r="AE479">
        <f>INDEX(id!M:M,MATCH('generated roster'!$E479,id!$B:$B,0))</f>
        <v>202730</v>
      </c>
      <c r="AF479">
        <f>INDEX(id!N:N,MATCH('generated roster'!$E479,id!$B:$B,0))</f>
        <v>203524</v>
      </c>
      <c r="AG479">
        <f>INDEX(id!O:O,MATCH('generated roster'!$E479,id!$B:$B,0))</f>
        <v>203963</v>
      </c>
      <c r="AH479">
        <f>INDEX(id!P:P,MATCH('generated roster'!$E479,id!$B:$B,0))</f>
        <v>1626202</v>
      </c>
    </row>
    <row r="480" spans="1:34" x14ac:dyDescent="0.45">
      <c r="A480">
        <v>21500479</v>
      </c>
      <c r="B480" t="str">
        <f t="shared" si="7"/>
        <v>0021500479</v>
      </c>
      <c r="C480">
        <f>INDEX('gameid lookup'!E:E,MATCH('generated roster'!A480,'gameid lookup'!A:A,0))</f>
        <v>1610612750</v>
      </c>
      <c r="D480" t="str">
        <f>INDEX('gameid lookup'!D:D,MATCH('generated roster'!A480,'gameid lookup'!A:A,0))</f>
        <v>MIN</v>
      </c>
      <c r="E480">
        <f>INDEX('gameid lookup'!G:G,MATCH('generated roster'!A480,'gameid lookup'!A:A,0))</f>
        <v>1610612762</v>
      </c>
      <c r="F480" t="str">
        <f>INDEX('gameid lookup'!F:F,MATCH('generated roster'!A480,'gameid lookup'!A:A,0))</f>
        <v>UTA</v>
      </c>
      <c r="G480">
        <f>INDEX(id!D:D,MATCH('generated roster'!$C480,id!$B:$B,0))</f>
        <v>2419</v>
      </c>
      <c r="H480">
        <f>INDEX(id!E:E,MATCH('generated roster'!$C480,id!$B:$B,0))</f>
        <v>708</v>
      </c>
      <c r="I480">
        <f>INDEX(id!F:F,MATCH('generated roster'!$C480,id!$B:$B,0))</f>
        <v>1626157</v>
      </c>
      <c r="J480">
        <f>INDEX(id!G:G,MATCH('generated roster'!$C480,id!$B:$B,0))</f>
        <v>203952</v>
      </c>
      <c r="K480">
        <f>INDEX(id!H:H,MATCH('generated roster'!$C480,id!$B:$B,0))</f>
        <v>201937</v>
      </c>
      <c r="L480">
        <f>INDEX(id!I:I,MATCH('generated roster'!$C480,id!$B:$B,0))</f>
        <v>2755</v>
      </c>
      <c r="M480">
        <f>INDEX(id!J:J,MATCH('generated roster'!$C480,id!$B:$B,0))</f>
        <v>202357</v>
      </c>
      <c r="N480">
        <f>INDEX(id!K:K,MATCH('generated roster'!$C480,id!$B:$B,0))</f>
        <v>203476</v>
      </c>
      <c r="O480">
        <f>INDEX(id!L:L,MATCH('generated roster'!$C480,id!$B:$B,0))</f>
        <v>203897</v>
      </c>
      <c r="P480">
        <f>INDEX(id!M:M,MATCH('generated roster'!$C480,id!$B:$B,0))</f>
        <v>203498</v>
      </c>
      <c r="Q480">
        <f>INDEX(id!N:N,MATCH('generated roster'!$C480,id!$B:$B,0))</f>
        <v>1889</v>
      </c>
      <c r="R480">
        <f>INDEX(id!O:O,MATCH('generated roster'!$C480,id!$B:$B,0))</f>
        <v>203940</v>
      </c>
      <c r="S480">
        <f>INDEX(id!P:P,MATCH('generated roster'!$C480,id!$B:$B,0))</f>
        <v>204014</v>
      </c>
      <c r="V480">
        <f>INDEX(id!D:D,MATCH('generated roster'!$E480,id!$B:$B,0))</f>
        <v>202330</v>
      </c>
      <c r="W480">
        <f>INDEX(id!E:E,MATCH('generated roster'!$E480,id!$B:$B,0))</f>
        <v>202324</v>
      </c>
      <c r="X480">
        <f>INDEX(id!F:F,MATCH('generated roster'!$E480,id!$B:$B,0))</f>
        <v>203497</v>
      </c>
      <c r="Y480">
        <f>INDEX(id!G:G,MATCH('generated roster'!$E480,id!$B:$B,0))</f>
        <v>203918</v>
      </c>
      <c r="Z480">
        <f>INDEX(id!H:H,MATCH('generated roster'!$E480,id!$B:$B,0))</f>
        <v>203526</v>
      </c>
      <c r="AA480">
        <f>INDEX(id!I:I,MATCH('generated roster'!$E480,id!$B:$B,0))</f>
        <v>203504</v>
      </c>
      <c r="AB480">
        <f>INDEX(id!J:J,MATCH('generated roster'!$E480,id!$B:$B,0))</f>
        <v>202344</v>
      </c>
      <c r="AC480">
        <f>INDEX(id!K:K,MATCH('generated roster'!$E480,id!$B:$B,0))</f>
        <v>202692</v>
      </c>
      <c r="AD480">
        <f>INDEX(id!L:L,MATCH('generated roster'!$E480,id!$B:$B,0))</f>
        <v>1626168</v>
      </c>
      <c r="AE480">
        <f>INDEX(id!M:M,MATCH('generated roster'!$E480,id!$B:$B,0))</f>
        <v>204060</v>
      </c>
      <c r="AF480">
        <f>INDEX(id!N:N,MATCH('generated roster'!$E480,id!$B:$B,0))</f>
        <v>202407</v>
      </c>
      <c r="AG480">
        <f>INDEX(id!O:O,MATCH('generated roster'!$E480,id!$B:$B,0))</f>
        <v>203187</v>
      </c>
      <c r="AH480">
        <f>INDEX(id!P:P,MATCH('generated roster'!$E480,id!$B:$B,0))</f>
        <v>202353</v>
      </c>
    </row>
    <row r="481" spans="1:34" x14ac:dyDescent="0.45">
      <c r="A481">
        <v>21500480</v>
      </c>
      <c r="B481" t="str">
        <f t="shared" si="7"/>
        <v>0021500480</v>
      </c>
      <c r="C481">
        <f>INDEX('gameid lookup'!E:E,MATCH('generated roster'!A481,'gameid lookup'!A:A,0))</f>
        <v>1610612742</v>
      </c>
      <c r="D481" t="str">
        <f>INDEX('gameid lookup'!D:D,MATCH('generated roster'!A481,'gameid lookup'!A:A,0))</f>
        <v>DAL</v>
      </c>
      <c r="E481">
        <f>INDEX('gameid lookup'!G:G,MATCH('generated roster'!A481,'gameid lookup'!A:A,0))</f>
        <v>1610612744</v>
      </c>
      <c r="F481" t="str">
        <f>INDEX('gameid lookup'!F:F,MATCH('generated roster'!A481,'gameid lookup'!A:A,0))</f>
        <v>GSW</v>
      </c>
      <c r="G481">
        <f>INDEX(id!D:D,MATCH('generated roster'!$C481,id!$B:$B,0))</f>
        <v>202718</v>
      </c>
      <c r="H481">
        <f>INDEX(id!E:E,MATCH('generated roster'!$C481,id!$B:$B,0))</f>
        <v>1717</v>
      </c>
      <c r="I481">
        <f>INDEX(id!F:F,MATCH('generated roster'!$C481,id!$B:$B,0))</f>
        <v>2585</v>
      </c>
      <c r="J481">
        <f>INDEX(id!G:G,MATCH('generated roster'!$C481,id!$B:$B,0))</f>
        <v>202083</v>
      </c>
      <c r="K481">
        <f>INDEX(id!H:H,MATCH('generated roster'!$C481,id!$B:$B,0))</f>
        <v>101114</v>
      </c>
      <c r="L481">
        <f>INDEX(id!I:I,MATCH('generated roster'!$C481,id!$B:$B,0))</f>
        <v>101109</v>
      </c>
      <c r="M481">
        <f>INDEX(id!J:J,MATCH('generated roster'!$C481,id!$B:$B,0))</f>
        <v>203939</v>
      </c>
      <c r="N481">
        <f>INDEX(id!K:K,MATCH('generated roster'!$C481,id!$B:$B,0))</f>
        <v>2734</v>
      </c>
      <c r="O481">
        <f>INDEX(id!L:L,MATCH('generated roster'!$C481,id!$B:$B,0))</f>
        <v>101111</v>
      </c>
      <c r="P481">
        <f>INDEX(id!M:M,MATCH('generated roster'!$C481,id!$B:$B,0))</f>
        <v>200826</v>
      </c>
      <c r="Q481">
        <f>INDEX(id!N:N,MATCH('generated roster'!$C481,id!$B:$B,0))</f>
        <v>1626257</v>
      </c>
      <c r="R481">
        <f>INDEX(id!O:O,MATCH('generated roster'!$C481,id!$B:$B,0))</f>
        <v>1626147</v>
      </c>
      <c r="S481">
        <f>INDEX(id!P:P,MATCH('generated roster'!$C481,id!$B:$B,0))</f>
        <v>202379</v>
      </c>
      <c r="V481">
        <f>INDEX(id!D:D,MATCH('generated roster'!$E481,id!$B:$B,0))</f>
        <v>203084</v>
      </c>
      <c r="W481">
        <f>INDEX(id!E:E,MATCH('generated roster'!$E481,id!$B:$B,0))</f>
        <v>203110</v>
      </c>
      <c r="X481">
        <f>INDEX(id!F:F,MATCH('generated roster'!$E481,id!$B:$B,0))</f>
        <v>101106</v>
      </c>
      <c r="Y481">
        <f>INDEX(id!G:G,MATCH('generated roster'!$E481,id!$B:$B,0))</f>
        <v>202691</v>
      </c>
      <c r="Z481">
        <f>INDEX(id!H:H,MATCH('generated roster'!$E481,id!$B:$B,0))</f>
        <v>201939</v>
      </c>
      <c r="AA481">
        <f>INDEX(id!I:I,MATCH('generated roster'!$E481,id!$B:$B,0))</f>
        <v>2738</v>
      </c>
      <c r="AB481">
        <f>INDEX(id!J:J,MATCH('generated roster'!$E481,id!$B:$B,0))</f>
        <v>2571</v>
      </c>
      <c r="AC481">
        <f>INDEX(id!K:K,MATCH('generated roster'!$E481,id!$B:$B,0))</f>
        <v>203105</v>
      </c>
      <c r="AD481">
        <f>INDEX(id!L:L,MATCH('generated roster'!$E481,id!$B:$B,0))</f>
        <v>203949</v>
      </c>
      <c r="AE481">
        <f>INDEX(id!M:M,MATCH('generated roster'!$E481,id!$B:$B,0))</f>
        <v>201578</v>
      </c>
      <c r="AF481">
        <f>INDEX(id!N:N,MATCH('generated roster'!$E481,id!$B:$B,0))</f>
        <v>2733</v>
      </c>
      <c r="AG481">
        <f>INDEX(id!O:O,MATCH('generated roster'!$E481,id!$B:$B,0))</f>
        <v>201575</v>
      </c>
      <c r="AH481">
        <f>INDEX(id!P:P,MATCH('generated roster'!$E481,id!$B:$B,0))</f>
        <v>201574</v>
      </c>
    </row>
    <row r="482" spans="1:34" x14ac:dyDescent="0.45">
      <c r="A482">
        <v>21500481</v>
      </c>
      <c r="B482" t="str">
        <f t="shared" si="7"/>
        <v>0021500481</v>
      </c>
      <c r="C482">
        <f>INDEX('gameid lookup'!E:E,MATCH('generated roster'!A482,'gameid lookup'!A:A,0))</f>
        <v>1610612759</v>
      </c>
      <c r="D482" t="str">
        <f>INDEX('gameid lookup'!D:D,MATCH('generated roster'!A482,'gameid lookup'!A:A,0))</f>
        <v>SAS</v>
      </c>
      <c r="E482">
        <f>INDEX('gameid lookup'!G:G,MATCH('generated roster'!A482,'gameid lookup'!A:A,0))</f>
        <v>1610612756</v>
      </c>
      <c r="F482" t="str">
        <f>INDEX('gameid lookup'!F:F,MATCH('generated roster'!A482,'gameid lookup'!A:A,0))</f>
        <v>PHX</v>
      </c>
      <c r="G482">
        <f>INDEX(id!D:D,MATCH('generated roster'!$C482,id!$B:$B,0))</f>
        <v>202695</v>
      </c>
      <c r="H482">
        <f>INDEX(id!E:E,MATCH('generated roster'!$C482,id!$B:$B,0))</f>
        <v>200746</v>
      </c>
      <c r="I482">
        <f>INDEX(id!F:F,MATCH('generated roster'!$C482,id!$B:$B,0))</f>
        <v>1495</v>
      </c>
      <c r="J482">
        <f>INDEX(id!G:G,MATCH('generated roster'!$C482,id!$B:$B,0))</f>
        <v>201980</v>
      </c>
      <c r="K482">
        <f>INDEX(id!H:H,MATCH('generated roster'!$C482,id!$B:$B,0))</f>
        <v>2225</v>
      </c>
      <c r="L482">
        <f>INDEX(id!I:I,MATCH('generated roster'!$C482,id!$B:$B,0))</f>
        <v>201988</v>
      </c>
      <c r="M482">
        <f>INDEX(id!J:J,MATCH('generated roster'!$C482,id!$B:$B,0))</f>
        <v>1938</v>
      </c>
      <c r="N482">
        <f>INDEX(id!K:K,MATCH('generated roster'!$C482,id!$B:$B,0))</f>
        <v>2564</v>
      </c>
      <c r="O482">
        <f>INDEX(id!L:L,MATCH('generated roster'!$C482,id!$B:$B,0))</f>
        <v>203937</v>
      </c>
      <c r="P482">
        <f>INDEX(id!M:M,MATCH('generated roster'!$C482,id!$B:$B,0))</f>
        <v>2561</v>
      </c>
      <c r="Q482">
        <f>INDEX(id!N:N,MATCH('generated roster'!$C482,id!$B:$B,0))</f>
        <v>2446</v>
      </c>
      <c r="R482">
        <f>INDEX(id!O:O,MATCH('generated roster'!$C482,id!$B:$B,0))</f>
        <v>203492</v>
      </c>
      <c r="S482">
        <f>INDEX(id!P:P,MATCH('generated roster'!$C482,id!$B:$B,0))</f>
        <v>1626246</v>
      </c>
      <c r="V482">
        <f>INDEX(id!D:D,MATCH('generated roster'!$E482,id!$B:$B,0))</f>
        <v>200782</v>
      </c>
      <c r="W482">
        <f>INDEX(id!E:E,MATCH('generated roster'!$E482,id!$B:$B,0))</f>
        <v>202693</v>
      </c>
      <c r="X482">
        <f>INDEX(id!F:F,MATCH('generated roster'!$E482,id!$B:$B,0))</f>
        <v>2199</v>
      </c>
      <c r="Y482">
        <f>INDEX(id!G:G,MATCH('generated roster'!$E482,id!$B:$B,0))</f>
        <v>202688</v>
      </c>
      <c r="Z482">
        <f>INDEX(id!H:H,MATCH('generated roster'!$E482,id!$B:$B,0))</f>
        <v>202339</v>
      </c>
      <c r="AA482">
        <f>INDEX(id!I:I,MATCH('generated roster'!$E482,id!$B:$B,0))</f>
        <v>203933</v>
      </c>
      <c r="AB482">
        <f>INDEX(id!J:J,MATCH('generated roster'!$E482,id!$B:$B,0))</f>
        <v>203141</v>
      </c>
      <c r="AC482">
        <f>INDEX(id!K:K,MATCH('generated roster'!$E482,id!$B:$B,0))</f>
        <v>203458</v>
      </c>
      <c r="AD482">
        <f>INDEX(id!L:L,MATCH('generated roster'!$E482,id!$B:$B,0))</f>
        <v>201603</v>
      </c>
      <c r="AE482">
        <f>INDEX(id!M:M,MATCH('generated roster'!$E482,id!$B:$B,0))</f>
        <v>202720</v>
      </c>
      <c r="AF482">
        <f>INDEX(id!N:N,MATCH('generated roster'!$E482,id!$B:$B,0))</f>
        <v>101179</v>
      </c>
      <c r="AG482">
        <f>INDEX(id!O:O,MATCH('generated roster'!$E482,id!$B:$B,0))</f>
        <v>203462</v>
      </c>
      <c r="AH482">
        <f>INDEX(id!P:P,MATCH('generated roster'!$E482,id!$B:$B,0))</f>
        <v>1626164</v>
      </c>
    </row>
    <row r="483" spans="1:34" x14ac:dyDescent="0.45">
      <c r="A483">
        <v>21500482</v>
      </c>
      <c r="B483" t="str">
        <f t="shared" si="7"/>
        <v>0021500482</v>
      </c>
      <c r="C483">
        <f>INDEX('gameid lookup'!E:E,MATCH('generated roster'!A483,'gameid lookup'!A:A,0))</f>
        <v>1610612757</v>
      </c>
      <c r="D483" t="str">
        <f>INDEX('gameid lookup'!D:D,MATCH('generated roster'!A483,'gameid lookup'!A:A,0))</f>
        <v>POR</v>
      </c>
      <c r="E483">
        <f>INDEX('gameid lookup'!G:G,MATCH('generated roster'!A483,'gameid lookup'!A:A,0))</f>
        <v>1610612743</v>
      </c>
      <c r="F483" t="str">
        <f>INDEX('gameid lookup'!F:F,MATCH('generated roster'!A483,'gameid lookup'!A:A,0))</f>
        <v>DEN</v>
      </c>
      <c r="G483">
        <f>INDEX(id!D:D,MATCH('generated roster'!$C483,id!$B:$B,0))</f>
        <v>202329</v>
      </c>
      <c r="H483">
        <f>INDEX(id!E:E,MATCH('generated roster'!$C483,id!$B:$B,0))</f>
        <v>203086</v>
      </c>
      <c r="I483">
        <f>INDEX(id!F:F,MATCH('generated roster'!$C483,id!$B:$B,0))</f>
        <v>203486</v>
      </c>
      <c r="J483">
        <f>INDEX(id!G:G,MATCH('generated roster'!$C483,id!$B:$B,0))</f>
        <v>203468</v>
      </c>
      <c r="K483">
        <f>INDEX(id!H:H,MATCH('generated roster'!$C483,id!$B:$B,0))</f>
        <v>203081</v>
      </c>
      <c r="L483">
        <f>INDEX(id!I:I,MATCH('generated roster'!$C483,id!$B:$B,0))</f>
        <v>203459</v>
      </c>
      <c r="M483">
        <f>INDEX(id!J:J,MATCH('generated roster'!$C483,id!$B:$B,0))</f>
        <v>202334</v>
      </c>
      <c r="N483">
        <f>INDEX(id!K:K,MATCH('generated roster'!$C483,id!$B:$B,0))</f>
        <v>203943</v>
      </c>
      <c r="O483">
        <f>INDEX(id!L:L,MATCH('generated roster'!$C483,id!$B:$B,0))</f>
        <v>203090</v>
      </c>
      <c r="P483">
        <f>INDEX(id!M:M,MATCH('generated roster'!$C483,id!$B:$B,0))</f>
        <v>1626192</v>
      </c>
      <c r="Q483">
        <f>INDEX(id!N:N,MATCH('generated roster'!$C483,id!$B:$B,0))</f>
        <v>204025</v>
      </c>
      <c r="R483">
        <f>INDEX(id!O:O,MATCH('generated roster'!$C483,id!$B:$B,0))</f>
        <v>2549</v>
      </c>
      <c r="S483">
        <f>INDEX(id!P:P,MATCH('generated roster'!$C483,id!$B:$B,0))</f>
        <v>1626242</v>
      </c>
      <c r="V483">
        <f>INDEX(id!D:D,MATCH('generated roster'!$E483,id!$B:$B,0))</f>
        <v>201568</v>
      </c>
      <c r="W483">
        <f>INDEX(id!E:E,MATCH('generated roster'!$E483,id!$B:$B,0))</f>
        <v>202702</v>
      </c>
      <c r="X483">
        <f>INDEX(id!F:F,MATCH('generated roster'!$E483,id!$B:$B,0))</f>
        <v>203530</v>
      </c>
      <c r="Y483">
        <f>INDEX(id!G:G,MATCH('generated roster'!$E483,id!$B:$B,0))</f>
        <v>203914</v>
      </c>
      <c r="Z483">
        <f>INDEX(id!H:H,MATCH('generated roster'!$E483,id!$B:$B,0))</f>
        <v>1626144</v>
      </c>
      <c r="AA483">
        <f>INDEX(id!I:I,MATCH('generated roster'!$E483,id!$B:$B,0))</f>
        <v>203115</v>
      </c>
      <c r="AB483">
        <f>INDEX(id!J:J,MATCH('generated roster'!$E483,id!$B:$B,0))</f>
        <v>200751</v>
      </c>
      <c r="AC483">
        <f>INDEX(id!K:K,MATCH('generated roster'!$E483,id!$B:$B,0))</f>
        <v>2749</v>
      </c>
      <c r="AD483">
        <f>INDEX(id!L:L,MATCH('generated roster'!$E483,id!$B:$B,0))</f>
        <v>201589</v>
      </c>
      <c r="AE483">
        <f>INDEX(id!M:M,MATCH('generated roster'!$E483,id!$B:$B,0))</f>
        <v>203999</v>
      </c>
      <c r="AF483">
        <f>INDEX(id!N:N,MATCH('generated roster'!$E483,id!$B:$B,0))</f>
        <v>2034</v>
      </c>
      <c r="AG483">
        <f>INDEX(id!O:O,MATCH('generated roster'!$E483,id!$B:$B,0))</f>
        <v>203475</v>
      </c>
      <c r="AH483">
        <f>INDEX(id!P:P,MATCH('generated roster'!$E483,id!$B:$B,0))</f>
        <v>201581</v>
      </c>
    </row>
    <row r="484" spans="1:34" x14ac:dyDescent="0.45">
      <c r="A484">
        <v>21500483</v>
      </c>
      <c r="B484" t="str">
        <f t="shared" si="7"/>
        <v>0021500483</v>
      </c>
      <c r="C484">
        <f>INDEX('gameid lookup'!E:E,MATCH('generated roster'!A484,'gameid lookup'!A:A,0))</f>
        <v>1610612758</v>
      </c>
      <c r="D484" t="str">
        <f>INDEX('gameid lookup'!D:D,MATCH('generated roster'!A484,'gameid lookup'!A:A,0))</f>
        <v>SAC</v>
      </c>
      <c r="E484">
        <f>INDEX('gameid lookup'!G:G,MATCH('generated roster'!A484,'gameid lookup'!A:A,0))</f>
        <v>1610612755</v>
      </c>
      <c r="F484" t="str">
        <f>INDEX('gameid lookup'!F:F,MATCH('generated roster'!A484,'gameid lookup'!A:A,0))</f>
        <v>PHI</v>
      </c>
      <c r="G484">
        <f>INDEX(id!D:D,MATCH('generated roster'!$C484,id!$B:$B,0))</f>
        <v>200752</v>
      </c>
      <c r="H484">
        <f>INDEX(id!E:E,MATCH('generated roster'!$C484,id!$B:$B,0))</f>
        <v>202326</v>
      </c>
      <c r="I484">
        <f>INDEX(id!F:F,MATCH('generated roster'!$C484,id!$B:$B,0))</f>
        <v>201585</v>
      </c>
      <c r="J484">
        <f>INDEX(id!G:G,MATCH('generated roster'!$C484,id!$B:$B,0))</f>
        <v>203463</v>
      </c>
      <c r="K484">
        <f>INDEX(id!H:H,MATCH('generated roster'!$C484,id!$B:$B,0))</f>
        <v>200765</v>
      </c>
      <c r="L484">
        <f>INDEX(id!I:I,MATCH('generated roster'!$C484,id!$B:$B,0))</f>
        <v>201956</v>
      </c>
      <c r="M484">
        <f>INDEX(id!J:J,MATCH('generated roster'!$C484,id!$B:$B,0))</f>
        <v>1626161</v>
      </c>
      <c r="N484">
        <f>INDEX(id!K:K,MATCH('generated roster'!$C484,id!$B:$B,0))</f>
        <v>201158</v>
      </c>
      <c r="O484">
        <f>INDEX(id!L:L,MATCH('generated roster'!$C484,id!$B:$B,0))</f>
        <v>201954</v>
      </c>
      <c r="P484">
        <f>INDEX(id!M:M,MATCH('generated roster'!$C484,id!$B:$B,0))</f>
        <v>2406</v>
      </c>
      <c r="Q484">
        <f>INDEX(id!N:N,MATCH('generated roster'!$C484,id!$B:$B,0))</f>
        <v>202341</v>
      </c>
      <c r="R484">
        <f>INDEX(id!O:O,MATCH('generated roster'!$C484,id!$B:$B,0))</f>
        <v>203112</v>
      </c>
      <c r="S484">
        <f>INDEX(id!P:P,MATCH('generated roster'!$C484,id!$B:$B,0))</f>
        <v>203552</v>
      </c>
      <c r="V484">
        <f>INDEX(id!D:D,MATCH('generated roster'!$E484,id!$B:$B,0))</f>
        <v>203960</v>
      </c>
      <c r="W484">
        <f>INDEX(id!E:E,MATCH('generated roster'!$E484,id!$B:$B,0))</f>
        <v>203457</v>
      </c>
      <c r="X484">
        <f>INDEX(id!F:F,MATCH('generated roster'!$E484,id!$B:$B,0))</f>
        <v>1626143</v>
      </c>
      <c r="Y484">
        <f>INDEX(id!G:G,MATCH('generated roster'!$E484,id!$B:$B,0))</f>
        <v>203138</v>
      </c>
      <c r="Z484">
        <f>INDEX(id!H:H,MATCH('generated roster'!$E484,id!$B:$B,0))</f>
        <v>203477</v>
      </c>
      <c r="AA484">
        <f>INDEX(id!I:I,MATCH('generated roster'!$E484,id!$B:$B,0))</f>
        <v>203917</v>
      </c>
      <c r="AB484">
        <f>INDEX(id!J:J,MATCH('generated roster'!$E484,id!$B:$B,0))</f>
        <v>203924</v>
      </c>
      <c r="AC484">
        <f>INDEX(id!K:K,MATCH('generated roster'!$E484,id!$B:$B,0))</f>
        <v>204456</v>
      </c>
      <c r="AD484">
        <f>INDEX(id!L:L,MATCH('generated roster'!$E484,id!$B:$B,0))</f>
        <v>1626158</v>
      </c>
      <c r="AE484">
        <f>INDEX(id!M:M,MATCH('generated roster'!$E484,id!$B:$B,0))</f>
        <v>1626174</v>
      </c>
      <c r="AF484">
        <f>INDEX(id!N:N,MATCH('generated roster'!$E484,id!$B:$B,0))</f>
        <v>203496</v>
      </c>
      <c r="AG484">
        <f>INDEX(id!O:O,MATCH('generated roster'!$E484,id!$B:$B,0))</f>
        <v>203088</v>
      </c>
      <c r="AH484">
        <f>INDEX(id!P:P,MATCH('generated roster'!$E484,id!$B:$B,0))</f>
        <v>0</v>
      </c>
    </row>
    <row r="485" spans="1:34" x14ac:dyDescent="0.45">
      <c r="A485">
        <v>21500484</v>
      </c>
      <c r="B485" t="str">
        <f t="shared" si="7"/>
        <v>0021500484</v>
      </c>
      <c r="C485">
        <f>INDEX('gameid lookup'!E:E,MATCH('generated roster'!A485,'gameid lookup'!A:A,0))</f>
        <v>1610612754</v>
      </c>
      <c r="D485" t="str">
        <f>INDEX('gameid lookup'!D:D,MATCH('generated roster'!A485,'gameid lookup'!A:A,0))</f>
        <v>IND</v>
      </c>
      <c r="E485">
        <f>INDEX('gameid lookup'!G:G,MATCH('generated roster'!A485,'gameid lookup'!A:A,0))</f>
        <v>1610612749</v>
      </c>
      <c r="F485" t="str">
        <f>INDEX('gameid lookup'!F:F,MATCH('generated roster'!A485,'gameid lookup'!A:A,0))</f>
        <v>MIL</v>
      </c>
      <c r="G485">
        <f>INDEX(id!D:D,MATCH('generated roster'!$C485,id!$B:$B,0))</f>
        <v>202331</v>
      </c>
      <c r="H485">
        <f>INDEX(id!E:E,MATCH('generated roster'!$C485,id!$B:$B,0))</f>
        <v>201941</v>
      </c>
      <c r="I485">
        <f>INDEX(id!F:F,MATCH('generated roster'!$C485,id!$B:$B,0))</f>
        <v>101133</v>
      </c>
      <c r="J485">
        <f>INDEX(id!G:G,MATCH('generated roster'!$C485,id!$B:$B,0))</f>
        <v>101145</v>
      </c>
      <c r="K485">
        <f>INDEX(id!H:H,MATCH('generated roster'!$C485,id!$B:$B,0))</f>
        <v>201588</v>
      </c>
      <c r="L485">
        <f>INDEX(id!I:I,MATCH('generated roster'!$C485,id!$B:$B,0))</f>
        <v>201978</v>
      </c>
      <c r="M485">
        <f>INDEX(id!J:J,MATCH('generated roster'!$C485,id!$B:$B,0))</f>
        <v>201155</v>
      </c>
      <c r="N485">
        <f>INDEX(id!K:K,MATCH('generated roster'!$C485,id!$B:$B,0))</f>
        <v>1626167</v>
      </c>
      <c r="O485">
        <f>INDEX(id!L:L,MATCH('generated roster'!$C485,id!$B:$B,0))</f>
        <v>101139</v>
      </c>
      <c r="P485">
        <f>INDEX(id!M:M,MATCH('generated roster'!$C485,id!$B:$B,0))</f>
        <v>202730</v>
      </c>
      <c r="Q485">
        <f>INDEX(id!N:N,MATCH('generated roster'!$C485,id!$B:$B,0))</f>
        <v>203524</v>
      </c>
      <c r="R485">
        <f>INDEX(id!O:O,MATCH('generated roster'!$C485,id!$B:$B,0))</f>
        <v>203963</v>
      </c>
      <c r="S485">
        <f>INDEX(id!P:P,MATCH('generated roster'!$C485,id!$B:$B,0))</f>
        <v>1626202</v>
      </c>
      <c r="V485">
        <f>INDEX(id!D:D,MATCH('generated roster'!$E485,id!$B:$B,0))</f>
        <v>203114</v>
      </c>
      <c r="W485">
        <f>INDEX(id!E:E,MATCH('generated roster'!$E485,id!$B:$B,0))</f>
        <v>203142</v>
      </c>
      <c r="X485">
        <f>INDEX(id!F:F,MATCH('generated roster'!$E485,id!$B:$B,0))</f>
        <v>202328</v>
      </c>
      <c r="Y485">
        <f>INDEX(id!G:G,MATCH('generated roster'!$E485,id!$B:$B,0))</f>
        <v>201573</v>
      </c>
      <c r="Z485">
        <f>INDEX(id!H:H,MATCH('generated roster'!$E485,id!$B:$B,0))</f>
        <v>203487</v>
      </c>
      <c r="AA485">
        <f>INDEX(id!I:I,MATCH('generated roster'!$E485,id!$B:$B,0))</f>
        <v>202349</v>
      </c>
      <c r="AB485">
        <f>INDEX(id!J:J,MATCH('generated roster'!$E485,id!$B:$B,0))</f>
        <v>203948</v>
      </c>
      <c r="AC485">
        <f>INDEX(id!K:K,MATCH('generated roster'!$E485,id!$B:$B,0))</f>
        <v>203089</v>
      </c>
      <c r="AD485">
        <f>INDEX(id!L:L,MATCH('generated roster'!$E485,id!$B:$B,0))</f>
        <v>1626173</v>
      </c>
      <c r="AE485">
        <f>INDEX(id!M:M,MATCH('generated roster'!$E485,id!$B:$B,0))</f>
        <v>203101</v>
      </c>
      <c r="AF485">
        <f>INDEX(id!N:N,MATCH('generated roster'!$E485,id!$B:$B,0))</f>
        <v>203996</v>
      </c>
      <c r="AG485">
        <f>INDEX(id!O:O,MATCH('generated roster'!$E485,id!$B:$B,0))</f>
        <v>203507</v>
      </c>
      <c r="AH485">
        <f>INDEX(id!P:P,MATCH('generated roster'!$E485,id!$B:$B,0))</f>
        <v>201564</v>
      </c>
    </row>
    <row r="486" spans="1:34" x14ac:dyDescent="0.45">
      <c r="A486">
        <v>21500485</v>
      </c>
      <c r="B486" t="str">
        <f t="shared" si="7"/>
        <v>0021500485</v>
      </c>
      <c r="C486">
        <f>INDEX('gameid lookup'!E:E,MATCH('generated roster'!A486,'gameid lookup'!A:A,0))</f>
        <v>1610612745</v>
      </c>
      <c r="D486" t="str">
        <f>INDEX('gameid lookup'!D:D,MATCH('generated roster'!A486,'gameid lookup'!A:A,0))</f>
        <v>HOU</v>
      </c>
      <c r="E486">
        <f>INDEX('gameid lookup'!G:G,MATCH('generated roster'!A486,'gameid lookup'!A:A,0))</f>
        <v>1610612744</v>
      </c>
      <c r="F486" t="str">
        <f>INDEX('gameid lookup'!F:F,MATCH('generated roster'!A486,'gameid lookup'!A:A,0))</f>
        <v>GSW</v>
      </c>
      <c r="G486">
        <f>INDEX(id!D:D,MATCH('generated roster'!$C486,id!$B:$B,0))</f>
        <v>2772</v>
      </c>
      <c r="H486">
        <f>INDEX(id!E:E,MATCH('generated roster'!$C486,id!$B:$B,0))</f>
        <v>203093</v>
      </c>
      <c r="I486">
        <f>INDEX(id!F:F,MATCH('generated roster'!$C486,id!$B:$B,0))</f>
        <v>203991</v>
      </c>
      <c r="J486">
        <f>INDEX(id!G:G,MATCH('generated roster'!$C486,id!$B:$B,0))</f>
        <v>201935</v>
      </c>
      <c r="K486">
        <f>INDEX(id!H:H,MATCH('generated roster'!$C486,id!$B:$B,0))</f>
        <v>201951</v>
      </c>
      <c r="L486">
        <f>INDEX(id!I:I,MATCH('generated roster'!$C486,id!$B:$B,0))</f>
        <v>1626149</v>
      </c>
      <c r="M486">
        <f>INDEX(id!J:J,MATCH('generated roster'!$C486,id!$B:$B,0))</f>
        <v>201147</v>
      </c>
      <c r="N486">
        <f>INDEX(id!K:K,MATCH('generated roster'!$C486,id!$B:$B,0))</f>
        <v>201976</v>
      </c>
      <c r="O486">
        <f>INDEX(id!L:L,MATCH('generated roster'!$C486,id!$B:$B,0))</f>
        <v>1891</v>
      </c>
      <c r="P486">
        <f>INDEX(id!M:M,MATCH('generated roster'!$C486,id!$B:$B,0))</f>
        <v>1626155</v>
      </c>
      <c r="Q486">
        <f>INDEX(id!N:N,MATCH('generated roster'!$C486,id!$B:$B,0))</f>
        <v>203909</v>
      </c>
      <c r="R486">
        <f>INDEX(id!O:O,MATCH('generated roster'!$C486,id!$B:$B,0))</f>
        <v>2730</v>
      </c>
      <c r="S486">
        <f>INDEX(id!P:P,MATCH('generated roster'!$C486,id!$B:$B,0))</f>
        <v>201977</v>
      </c>
      <c r="V486">
        <f>INDEX(id!D:D,MATCH('generated roster'!$E486,id!$B:$B,0))</f>
        <v>203084</v>
      </c>
      <c r="W486">
        <f>INDEX(id!E:E,MATCH('generated roster'!$E486,id!$B:$B,0))</f>
        <v>203110</v>
      </c>
      <c r="X486">
        <f>INDEX(id!F:F,MATCH('generated roster'!$E486,id!$B:$B,0))</f>
        <v>101106</v>
      </c>
      <c r="Y486">
        <f>INDEX(id!G:G,MATCH('generated roster'!$E486,id!$B:$B,0))</f>
        <v>202691</v>
      </c>
      <c r="Z486">
        <f>INDEX(id!H:H,MATCH('generated roster'!$E486,id!$B:$B,0))</f>
        <v>201939</v>
      </c>
      <c r="AA486">
        <f>INDEX(id!I:I,MATCH('generated roster'!$E486,id!$B:$B,0))</f>
        <v>2738</v>
      </c>
      <c r="AB486">
        <f>INDEX(id!J:J,MATCH('generated roster'!$E486,id!$B:$B,0))</f>
        <v>2571</v>
      </c>
      <c r="AC486">
        <f>INDEX(id!K:K,MATCH('generated roster'!$E486,id!$B:$B,0))</f>
        <v>203105</v>
      </c>
      <c r="AD486">
        <f>INDEX(id!L:L,MATCH('generated roster'!$E486,id!$B:$B,0))</f>
        <v>203949</v>
      </c>
      <c r="AE486">
        <f>INDEX(id!M:M,MATCH('generated roster'!$E486,id!$B:$B,0))</f>
        <v>201578</v>
      </c>
      <c r="AF486">
        <f>INDEX(id!N:N,MATCH('generated roster'!$E486,id!$B:$B,0))</f>
        <v>2733</v>
      </c>
      <c r="AG486">
        <f>INDEX(id!O:O,MATCH('generated roster'!$E486,id!$B:$B,0))</f>
        <v>201575</v>
      </c>
      <c r="AH486">
        <f>INDEX(id!P:P,MATCH('generated roster'!$E486,id!$B:$B,0))</f>
        <v>201574</v>
      </c>
    </row>
    <row r="487" spans="1:34" x14ac:dyDescent="0.45">
      <c r="A487">
        <v>21500486</v>
      </c>
      <c r="B487" t="str">
        <f t="shared" si="7"/>
        <v>0021500486</v>
      </c>
      <c r="C487">
        <f>INDEX('gameid lookup'!E:E,MATCH('generated roster'!A487,'gameid lookup'!A:A,0))</f>
        <v>1610612765</v>
      </c>
      <c r="D487" t="str">
        <f>INDEX('gameid lookup'!D:D,MATCH('generated roster'!A487,'gameid lookup'!A:A,0))</f>
        <v>DET</v>
      </c>
      <c r="E487">
        <f>INDEX('gameid lookup'!G:G,MATCH('generated roster'!A487,'gameid lookup'!A:A,0))</f>
        <v>1610612750</v>
      </c>
      <c r="F487" t="str">
        <f>INDEX('gameid lookup'!F:F,MATCH('generated roster'!A487,'gameid lookup'!A:A,0))</f>
        <v>MIN</v>
      </c>
      <c r="G487">
        <f>INDEX(id!D:D,MATCH('generated roster'!$C487,id!$B:$B,0))</f>
        <v>202694</v>
      </c>
      <c r="H487">
        <f>INDEX(id!E:E,MATCH('generated roster'!$C487,id!$B:$B,0))</f>
        <v>101141</v>
      </c>
      <c r="I487">
        <f>INDEX(id!F:F,MATCH('generated roster'!$C487,id!$B:$B,0))</f>
        <v>203083</v>
      </c>
      <c r="J487">
        <f>INDEX(id!G:G,MATCH('generated roster'!$C487,id!$B:$B,0))</f>
        <v>203484</v>
      </c>
      <c r="K487">
        <f>INDEX(id!H:H,MATCH('generated roster'!$C487,id!$B:$B,0))</f>
        <v>202704</v>
      </c>
      <c r="L487">
        <f>INDEX(id!I:I,MATCH('generated roster'!$C487,id!$B:$B,0))</f>
        <v>201975</v>
      </c>
      <c r="M487">
        <f>INDEX(id!J:J,MATCH('generated roster'!$C487,id!$B:$B,0))</f>
        <v>2581</v>
      </c>
      <c r="N487">
        <f>INDEX(id!K:K,MATCH('generated roster'!$C487,id!$B:$B,0))</f>
        <v>201229</v>
      </c>
      <c r="O487">
        <f>INDEX(id!L:L,MATCH('generated roster'!$C487,id!$B:$B,0))</f>
        <v>203382</v>
      </c>
      <c r="P487">
        <f>INDEX(id!M:M,MATCH('generated roster'!$C487,id!$B:$B,0))</f>
        <v>1626169</v>
      </c>
      <c r="Q487">
        <f>INDEX(id!N:N,MATCH('generated roster'!$C487,id!$B:$B,0))</f>
        <v>203493</v>
      </c>
      <c r="R487">
        <f>INDEX(id!O:O,MATCH('generated roster'!$C487,id!$B:$B,0))</f>
        <v>201202</v>
      </c>
      <c r="S487">
        <f>INDEX(id!P:P,MATCH('generated roster'!$C487,id!$B:$B,0))</f>
        <v>203915</v>
      </c>
      <c r="V487">
        <f>INDEX(id!D:D,MATCH('generated roster'!$E487,id!$B:$B,0))</f>
        <v>2419</v>
      </c>
      <c r="W487">
        <f>INDEX(id!E:E,MATCH('generated roster'!$E487,id!$B:$B,0))</f>
        <v>708</v>
      </c>
      <c r="X487">
        <f>INDEX(id!F:F,MATCH('generated roster'!$E487,id!$B:$B,0))</f>
        <v>1626157</v>
      </c>
      <c r="Y487">
        <f>INDEX(id!G:G,MATCH('generated roster'!$E487,id!$B:$B,0))</f>
        <v>203952</v>
      </c>
      <c r="Z487">
        <f>INDEX(id!H:H,MATCH('generated roster'!$E487,id!$B:$B,0))</f>
        <v>201937</v>
      </c>
      <c r="AA487">
        <f>INDEX(id!I:I,MATCH('generated roster'!$E487,id!$B:$B,0))</f>
        <v>2755</v>
      </c>
      <c r="AB487">
        <f>INDEX(id!J:J,MATCH('generated roster'!$E487,id!$B:$B,0))</f>
        <v>202357</v>
      </c>
      <c r="AC487">
        <f>INDEX(id!K:K,MATCH('generated roster'!$E487,id!$B:$B,0))</f>
        <v>203476</v>
      </c>
      <c r="AD487">
        <f>INDEX(id!L:L,MATCH('generated roster'!$E487,id!$B:$B,0))</f>
        <v>203897</v>
      </c>
      <c r="AE487">
        <f>INDEX(id!M:M,MATCH('generated roster'!$E487,id!$B:$B,0))</f>
        <v>203498</v>
      </c>
      <c r="AF487">
        <f>INDEX(id!N:N,MATCH('generated roster'!$E487,id!$B:$B,0))</f>
        <v>1889</v>
      </c>
      <c r="AG487">
        <f>INDEX(id!O:O,MATCH('generated roster'!$E487,id!$B:$B,0))</f>
        <v>203940</v>
      </c>
      <c r="AH487">
        <f>INDEX(id!P:P,MATCH('generated roster'!$E487,id!$B:$B,0))</f>
        <v>204014</v>
      </c>
    </row>
    <row r="488" spans="1:34" x14ac:dyDescent="0.45">
      <c r="A488">
        <v>21500487</v>
      </c>
      <c r="B488" t="str">
        <f t="shared" si="7"/>
        <v>0021500487</v>
      </c>
      <c r="C488">
        <f>INDEX('gameid lookup'!E:E,MATCH('generated roster'!A488,'gameid lookup'!A:A,0))</f>
        <v>1610612740</v>
      </c>
      <c r="D488" t="str">
        <f>INDEX('gameid lookup'!D:D,MATCH('generated roster'!A488,'gameid lookup'!A:A,0))</f>
        <v>NOP</v>
      </c>
      <c r="E488">
        <f>INDEX('gameid lookup'!G:G,MATCH('generated roster'!A488,'gameid lookup'!A:A,0))</f>
        <v>1610612746</v>
      </c>
      <c r="F488" t="str">
        <f>INDEX('gameid lookup'!F:F,MATCH('generated roster'!A488,'gameid lookup'!A:A,0))</f>
        <v>LAC</v>
      </c>
      <c r="G488">
        <f>INDEX(id!D:D,MATCH('generated roster'!$C488,id!$B:$B,0))</f>
        <v>201967</v>
      </c>
      <c r="H488">
        <f>INDEX(id!E:E,MATCH('generated roster'!$C488,id!$B:$B,0))</f>
        <v>203076</v>
      </c>
      <c r="I488">
        <f>INDEX(id!F:F,MATCH('generated roster'!$C488,id!$B:$B,0))</f>
        <v>2570</v>
      </c>
      <c r="J488">
        <f>INDEX(id!G:G,MATCH('generated roster'!$C488,id!$B:$B,0))</f>
        <v>201569</v>
      </c>
      <c r="K488">
        <f>INDEX(id!H:H,MATCH('generated roster'!$C488,id!$B:$B,0))</f>
        <v>201950</v>
      </c>
      <c r="L488">
        <f>INDEX(id!I:I,MATCH('generated roster'!$C488,id!$B:$B,0))</f>
        <v>201600</v>
      </c>
      <c r="M488">
        <f>INDEX(id!J:J,MATCH('generated roster'!$C488,id!$B:$B,0))</f>
        <v>202397</v>
      </c>
      <c r="N488">
        <f>INDEX(id!K:K,MATCH('generated roster'!$C488,id!$B:$B,0))</f>
        <v>201962</v>
      </c>
      <c r="O488">
        <f>INDEX(id!L:L,MATCH('generated roster'!$C488,id!$B:$B,0))</f>
        <v>202337</v>
      </c>
      <c r="P488">
        <f>INDEX(id!M:M,MATCH('generated roster'!$C488,id!$B:$B,0))</f>
        <v>201583</v>
      </c>
      <c r="Q488">
        <f>INDEX(id!N:N,MATCH('generated roster'!$C488,id!$B:$B,0))</f>
        <v>201582</v>
      </c>
      <c r="R488">
        <f>INDEX(id!O:O,MATCH('generated roster'!$C488,id!$B:$B,0))</f>
        <v>202087</v>
      </c>
      <c r="S488">
        <f>INDEX(id!P:P,MATCH('generated roster'!$C488,id!$B:$B,0))</f>
        <v>0</v>
      </c>
      <c r="V488">
        <f>INDEX(id!D:D,MATCH('generated roster'!$E488,id!$B:$B,0))</f>
        <v>202362</v>
      </c>
      <c r="W488">
        <f>INDEX(id!E:E,MATCH('generated roster'!$E488,id!$B:$B,0))</f>
        <v>201933</v>
      </c>
      <c r="X488">
        <f>INDEX(id!F:F,MATCH('generated roster'!$E488,id!$B:$B,0))</f>
        <v>201599</v>
      </c>
      <c r="Y488">
        <f>INDEX(id!G:G,MATCH('generated roster'!$E488,id!$B:$B,0))</f>
        <v>200755</v>
      </c>
      <c r="Z488">
        <f>INDEX(id!H:H,MATCH('generated roster'!$E488,id!$B:$B,0))</f>
        <v>101108</v>
      </c>
      <c r="AA488">
        <f>INDEX(id!I:I,MATCH('generated roster'!$E488,id!$B:$B,0))</f>
        <v>1718</v>
      </c>
      <c r="AB488">
        <f>INDEX(id!J:J,MATCH('generated roster'!$E488,id!$B:$B,0))</f>
        <v>2746</v>
      </c>
      <c r="AC488">
        <f>INDEX(id!K:K,MATCH('generated roster'!$E488,id!$B:$B,0))</f>
        <v>203085</v>
      </c>
      <c r="AD488">
        <f>INDEX(id!L:L,MATCH('generated roster'!$E488,id!$B:$B,0))</f>
        <v>2037</v>
      </c>
      <c r="AE488">
        <f>INDEX(id!M:M,MATCH('generated roster'!$E488,id!$B:$B,0))</f>
        <v>202325</v>
      </c>
      <c r="AF488">
        <f>INDEX(id!N:N,MATCH('generated roster'!$E488,id!$B:$B,0))</f>
        <v>203143</v>
      </c>
      <c r="AG488">
        <f>INDEX(id!O:O,MATCH('generated roster'!$E488,id!$B:$B,0))</f>
        <v>201601</v>
      </c>
      <c r="AH488">
        <f>INDEX(id!P:P,MATCH('generated roster'!$E488,id!$B:$B,0))</f>
        <v>202332</v>
      </c>
    </row>
    <row r="489" spans="1:34" x14ac:dyDescent="0.45">
      <c r="A489">
        <v>21500488</v>
      </c>
      <c r="B489" t="str">
        <f t="shared" si="7"/>
        <v>0021500488</v>
      </c>
      <c r="C489">
        <f>INDEX('gameid lookup'!E:E,MATCH('generated roster'!A489,'gameid lookup'!A:A,0))</f>
        <v>1610612760</v>
      </c>
      <c r="D489" t="str">
        <f>INDEX('gameid lookup'!D:D,MATCH('generated roster'!A489,'gameid lookup'!A:A,0))</f>
        <v>OKC</v>
      </c>
      <c r="E489">
        <f>INDEX('gameid lookup'!G:G,MATCH('generated roster'!A489,'gameid lookup'!A:A,0))</f>
        <v>1610612756</v>
      </c>
      <c r="F489" t="str">
        <f>INDEX('gameid lookup'!F:F,MATCH('generated roster'!A489,'gameid lookup'!A:A,0))</f>
        <v>PHX</v>
      </c>
      <c r="G489">
        <f>INDEX(id!D:D,MATCH('generated roster'!$C489,id!$B:$B,0))</f>
        <v>201142</v>
      </c>
      <c r="H489">
        <f>INDEX(id!E:E,MATCH('generated roster'!$C489,id!$B:$B,0))</f>
        <v>201586</v>
      </c>
      <c r="I489">
        <f>INDEX(id!F:F,MATCH('generated roster'!$C489,id!$B:$B,0))</f>
        <v>203500</v>
      </c>
      <c r="J489">
        <f>INDEX(id!G:G,MATCH('generated roster'!$C489,id!$B:$B,0))</f>
        <v>203460</v>
      </c>
      <c r="K489">
        <f>INDEX(id!H:H,MATCH('generated roster'!$C489,id!$B:$B,0))</f>
        <v>201566</v>
      </c>
      <c r="L489">
        <f>INDEX(id!I:I,MATCH('generated roster'!$C489,id!$B:$B,0))</f>
        <v>201627</v>
      </c>
      <c r="M489">
        <f>INDEX(id!J:J,MATCH('generated roster'!$C489,id!$B:$B,0))</f>
        <v>202683</v>
      </c>
      <c r="N489">
        <f>INDEX(id!K:K,MATCH('generated roster'!$C489,id!$B:$B,0))</f>
        <v>203079</v>
      </c>
      <c r="O489">
        <f>INDEX(id!L:L,MATCH('generated roster'!$C489,id!$B:$B,0))</f>
        <v>201571</v>
      </c>
      <c r="P489">
        <f>INDEX(id!M:M,MATCH('generated roster'!$C489,id!$B:$B,0))</f>
        <v>2555</v>
      </c>
      <c r="Q489">
        <f>INDEX(id!N:N,MATCH('generated roster'!$C489,id!$B:$B,0))</f>
        <v>203956</v>
      </c>
      <c r="R489">
        <f>INDEX(id!O:O,MATCH('generated roster'!$C489,id!$B:$B,0))</f>
        <v>200779</v>
      </c>
      <c r="S489">
        <f>INDEX(id!P:P,MATCH('generated roster'!$C489,id!$B:$B,0))</f>
        <v>202713</v>
      </c>
      <c r="V489">
        <f>INDEX(id!D:D,MATCH('generated roster'!$E489,id!$B:$B,0))</f>
        <v>200782</v>
      </c>
      <c r="W489">
        <f>INDEX(id!E:E,MATCH('generated roster'!$E489,id!$B:$B,0))</f>
        <v>202693</v>
      </c>
      <c r="X489">
        <f>INDEX(id!F:F,MATCH('generated roster'!$E489,id!$B:$B,0))</f>
        <v>2199</v>
      </c>
      <c r="Y489">
        <f>INDEX(id!G:G,MATCH('generated roster'!$E489,id!$B:$B,0))</f>
        <v>202688</v>
      </c>
      <c r="Z489">
        <f>INDEX(id!H:H,MATCH('generated roster'!$E489,id!$B:$B,0))</f>
        <v>202339</v>
      </c>
      <c r="AA489">
        <f>INDEX(id!I:I,MATCH('generated roster'!$E489,id!$B:$B,0))</f>
        <v>203933</v>
      </c>
      <c r="AB489">
        <f>INDEX(id!J:J,MATCH('generated roster'!$E489,id!$B:$B,0))</f>
        <v>203141</v>
      </c>
      <c r="AC489">
        <f>INDEX(id!K:K,MATCH('generated roster'!$E489,id!$B:$B,0))</f>
        <v>203458</v>
      </c>
      <c r="AD489">
        <f>INDEX(id!L:L,MATCH('generated roster'!$E489,id!$B:$B,0))</f>
        <v>201603</v>
      </c>
      <c r="AE489">
        <f>INDEX(id!M:M,MATCH('generated roster'!$E489,id!$B:$B,0))</f>
        <v>202720</v>
      </c>
      <c r="AF489">
        <f>INDEX(id!N:N,MATCH('generated roster'!$E489,id!$B:$B,0))</f>
        <v>101179</v>
      </c>
      <c r="AG489">
        <f>INDEX(id!O:O,MATCH('generated roster'!$E489,id!$B:$B,0))</f>
        <v>203462</v>
      </c>
      <c r="AH489">
        <f>INDEX(id!P:P,MATCH('generated roster'!$E489,id!$B:$B,0))</f>
        <v>1626164</v>
      </c>
    </row>
    <row r="490" spans="1:34" x14ac:dyDescent="0.45">
      <c r="A490">
        <v>21500489</v>
      </c>
      <c r="B490" t="str">
        <f t="shared" si="7"/>
        <v>0021500489</v>
      </c>
      <c r="C490">
        <f>INDEX('gameid lookup'!E:E,MATCH('generated roster'!A490,'gameid lookup'!A:A,0))</f>
        <v>1610612762</v>
      </c>
      <c r="D490" t="str">
        <f>INDEX('gameid lookup'!D:D,MATCH('generated roster'!A490,'gameid lookup'!A:A,0))</f>
        <v>UTA</v>
      </c>
      <c r="E490">
        <f>INDEX('gameid lookup'!G:G,MATCH('generated roster'!A490,'gameid lookup'!A:A,0))</f>
        <v>1610612757</v>
      </c>
      <c r="F490" t="str">
        <f>INDEX('gameid lookup'!F:F,MATCH('generated roster'!A490,'gameid lookup'!A:A,0))</f>
        <v>POR</v>
      </c>
      <c r="G490">
        <f>INDEX(id!D:D,MATCH('generated roster'!$C490,id!$B:$B,0))</f>
        <v>202330</v>
      </c>
      <c r="H490">
        <f>INDEX(id!E:E,MATCH('generated roster'!$C490,id!$B:$B,0))</f>
        <v>202324</v>
      </c>
      <c r="I490">
        <f>INDEX(id!F:F,MATCH('generated roster'!$C490,id!$B:$B,0))</f>
        <v>203497</v>
      </c>
      <c r="J490">
        <f>INDEX(id!G:G,MATCH('generated roster'!$C490,id!$B:$B,0))</f>
        <v>203918</v>
      </c>
      <c r="K490">
        <f>INDEX(id!H:H,MATCH('generated roster'!$C490,id!$B:$B,0))</f>
        <v>203526</v>
      </c>
      <c r="L490">
        <f>INDEX(id!I:I,MATCH('generated roster'!$C490,id!$B:$B,0))</f>
        <v>203504</v>
      </c>
      <c r="M490">
        <f>INDEX(id!J:J,MATCH('generated roster'!$C490,id!$B:$B,0))</f>
        <v>202344</v>
      </c>
      <c r="N490">
        <f>INDEX(id!K:K,MATCH('generated roster'!$C490,id!$B:$B,0))</f>
        <v>202692</v>
      </c>
      <c r="O490">
        <f>INDEX(id!L:L,MATCH('generated roster'!$C490,id!$B:$B,0))</f>
        <v>1626168</v>
      </c>
      <c r="P490">
        <f>INDEX(id!M:M,MATCH('generated roster'!$C490,id!$B:$B,0))</f>
        <v>204060</v>
      </c>
      <c r="Q490">
        <f>INDEX(id!N:N,MATCH('generated roster'!$C490,id!$B:$B,0))</f>
        <v>202407</v>
      </c>
      <c r="R490">
        <f>INDEX(id!O:O,MATCH('generated roster'!$C490,id!$B:$B,0))</f>
        <v>203187</v>
      </c>
      <c r="S490">
        <f>INDEX(id!P:P,MATCH('generated roster'!$C490,id!$B:$B,0))</f>
        <v>202353</v>
      </c>
      <c r="V490">
        <f>INDEX(id!D:D,MATCH('generated roster'!$E490,id!$B:$B,0))</f>
        <v>202329</v>
      </c>
      <c r="W490">
        <f>INDEX(id!E:E,MATCH('generated roster'!$E490,id!$B:$B,0))</f>
        <v>203086</v>
      </c>
      <c r="X490">
        <f>INDEX(id!F:F,MATCH('generated roster'!$E490,id!$B:$B,0))</f>
        <v>203486</v>
      </c>
      <c r="Y490">
        <f>INDEX(id!G:G,MATCH('generated roster'!$E490,id!$B:$B,0))</f>
        <v>203468</v>
      </c>
      <c r="Z490">
        <f>INDEX(id!H:H,MATCH('generated roster'!$E490,id!$B:$B,0))</f>
        <v>203081</v>
      </c>
      <c r="AA490">
        <f>INDEX(id!I:I,MATCH('generated roster'!$E490,id!$B:$B,0))</f>
        <v>203459</v>
      </c>
      <c r="AB490">
        <f>INDEX(id!J:J,MATCH('generated roster'!$E490,id!$B:$B,0))</f>
        <v>202334</v>
      </c>
      <c r="AC490">
        <f>INDEX(id!K:K,MATCH('generated roster'!$E490,id!$B:$B,0))</f>
        <v>203943</v>
      </c>
      <c r="AD490">
        <f>INDEX(id!L:L,MATCH('generated roster'!$E490,id!$B:$B,0))</f>
        <v>203090</v>
      </c>
      <c r="AE490">
        <f>INDEX(id!M:M,MATCH('generated roster'!$E490,id!$B:$B,0))</f>
        <v>1626192</v>
      </c>
      <c r="AF490">
        <f>INDEX(id!N:N,MATCH('generated roster'!$E490,id!$B:$B,0))</f>
        <v>204025</v>
      </c>
      <c r="AG490">
        <f>INDEX(id!O:O,MATCH('generated roster'!$E490,id!$B:$B,0))</f>
        <v>2549</v>
      </c>
      <c r="AH490">
        <f>INDEX(id!P:P,MATCH('generated roster'!$E490,id!$B:$B,0))</f>
        <v>1626242</v>
      </c>
    </row>
    <row r="491" spans="1:34" x14ac:dyDescent="0.45">
      <c r="A491">
        <v>21500490</v>
      </c>
      <c r="B491" t="str">
        <f t="shared" si="7"/>
        <v>0021500490</v>
      </c>
      <c r="C491">
        <f>INDEX('gameid lookup'!E:E,MATCH('generated roster'!A491,'gameid lookup'!A:A,0))</f>
        <v>1610612764</v>
      </c>
      <c r="D491" t="str">
        <f>INDEX('gameid lookup'!D:D,MATCH('generated roster'!A491,'gameid lookup'!A:A,0))</f>
        <v>WAS</v>
      </c>
      <c r="E491">
        <f>INDEX('gameid lookup'!G:G,MATCH('generated roster'!A491,'gameid lookup'!A:A,0))</f>
        <v>1610612753</v>
      </c>
      <c r="F491" t="str">
        <f>INDEX('gameid lookup'!F:F,MATCH('generated roster'!A491,'gameid lookup'!A:A,0))</f>
        <v>ORL</v>
      </c>
      <c r="G491">
        <f>INDEX(id!D:D,MATCH('generated roster'!$C491,id!$B:$B,0))</f>
        <v>203490</v>
      </c>
      <c r="H491">
        <f>INDEX(id!E:E,MATCH('generated roster'!$C491,id!$B:$B,0))</f>
        <v>2743</v>
      </c>
      <c r="I491">
        <f>INDEX(id!F:F,MATCH('generated roster'!$C491,id!$B:$B,0))</f>
        <v>101162</v>
      </c>
      <c r="J491">
        <f>INDEX(id!G:G,MATCH('generated roster'!$C491,id!$B:$B,0))</f>
        <v>203078</v>
      </c>
      <c r="K491">
        <f>INDEX(id!H:H,MATCH('generated roster'!$C491,id!$B:$B,0))</f>
        <v>202322</v>
      </c>
      <c r="L491">
        <f>INDEX(id!I:I,MATCH('generated roster'!$C491,id!$B:$B,0))</f>
        <v>2400</v>
      </c>
      <c r="M491">
        <f>INDEX(id!J:J,MATCH('generated roster'!$C491,id!$B:$B,0))</f>
        <v>2403</v>
      </c>
      <c r="N491">
        <f>INDEX(id!K:K,MATCH('generated roster'!$C491,id!$B:$B,0))</f>
        <v>202390</v>
      </c>
      <c r="O491">
        <f>INDEX(id!L:L,MATCH('generated roster'!$C491,id!$B:$B,0))</f>
        <v>201196</v>
      </c>
      <c r="P491">
        <f>INDEX(id!M:M,MATCH('generated roster'!$C491,id!$B:$B,0))</f>
        <v>201162</v>
      </c>
      <c r="Q491">
        <f>INDEX(id!N:N,MATCH('generated roster'!$C491,id!$B:$B,0))</f>
        <v>201971</v>
      </c>
      <c r="R491">
        <f>INDEX(id!O:O,MATCH('generated roster'!$C491,id!$B:$B,0))</f>
        <v>1626162</v>
      </c>
      <c r="S491">
        <f>INDEX(id!P:P,MATCH('generated roster'!$C491,id!$B:$B,0))</f>
        <v>202066</v>
      </c>
      <c r="V491">
        <f>INDEX(id!D:D,MATCH('generated roster'!$E491,id!$B:$B,0))</f>
        <v>203095</v>
      </c>
      <c r="W491">
        <f>INDEX(id!E:E,MATCH('generated roster'!$E491,id!$B:$B,0))</f>
        <v>202699</v>
      </c>
      <c r="X491">
        <f>INDEX(id!F:F,MATCH('generated roster'!$E491,id!$B:$B,0))</f>
        <v>202696</v>
      </c>
      <c r="Y491">
        <f>INDEX(id!G:G,MATCH('generated roster'!$E491,id!$B:$B,0))</f>
        <v>203506</v>
      </c>
      <c r="Z491">
        <f>INDEX(id!H:H,MATCH('generated roster'!$E491,id!$B:$B,0))</f>
        <v>203901</v>
      </c>
      <c r="AA491">
        <f>INDEX(id!I:I,MATCH('generated roster'!$E491,id!$B:$B,0))</f>
        <v>203932</v>
      </c>
      <c r="AB491">
        <f>INDEX(id!J:J,MATCH('generated roster'!$E491,id!$B:$B,0))</f>
        <v>201228</v>
      </c>
      <c r="AC491">
        <f>INDEX(id!K:K,MATCH('generated roster'!$E491,id!$B:$B,0))</f>
        <v>1626209</v>
      </c>
      <c r="AD491">
        <f>INDEX(id!L:L,MATCH('generated roster'!$E491,id!$B:$B,0))</f>
        <v>203473</v>
      </c>
      <c r="AE491">
        <f>INDEX(id!M:M,MATCH('generated roster'!$E491,id!$B:$B,0))</f>
        <v>201160</v>
      </c>
      <c r="AF491">
        <f>INDEX(id!N:N,MATCH('generated roster'!$E491,id!$B:$B,0))</f>
        <v>101112</v>
      </c>
      <c r="AG491">
        <f>INDEX(id!O:O,MATCH('generated roster'!$E491,id!$B:$B,0))</f>
        <v>203894</v>
      </c>
      <c r="AH491">
        <f>INDEX(id!P:P,MATCH('generated roster'!$E491,id!$B:$B,0))</f>
        <v>203094</v>
      </c>
    </row>
    <row r="492" spans="1:34" x14ac:dyDescent="0.45">
      <c r="A492">
        <v>21500491</v>
      </c>
      <c r="B492" t="str">
        <f t="shared" si="7"/>
        <v>0021500491</v>
      </c>
      <c r="C492">
        <f>INDEX('gameid lookup'!E:E,MATCH('generated roster'!A492,'gameid lookup'!A:A,0))</f>
        <v>1610612748</v>
      </c>
      <c r="D492" t="str">
        <f>INDEX('gameid lookup'!D:D,MATCH('generated roster'!A492,'gameid lookup'!A:A,0))</f>
        <v>MIA</v>
      </c>
      <c r="E492">
        <f>INDEX('gameid lookup'!G:G,MATCH('generated roster'!A492,'gameid lookup'!A:A,0))</f>
        <v>1610612742</v>
      </c>
      <c r="F492" t="str">
        <f>INDEX('gameid lookup'!F:F,MATCH('generated roster'!A492,'gameid lookup'!A:A,0))</f>
        <v>DAL</v>
      </c>
      <c r="G492">
        <f>INDEX(id!D:D,MATCH('generated roster'!$C492,id!$B:$B,0))</f>
        <v>2736</v>
      </c>
      <c r="H492">
        <f>INDEX(id!E:E,MATCH('generated roster'!$C492,id!$B:$B,0))</f>
        <v>2547</v>
      </c>
      <c r="I492">
        <f>INDEX(id!F:F,MATCH('generated roster'!$C492,id!$B:$B,0))</f>
        <v>202355</v>
      </c>
      <c r="J492">
        <f>INDEX(id!G:G,MATCH('generated roster'!$C492,id!$B:$B,0))</f>
        <v>2548</v>
      </c>
      <c r="K492">
        <f>INDEX(id!H:H,MATCH('generated roster'!$C492,id!$B:$B,0))</f>
        <v>201609</v>
      </c>
      <c r="L492">
        <f>INDEX(id!I:I,MATCH('generated roster'!$C492,id!$B:$B,0))</f>
        <v>2617</v>
      </c>
      <c r="M492">
        <f>INDEX(id!J:J,MATCH('generated roster'!$C492,id!$B:$B,0))</f>
        <v>1626159</v>
      </c>
      <c r="N492">
        <f>INDEX(id!K:K,MATCH('generated roster'!$C492,id!$B:$B,0))</f>
        <v>201596</v>
      </c>
      <c r="O492">
        <f>INDEX(id!L:L,MATCH('generated roster'!$C492,id!$B:$B,0))</f>
        <v>101123</v>
      </c>
      <c r="P492">
        <f>INDEX(id!M:M,MATCH('generated roster'!$C492,id!$B:$B,0))</f>
        <v>201177</v>
      </c>
      <c r="Q492">
        <f>INDEX(id!N:N,MATCH('generated roster'!$C492,id!$B:$B,0))</f>
        <v>2365</v>
      </c>
      <c r="R492">
        <f>INDEX(id!O:O,MATCH('generated roster'!$C492,id!$B:$B,0))</f>
        <v>203516</v>
      </c>
      <c r="S492">
        <f>INDEX(id!P:P,MATCH('generated roster'!$C492,id!$B:$B,0))</f>
        <v>204020</v>
      </c>
      <c r="V492">
        <f>INDEX(id!D:D,MATCH('generated roster'!$E492,id!$B:$B,0))</f>
        <v>202718</v>
      </c>
      <c r="W492">
        <f>INDEX(id!E:E,MATCH('generated roster'!$E492,id!$B:$B,0))</f>
        <v>1717</v>
      </c>
      <c r="X492">
        <f>INDEX(id!F:F,MATCH('generated roster'!$E492,id!$B:$B,0))</f>
        <v>2585</v>
      </c>
      <c r="Y492">
        <f>INDEX(id!G:G,MATCH('generated roster'!$E492,id!$B:$B,0))</f>
        <v>202083</v>
      </c>
      <c r="Z492">
        <f>INDEX(id!H:H,MATCH('generated roster'!$E492,id!$B:$B,0))</f>
        <v>101114</v>
      </c>
      <c r="AA492">
        <f>INDEX(id!I:I,MATCH('generated roster'!$E492,id!$B:$B,0))</f>
        <v>101109</v>
      </c>
      <c r="AB492">
        <f>INDEX(id!J:J,MATCH('generated roster'!$E492,id!$B:$B,0))</f>
        <v>203939</v>
      </c>
      <c r="AC492">
        <f>INDEX(id!K:K,MATCH('generated roster'!$E492,id!$B:$B,0))</f>
        <v>2734</v>
      </c>
      <c r="AD492">
        <f>INDEX(id!L:L,MATCH('generated roster'!$E492,id!$B:$B,0))</f>
        <v>101111</v>
      </c>
      <c r="AE492">
        <f>INDEX(id!M:M,MATCH('generated roster'!$E492,id!$B:$B,0))</f>
        <v>200826</v>
      </c>
      <c r="AF492">
        <f>INDEX(id!N:N,MATCH('generated roster'!$E492,id!$B:$B,0))</f>
        <v>1626257</v>
      </c>
      <c r="AG492">
        <f>INDEX(id!O:O,MATCH('generated roster'!$E492,id!$B:$B,0))</f>
        <v>1626147</v>
      </c>
      <c r="AH492">
        <f>INDEX(id!P:P,MATCH('generated roster'!$E492,id!$B:$B,0))</f>
        <v>202379</v>
      </c>
    </row>
    <row r="493" spans="1:34" x14ac:dyDescent="0.45">
      <c r="A493">
        <v>21500492</v>
      </c>
      <c r="B493" t="str">
        <f t="shared" si="7"/>
        <v>0021500492</v>
      </c>
      <c r="C493">
        <f>INDEX('gameid lookup'!E:E,MATCH('generated roster'!A493,'gameid lookup'!A:A,0))</f>
        <v>1610612761</v>
      </c>
      <c r="D493" t="str">
        <f>INDEX('gameid lookup'!D:D,MATCH('generated roster'!A493,'gameid lookup'!A:A,0))</f>
        <v>TOR</v>
      </c>
      <c r="E493">
        <f>INDEX('gameid lookup'!G:G,MATCH('generated roster'!A493,'gameid lookup'!A:A,0))</f>
        <v>1610612766</v>
      </c>
      <c r="F493" t="str">
        <f>INDEX('gameid lookup'!F:F,MATCH('generated roster'!A493,'gameid lookup'!A:A,0))</f>
        <v>CHA</v>
      </c>
      <c r="G493">
        <f>INDEX(id!D:D,MATCH('generated roster'!$C493,id!$B:$B,0))</f>
        <v>201960</v>
      </c>
      <c r="H493">
        <f>INDEX(id!E:E,MATCH('generated roster'!$C493,id!$B:$B,0))</f>
        <v>2449</v>
      </c>
      <c r="I493">
        <f>INDEX(id!F:F,MATCH('generated roster'!$C493,id!$B:$B,0))</f>
        <v>202685</v>
      </c>
      <c r="J493">
        <f>INDEX(id!G:G,MATCH('generated roster'!$C493,id!$B:$B,0))</f>
        <v>201942</v>
      </c>
      <c r="K493">
        <f>INDEX(id!H:H,MATCH('generated roster'!$C493,id!$B:$B,0))</f>
        <v>200768</v>
      </c>
      <c r="L493">
        <f>INDEX(id!I:I,MATCH('generated roster'!$C493,id!$B:$B,0))</f>
        <v>202687</v>
      </c>
      <c r="M493">
        <f>INDEX(id!J:J,MATCH('generated roster'!$C493,id!$B:$B,0))</f>
        <v>202335</v>
      </c>
      <c r="N493">
        <f>INDEX(id!K:K,MATCH('generated roster'!$C493,id!$B:$B,0))</f>
        <v>203082</v>
      </c>
      <c r="O493">
        <f>INDEX(id!L:L,MATCH('generated roster'!$C493,id!$B:$B,0))</f>
        <v>202709</v>
      </c>
      <c r="P493">
        <f>INDEX(id!M:M,MATCH('generated roster'!$C493,id!$B:$B,0))</f>
        <v>201949</v>
      </c>
      <c r="Q493">
        <f>INDEX(id!N:N,MATCH('generated roster'!$C493,id!$B:$B,0))</f>
        <v>203461</v>
      </c>
      <c r="R493">
        <f>INDEX(id!O:O,MATCH('generated roster'!$C493,id!$B:$B,0))</f>
        <v>1626181</v>
      </c>
      <c r="S493">
        <f>INDEX(id!P:P,MATCH('generated roster'!$C493,id!$B:$B,0))</f>
        <v>1626153</v>
      </c>
      <c r="V493">
        <f>INDEX(id!D:D,MATCH('generated roster'!$E493,id!$B:$B,0))</f>
        <v>203798</v>
      </c>
      <c r="W493">
        <f>INDEX(id!E:E,MATCH('generated roster'!$E493,id!$B:$B,0))</f>
        <v>101107</v>
      </c>
      <c r="X493">
        <f>INDEX(id!F:F,MATCH('generated roster'!$E493,id!$B:$B,0))</f>
        <v>2744</v>
      </c>
      <c r="Y493">
        <f>INDEX(id!G:G,MATCH('generated roster'!$E493,id!$B:$B,0))</f>
        <v>201587</v>
      </c>
      <c r="Z493">
        <f>INDEX(id!H:H,MATCH('generated roster'!$E493,id!$B:$B,0))</f>
        <v>202689</v>
      </c>
      <c r="AA493">
        <f>INDEX(id!I:I,MATCH('generated roster'!$E493,id!$B:$B,0))</f>
        <v>203469</v>
      </c>
      <c r="AB493">
        <f>INDEX(id!J:J,MATCH('generated roster'!$E493,id!$B:$B,0))</f>
        <v>201150</v>
      </c>
      <c r="AC493">
        <f>INDEX(id!K:K,MATCH('generated roster'!$E493,id!$B:$B,0))</f>
        <v>202391</v>
      </c>
      <c r="AD493">
        <f>INDEX(id!L:L,MATCH('generated roster'!$E493,id!$B:$B,0))</f>
        <v>203087</v>
      </c>
      <c r="AE493">
        <f>INDEX(id!M:M,MATCH('generated roster'!$E493,id!$B:$B,0))</f>
        <v>1626163</v>
      </c>
      <c r="AF493">
        <f>INDEX(id!N:N,MATCH('generated roster'!$E493,id!$B:$B,0))</f>
        <v>203584</v>
      </c>
      <c r="AG493">
        <f>INDEX(id!O:O,MATCH('generated roster'!$E493,id!$B:$B,0))</f>
        <v>201946</v>
      </c>
      <c r="AH493">
        <f>INDEX(id!P:P,MATCH('generated roster'!$E493,id!$B:$B,0))</f>
        <v>203148</v>
      </c>
    </row>
    <row r="494" spans="1:34" x14ac:dyDescent="0.45">
      <c r="A494">
        <v>21500493</v>
      </c>
      <c r="B494" t="str">
        <f t="shared" si="7"/>
        <v>0021500493</v>
      </c>
      <c r="C494">
        <f>INDEX('gameid lookup'!E:E,MATCH('generated roster'!A494,'gameid lookup'!A:A,0))</f>
        <v>1610612741</v>
      </c>
      <c r="D494" t="str">
        <f>INDEX('gameid lookup'!D:D,MATCH('generated roster'!A494,'gameid lookup'!A:A,0))</f>
        <v>CHI</v>
      </c>
      <c r="E494">
        <f>INDEX('gameid lookup'!G:G,MATCH('generated roster'!A494,'gameid lookup'!A:A,0))</f>
        <v>1610612752</v>
      </c>
      <c r="F494" t="str">
        <f>INDEX('gameid lookup'!F:F,MATCH('generated roster'!A494,'gameid lookup'!A:A,0))</f>
        <v>NYK</v>
      </c>
      <c r="G494">
        <f>INDEX(id!D:D,MATCH('generated roster'!$C494,id!$B:$B,0))</f>
        <v>203503</v>
      </c>
      <c r="H494">
        <f>INDEX(id!E:E,MATCH('generated roster'!$C494,id!$B:$B,0))</f>
        <v>202703</v>
      </c>
      <c r="I494">
        <f>INDEX(id!F:F,MATCH('generated roster'!$C494,id!$B:$B,0))</f>
        <v>2200</v>
      </c>
      <c r="J494">
        <f>INDEX(id!G:G,MATCH('generated roster'!$C494,id!$B:$B,0))</f>
        <v>202710</v>
      </c>
      <c r="K494">
        <f>INDEX(id!H:H,MATCH('generated roster'!$C494,id!$B:$B,0))</f>
        <v>201565</v>
      </c>
      <c r="L494">
        <f>INDEX(id!I:I,MATCH('generated roster'!$C494,id!$B:$B,0))</f>
        <v>201166</v>
      </c>
      <c r="M494">
        <f>INDEX(id!J:J,MATCH('generated roster'!$C494,id!$B:$B,0))</f>
        <v>203926</v>
      </c>
      <c r="N494">
        <f>INDEX(id!K:K,MATCH('generated roster'!$C494,id!$B:$B,0))</f>
        <v>201149</v>
      </c>
      <c r="O494">
        <f>INDEX(id!L:L,MATCH('generated roster'!$C494,id!$B:$B,0))</f>
        <v>202734</v>
      </c>
      <c r="P494">
        <f>INDEX(id!M:M,MATCH('generated roster'!$C494,id!$B:$B,0))</f>
        <v>201959</v>
      </c>
      <c r="Q494">
        <f>INDEX(id!N:N,MATCH('generated roster'!$C494,id!$B:$B,0))</f>
        <v>203946</v>
      </c>
      <c r="R494">
        <f>INDEX(id!O:O,MATCH('generated roster'!$C494,id!$B:$B,0))</f>
        <v>2550</v>
      </c>
      <c r="S494">
        <f>INDEX(id!P:P,MATCH('generated roster'!$C494,id!$B:$B,0))</f>
        <v>1626171</v>
      </c>
      <c r="V494">
        <f>INDEX(id!D:D,MATCH('generated roster'!$E494,id!$B:$B,0))</f>
        <v>2546</v>
      </c>
      <c r="W494">
        <f>INDEX(id!E:E,MATCH('generated roster'!$E494,id!$B:$B,0))</f>
        <v>204001</v>
      </c>
      <c r="X494">
        <f>INDEX(id!F:F,MATCH('generated roster'!$E494,id!$B:$B,0))</f>
        <v>201577</v>
      </c>
      <c r="Y494">
        <f>INDEX(id!G:G,MATCH('generated roster'!$E494,id!$B:$B,0))</f>
        <v>101181</v>
      </c>
      <c r="Z494">
        <f>INDEX(id!H:H,MATCH('generated roster'!$E494,id!$B:$B,0))</f>
        <v>2756</v>
      </c>
      <c r="AA494">
        <f>INDEX(id!I:I,MATCH('generated roster'!$E494,id!$B:$B,0))</f>
        <v>203124</v>
      </c>
      <c r="AB494">
        <f>INDEX(id!J:J,MATCH('generated roster'!$E494,id!$B:$B,0))</f>
        <v>204038</v>
      </c>
      <c r="AC494">
        <f>INDEX(id!K:K,MATCH('generated roster'!$E494,id!$B:$B,0))</f>
        <v>202682</v>
      </c>
      <c r="AD494">
        <f>INDEX(id!L:L,MATCH('generated roster'!$E494,id!$B:$B,0))</f>
        <v>1626170</v>
      </c>
      <c r="AE494">
        <f>INDEX(id!M:M,MATCH('generated roster'!$E494,id!$B:$B,0))</f>
        <v>202498</v>
      </c>
      <c r="AF494">
        <f>INDEX(id!N:N,MATCH('generated roster'!$E494,id!$B:$B,0))</f>
        <v>203921</v>
      </c>
      <c r="AG494">
        <f>INDEX(id!O:O,MATCH('generated roster'!$E494,id!$B:$B,0))</f>
        <v>201167</v>
      </c>
      <c r="AH494">
        <f>INDEX(id!P:P,MATCH('generated roster'!$E494,id!$B:$B,0))</f>
        <v>202338</v>
      </c>
    </row>
    <row r="495" spans="1:34" x14ac:dyDescent="0.45">
      <c r="A495">
        <v>21500494</v>
      </c>
      <c r="B495" t="str">
        <f t="shared" si="7"/>
        <v>0021500494</v>
      </c>
      <c r="C495">
        <f>INDEX('gameid lookup'!E:E,MATCH('generated roster'!A495,'gameid lookup'!A:A,0))</f>
        <v>1610612747</v>
      </c>
      <c r="D495" t="str">
        <f>INDEX('gameid lookup'!D:D,MATCH('generated roster'!A495,'gameid lookup'!A:A,0))</f>
        <v>LAL</v>
      </c>
      <c r="E495">
        <f>INDEX('gameid lookup'!G:G,MATCH('generated roster'!A495,'gameid lookup'!A:A,0))</f>
        <v>1610612755</v>
      </c>
      <c r="F495" t="str">
        <f>INDEX('gameid lookup'!F:F,MATCH('generated roster'!A495,'gameid lookup'!A:A,0))</f>
        <v>PHI</v>
      </c>
      <c r="G495">
        <f>INDEX(id!D:D,MATCH('generated roster'!$C495,id!$B:$B,0))</f>
        <v>977</v>
      </c>
      <c r="H495">
        <f>INDEX(id!E:E,MATCH('generated roster'!$C495,id!$B:$B,0))</f>
        <v>203944</v>
      </c>
      <c r="I495">
        <f>INDEX(id!F:F,MATCH('generated roster'!$C495,id!$B:$B,0))</f>
        <v>201579</v>
      </c>
      <c r="J495">
        <f>INDEX(id!G:G,MATCH('generated roster'!$C495,id!$B:$B,0))</f>
        <v>203903</v>
      </c>
      <c r="K495">
        <f>INDEX(id!H:H,MATCH('generated roster'!$C495,id!$B:$B,0))</f>
        <v>1626156</v>
      </c>
      <c r="L495">
        <f>INDEX(id!I:I,MATCH('generated roster'!$C495,id!$B:$B,0))</f>
        <v>101150</v>
      </c>
      <c r="M495">
        <f>INDEX(id!J:J,MATCH('generated roster'!$C495,id!$B:$B,0))</f>
        <v>201156</v>
      </c>
      <c r="N495">
        <f>INDEX(id!K:K,MATCH('generated roster'!$C495,id!$B:$B,0))</f>
        <v>203527</v>
      </c>
      <c r="O495">
        <f>INDEX(id!L:L,MATCH('generated roster'!$C495,id!$B:$B,0))</f>
        <v>101138</v>
      </c>
      <c r="P495">
        <f>INDEX(id!M:M,MATCH('generated roster'!$C495,id!$B:$B,0))</f>
        <v>1626273</v>
      </c>
      <c r="Q495">
        <f>INDEX(id!N:N,MATCH('generated roster'!$C495,id!$B:$B,0))</f>
        <v>204028</v>
      </c>
      <c r="R495">
        <f>INDEX(id!O:O,MATCH('generated roster'!$C495,id!$B:$B,0))</f>
        <v>1626148</v>
      </c>
      <c r="S495">
        <f>INDEX(id!P:P,MATCH('generated roster'!$C495,id!$B:$B,0))</f>
        <v>203135</v>
      </c>
      <c r="V495">
        <f>INDEX(id!D:D,MATCH('generated roster'!$E495,id!$B:$B,0))</f>
        <v>203960</v>
      </c>
      <c r="W495">
        <f>INDEX(id!E:E,MATCH('generated roster'!$E495,id!$B:$B,0))</f>
        <v>203457</v>
      </c>
      <c r="X495">
        <f>INDEX(id!F:F,MATCH('generated roster'!$E495,id!$B:$B,0))</f>
        <v>1626143</v>
      </c>
      <c r="Y495">
        <f>INDEX(id!G:G,MATCH('generated roster'!$E495,id!$B:$B,0))</f>
        <v>203138</v>
      </c>
      <c r="Z495">
        <f>INDEX(id!H:H,MATCH('generated roster'!$E495,id!$B:$B,0))</f>
        <v>203477</v>
      </c>
      <c r="AA495">
        <f>INDEX(id!I:I,MATCH('generated roster'!$E495,id!$B:$B,0))</f>
        <v>203917</v>
      </c>
      <c r="AB495">
        <f>INDEX(id!J:J,MATCH('generated roster'!$E495,id!$B:$B,0))</f>
        <v>203924</v>
      </c>
      <c r="AC495">
        <f>INDEX(id!K:K,MATCH('generated roster'!$E495,id!$B:$B,0))</f>
        <v>204456</v>
      </c>
      <c r="AD495">
        <f>INDEX(id!L:L,MATCH('generated roster'!$E495,id!$B:$B,0))</f>
        <v>1626158</v>
      </c>
      <c r="AE495">
        <f>INDEX(id!M:M,MATCH('generated roster'!$E495,id!$B:$B,0))</f>
        <v>1626174</v>
      </c>
      <c r="AF495">
        <f>INDEX(id!N:N,MATCH('generated roster'!$E495,id!$B:$B,0))</f>
        <v>203496</v>
      </c>
      <c r="AG495">
        <f>INDEX(id!O:O,MATCH('generated roster'!$E495,id!$B:$B,0))</f>
        <v>203088</v>
      </c>
      <c r="AH495">
        <f>INDEX(id!P:P,MATCH('generated roster'!$E495,id!$B:$B,0))</f>
        <v>0</v>
      </c>
    </row>
    <row r="496" spans="1:34" x14ac:dyDescent="0.45">
      <c r="A496">
        <v>21500495</v>
      </c>
      <c r="B496" t="str">
        <f t="shared" si="7"/>
        <v>0021500495</v>
      </c>
      <c r="C496">
        <f>INDEX('gameid lookup'!E:E,MATCH('generated roster'!A496,'gameid lookup'!A:A,0))</f>
        <v>1610612738</v>
      </c>
      <c r="D496" t="str">
        <f>INDEX('gameid lookup'!D:D,MATCH('generated roster'!A496,'gameid lookup'!A:A,0))</f>
        <v>BOS</v>
      </c>
      <c r="E496">
        <f>INDEX('gameid lookup'!G:G,MATCH('generated roster'!A496,'gameid lookup'!A:A,0))</f>
        <v>1610612751</v>
      </c>
      <c r="F496" t="str">
        <f>INDEX('gameid lookup'!F:F,MATCH('generated roster'!A496,'gameid lookup'!A:A,0))</f>
        <v>BKN</v>
      </c>
      <c r="G496">
        <f>INDEX(id!D:D,MATCH('generated roster'!$C496,id!$B:$B,0))</f>
        <v>203109</v>
      </c>
      <c r="H496">
        <f>INDEX(id!E:E,MATCH('generated roster'!$C496,id!$B:$B,0))</f>
        <v>101135</v>
      </c>
      <c r="I496">
        <f>INDEX(id!F:F,MATCH('generated roster'!$C496,id!$B:$B,0))</f>
        <v>203092</v>
      </c>
      <c r="J496">
        <f>INDEX(id!G:G,MATCH('generated roster'!$C496,id!$B:$B,0))</f>
        <v>202340</v>
      </c>
      <c r="K496">
        <f>INDEX(id!H:H,MATCH('generated roster'!$C496,id!$B:$B,0))</f>
        <v>203935</v>
      </c>
      <c r="L496">
        <f>INDEX(id!I:I,MATCH('generated roster'!$C496,id!$B:$B,0))</f>
        <v>203096</v>
      </c>
      <c r="M496">
        <f>INDEX(id!J:J,MATCH('generated roster'!$C496,id!$B:$B,0))</f>
        <v>202738</v>
      </c>
      <c r="N496">
        <f>INDEX(id!K:K,MATCH('generated roster'!$C496,id!$B:$B,0))</f>
        <v>202323</v>
      </c>
      <c r="O496">
        <f>INDEX(id!L:L,MATCH('generated roster'!$C496,id!$B:$B,0))</f>
        <v>101161</v>
      </c>
      <c r="P496">
        <f>INDEX(id!M:M,MATCH('generated roster'!$C496,id!$B:$B,0))</f>
        <v>201973</v>
      </c>
      <c r="Q496">
        <f>INDEX(id!N:N,MATCH('generated roster'!$C496,id!$B:$B,0))</f>
        <v>1626179</v>
      </c>
      <c r="R496">
        <f>INDEX(id!O:O,MATCH('generated roster'!$C496,id!$B:$B,0))</f>
        <v>1626175</v>
      </c>
      <c r="S496">
        <f>INDEX(id!P:P,MATCH('generated roster'!$C496,id!$B:$B,0))</f>
        <v>203482</v>
      </c>
      <c r="V496">
        <f>INDEX(id!D:D,MATCH('generated roster'!$E496,id!$B:$B,0))</f>
        <v>2207</v>
      </c>
      <c r="W496">
        <f>INDEX(id!E:E,MATCH('generated roster'!$E496,id!$B:$B,0))</f>
        <v>201152</v>
      </c>
      <c r="X496">
        <f>INDEX(id!F:F,MATCH('generated roster'!$E496,id!$B:$B,0))</f>
        <v>201572</v>
      </c>
      <c r="Y496">
        <f>INDEX(id!G:G,MATCH('generated roster'!$E496,id!$B:$B,0))</f>
        <v>201961</v>
      </c>
      <c r="Z496">
        <f>INDEX(id!H:H,MATCH('generated roster'!$E496,id!$B:$B,0))</f>
        <v>203499</v>
      </c>
      <c r="AA496">
        <f>INDEX(id!I:I,MATCH('generated roster'!$E496,id!$B:$B,0))</f>
        <v>202388</v>
      </c>
      <c r="AB496">
        <f>INDEX(id!J:J,MATCH('generated roster'!$E496,id!$B:$B,0))</f>
        <v>202711</v>
      </c>
      <c r="AC496">
        <f>INDEX(id!K:K,MATCH('generated roster'!$E496,id!$B:$B,0))</f>
        <v>200745</v>
      </c>
      <c r="AD496">
        <f>INDEX(id!L:L,MATCH('generated roster'!$E496,id!$B:$B,0))</f>
        <v>1626178</v>
      </c>
      <c r="AE496">
        <f>INDEX(id!M:M,MATCH('generated roster'!$E496,id!$B:$B,0))</f>
        <v>203080</v>
      </c>
      <c r="AF496">
        <f>INDEX(id!N:N,MATCH('generated roster'!$E496,id!$B:$B,0))</f>
        <v>203900</v>
      </c>
      <c r="AG496">
        <f>INDEX(id!O:O,MATCH('generated roster'!$E496,id!$B:$B,0))</f>
        <v>101127</v>
      </c>
      <c r="AH496">
        <f>INDEX(id!P:P,MATCH('generated roster'!$E496,id!$B:$B,0))</f>
        <v>203508</v>
      </c>
    </row>
    <row r="497" spans="1:34" x14ac:dyDescent="0.45">
      <c r="A497">
        <v>21500496</v>
      </c>
      <c r="B497" t="str">
        <f t="shared" si="7"/>
        <v>0021500496</v>
      </c>
      <c r="C497">
        <f>INDEX('gameid lookup'!E:E,MATCH('generated roster'!A497,'gameid lookup'!A:A,0))</f>
        <v>1610612758</v>
      </c>
      <c r="D497" t="str">
        <f>INDEX('gameid lookup'!D:D,MATCH('generated roster'!A497,'gameid lookup'!A:A,0))</f>
        <v>SAC</v>
      </c>
      <c r="E497">
        <f>INDEX('gameid lookup'!G:G,MATCH('generated roster'!A497,'gameid lookup'!A:A,0))</f>
        <v>1610612756</v>
      </c>
      <c r="F497" t="str">
        <f>INDEX('gameid lookup'!F:F,MATCH('generated roster'!A497,'gameid lookup'!A:A,0))</f>
        <v>PHX</v>
      </c>
      <c r="G497">
        <f>INDEX(id!D:D,MATCH('generated roster'!$C497,id!$B:$B,0))</f>
        <v>200752</v>
      </c>
      <c r="H497">
        <f>INDEX(id!E:E,MATCH('generated roster'!$C497,id!$B:$B,0))</f>
        <v>202326</v>
      </c>
      <c r="I497">
        <f>INDEX(id!F:F,MATCH('generated roster'!$C497,id!$B:$B,0))</f>
        <v>201585</v>
      </c>
      <c r="J497">
        <f>INDEX(id!G:G,MATCH('generated roster'!$C497,id!$B:$B,0))</f>
        <v>203463</v>
      </c>
      <c r="K497">
        <f>INDEX(id!H:H,MATCH('generated roster'!$C497,id!$B:$B,0))</f>
        <v>200765</v>
      </c>
      <c r="L497">
        <f>INDEX(id!I:I,MATCH('generated roster'!$C497,id!$B:$B,0))</f>
        <v>201956</v>
      </c>
      <c r="M497">
        <f>INDEX(id!J:J,MATCH('generated roster'!$C497,id!$B:$B,0))</f>
        <v>1626161</v>
      </c>
      <c r="N497">
        <f>INDEX(id!K:K,MATCH('generated roster'!$C497,id!$B:$B,0))</f>
        <v>201158</v>
      </c>
      <c r="O497">
        <f>INDEX(id!L:L,MATCH('generated roster'!$C497,id!$B:$B,0))</f>
        <v>201954</v>
      </c>
      <c r="P497">
        <f>INDEX(id!M:M,MATCH('generated roster'!$C497,id!$B:$B,0))</f>
        <v>2406</v>
      </c>
      <c r="Q497">
        <f>INDEX(id!N:N,MATCH('generated roster'!$C497,id!$B:$B,0))</f>
        <v>202341</v>
      </c>
      <c r="R497">
        <f>INDEX(id!O:O,MATCH('generated roster'!$C497,id!$B:$B,0))</f>
        <v>203112</v>
      </c>
      <c r="S497">
        <f>INDEX(id!P:P,MATCH('generated roster'!$C497,id!$B:$B,0))</f>
        <v>203552</v>
      </c>
      <c r="V497">
        <f>INDEX(id!D:D,MATCH('generated roster'!$E497,id!$B:$B,0))</f>
        <v>200782</v>
      </c>
      <c r="W497">
        <f>INDEX(id!E:E,MATCH('generated roster'!$E497,id!$B:$B,0))</f>
        <v>202693</v>
      </c>
      <c r="X497">
        <f>INDEX(id!F:F,MATCH('generated roster'!$E497,id!$B:$B,0))</f>
        <v>2199</v>
      </c>
      <c r="Y497">
        <f>INDEX(id!G:G,MATCH('generated roster'!$E497,id!$B:$B,0))</f>
        <v>202688</v>
      </c>
      <c r="Z497">
        <f>INDEX(id!H:H,MATCH('generated roster'!$E497,id!$B:$B,0))</f>
        <v>202339</v>
      </c>
      <c r="AA497">
        <f>INDEX(id!I:I,MATCH('generated roster'!$E497,id!$B:$B,0))</f>
        <v>203933</v>
      </c>
      <c r="AB497">
        <f>INDEX(id!J:J,MATCH('generated roster'!$E497,id!$B:$B,0))</f>
        <v>203141</v>
      </c>
      <c r="AC497">
        <f>INDEX(id!K:K,MATCH('generated roster'!$E497,id!$B:$B,0))</f>
        <v>203458</v>
      </c>
      <c r="AD497">
        <f>INDEX(id!L:L,MATCH('generated roster'!$E497,id!$B:$B,0))</f>
        <v>201603</v>
      </c>
      <c r="AE497">
        <f>INDEX(id!M:M,MATCH('generated roster'!$E497,id!$B:$B,0))</f>
        <v>202720</v>
      </c>
      <c r="AF497">
        <f>INDEX(id!N:N,MATCH('generated roster'!$E497,id!$B:$B,0))</f>
        <v>101179</v>
      </c>
      <c r="AG497">
        <f>INDEX(id!O:O,MATCH('generated roster'!$E497,id!$B:$B,0))</f>
        <v>203462</v>
      </c>
      <c r="AH497">
        <f>INDEX(id!P:P,MATCH('generated roster'!$E497,id!$B:$B,0))</f>
        <v>1626164</v>
      </c>
    </row>
    <row r="498" spans="1:34" x14ac:dyDescent="0.45">
      <c r="A498">
        <v>21500497</v>
      </c>
      <c r="B498" t="str">
        <f t="shared" si="7"/>
        <v>0021500497</v>
      </c>
      <c r="C498">
        <f>INDEX('gameid lookup'!E:E,MATCH('generated roster'!A498,'gameid lookup'!A:A,0))</f>
        <v>1610612766</v>
      </c>
      <c r="D498" t="str">
        <f>INDEX('gameid lookup'!D:D,MATCH('generated roster'!A498,'gameid lookup'!A:A,0))</f>
        <v>CHA</v>
      </c>
      <c r="E498">
        <f>INDEX('gameid lookup'!G:G,MATCH('generated roster'!A498,'gameid lookup'!A:A,0))</f>
        <v>1610612760</v>
      </c>
      <c r="F498" t="str">
        <f>INDEX('gameid lookup'!F:F,MATCH('generated roster'!A498,'gameid lookup'!A:A,0))</f>
        <v>OKC</v>
      </c>
      <c r="G498">
        <f>INDEX(id!D:D,MATCH('generated roster'!$C498,id!$B:$B,0))</f>
        <v>203798</v>
      </c>
      <c r="H498">
        <f>INDEX(id!E:E,MATCH('generated roster'!$C498,id!$B:$B,0))</f>
        <v>101107</v>
      </c>
      <c r="I498">
        <f>INDEX(id!F:F,MATCH('generated roster'!$C498,id!$B:$B,0))</f>
        <v>2744</v>
      </c>
      <c r="J498">
        <f>INDEX(id!G:G,MATCH('generated roster'!$C498,id!$B:$B,0))</f>
        <v>201587</v>
      </c>
      <c r="K498">
        <f>INDEX(id!H:H,MATCH('generated roster'!$C498,id!$B:$B,0))</f>
        <v>202689</v>
      </c>
      <c r="L498">
        <f>INDEX(id!I:I,MATCH('generated roster'!$C498,id!$B:$B,0))</f>
        <v>203469</v>
      </c>
      <c r="M498">
        <f>INDEX(id!J:J,MATCH('generated roster'!$C498,id!$B:$B,0))</f>
        <v>201150</v>
      </c>
      <c r="N498">
        <f>INDEX(id!K:K,MATCH('generated roster'!$C498,id!$B:$B,0))</f>
        <v>202391</v>
      </c>
      <c r="O498">
        <f>INDEX(id!L:L,MATCH('generated roster'!$C498,id!$B:$B,0))</f>
        <v>203087</v>
      </c>
      <c r="P498">
        <f>INDEX(id!M:M,MATCH('generated roster'!$C498,id!$B:$B,0))</f>
        <v>1626163</v>
      </c>
      <c r="Q498">
        <f>INDEX(id!N:N,MATCH('generated roster'!$C498,id!$B:$B,0))</f>
        <v>203584</v>
      </c>
      <c r="R498">
        <f>INDEX(id!O:O,MATCH('generated roster'!$C498,id!$B:$B,0))</f>
        <v>201946</v>
      </c>
      <c r="S498">
        <f>INDEX(id!P:P,MATCH('generated roster'!$C498,id!$B:$B,0))</f>
        <v>203148</v>
      </c>
      <c r="V498">
        <f>INDEX(id!D:D,MATCH('generated roster'!$E498,id!$B:$B,0))</f>
        <v>201142</v>
      </c>
      <c r="W498">
        <f>INDEX(id!E:E,MATCH('generated roster'!$E498,id!$B:$B,0))</f>
        <v>201586</v>
      </c>
      <c r="X498">
        <f>INDEX(id!F:F,MATCH('generated roster'!$E498,id!$B:$B,0))</f>
        <v>203500</v>
      </c>
      <c r="Y498">
        <f>INDEX(id!G:G,MATCH('generated roster'!$E498,id!$B:$B,0))</f>
        <v>203460</v>
      </c>
      <c r="Z498">
        <f>INDEX(id!H:H,MATCH('generated roster'!$E498,id!$B:$B,0))</f>
        <v>201566</v>
      </c>
      <c r="AA498">
        <f>INDEX(id!I:I,MATCH('generated roster'!$E498,id!$B:$B,0))</f>
        <v>201627</v>
      </c>
      <c r="AB498">
        <f>INDEX(id!J:J,MATCH('generated roster'!$E498,id!$B:$B,0))</f>
        <v>202683</v>
      </c>
      <c r="AC498">
        <f>INDEX(id!K:K,MATCH('generated roster'!$E498,id!$B:$B,0))</f>
        <v>203079</v>
      </c>
      <c r="AD498">
        <f>INDEX(id!L:L,MATCH('generated roster'!$E498,id!$B:$B,0))</f>
        <v>201571</v>
      </c>
      <c r="AE498">
        <f>INDEX(id!M:M,MATCH('generated roster'!$E498,id!$B:$B,0))</f>
        <v>2555</v>
      </c>
      <c r="AF498">
        <f>INDEX(id!N:N,MATCH('generated roster'!$E498,id!$B:$B,0))</f>
        <v>203956</v>
      </c>
      <c r="AG498">
        <f>INDEX(id!O:O,MATCH('generated roster'!$E498,id!$B:$B,0))</f>
        <v>200779</v>
      </c>
      <c r="AH498">
        <f>INDEX(id!P:P,MATCH('generated roster'!$E498,id!$B:$B,0))</f>
        <v>202713</v>
      </c>
    </row>
    <row r="499" spans="1:34" x14ac:dyDescent="0.45">
      <c r="A499">
        <v>21500498</v>
      </c>
      <c r="B499" t="str">
        <f t="shared" si="7"/>
        <v>0021500498</v>
      </c>
      <c r="C499">
        <f>INDEX('gameid lookup'!E:E,MATCH('generated roster'!A499,'gameid lookup'!A:A,0))</f>
        <v>1610612754</v>
      </c>
      <c r="D499" t="str">
        <f>INDEX('gameid lookup'!D:D,MATCH('generated roster'!A499,'gameid lookup'!A:A,0))</f>
        <v>IND</v>
      </c>
      <c r="E499">
        <f>INDEX('gameid lookup'!G:G,MATCH('generated roster'!A499,'gameid lookup'!A:A,0))</f>
        <v>1610612765</v>
      </c>
      <c r="F499" t="str">
        <f>INDEX('gameid lookup'!F:F,MATCH('generated roster'!A499,'gameid lookup'!A:A,0))</f>
        <v>DET</v>
      </c>
      <c r="G499">
        <f>INDEX(id!D:D,MATCH('generated roster'!$C499,id!$B:$B,0))</f>
        <v>202331</v>
      </c>
      <c r="H499">
        <f>INDEX(id!E:E,MATCH('generated roster'!$C499,id!$B:$B,0))</f>
        <v>201941</v>
      </c>
      <c r="I499">
        <f>INDEX(id!F:F,MATCH('generated roster'!$C499,id!$B:$B,0))</f>
        <v>101133</v>
      </c>
      <c r="J499">
        <f>INDEX(id!G:G,MATCH('generated roster'!$C499,id!$B:$B,0))</f>
        <v>101145</v>
      </c>
      <c r="K499">
        <f>INDEX(id!H:H,MATCH('generated roster'!$C499,id!$B:$B,0))</f>
        <v>201588</v>
      </c>
      <c r="L499">
        <f>INDEX(id!I:I,MATCH('generated roster'!$C499,id!$B:$B,0))</f>
        <v>201978</v>
      </c>
      <c r="M499">
        <f>INDEX(id!J:J,MATCH('generated roster'!$C499,id!$B:$B,0))</f>
        <v>201155</v>
      </c>
      <c r="N499">
        <f>INDEX(id!K:K,MATCH('generated roster'!$C499,id!$B:$B,0))</f>
        <v>1626167</v>
      </c>
      <c r="O499">
        <f>INDEX(id!L:L,MATCH('generated roster'!$C499,id!$B:$B,0))</f>
        <v>101139</v>
      </c>
      <c r="P499">
        <f>INDEX(id!M:M,MATCH('generated roster'!$C499,id!$B:$B,0))</f>
        <v>202730</v>
      </c>
      <c r="Q499">
        <f>INDEX(id!N:N,MATCH('generated roster'!$C499,id!$B:$B,0))</f>
        <v>203524</v>
      </c>
      <c r="R499">
        <f>INDEX(id!O:O,MATCH('generated roster'!$C499,id!$B:$B,0))</f>
        <v>203963</v>
      </c>
      <c r="S499">
        <f>INDEX(id!P:P,MATCH('generated roster'!$C499,id!$B:$B,0))</f>
        <v>1626202</v>
      </c>
      <c r="V499">
        <f>INDEX(id!D:D,MATCH('generated roster'!$E499,id!$B:$B,0))</f>
        <v>202694</v>
      </c>
      <c r="W499">
        <f>INDEX(id!E:E,MATCH('generated roster'!$E499,id!$B:$B,0))</f>
        <v>101141</v>
      </c>
      <c r="X499">
        <f>INDEX(id!F:F,MATCH('generated roster'!$E499,id!$B:$B,0))</f>
        <v>203083</v>
      </c>
      <c r="Y499">
        <f>INDEX(id!G:G,MATCH('generated roster'!$E499,id!$B:$B,0))</f>
        <v>203484</v>
      </c>
      <c r="Z499">
        <f>INDEX(id!H:H,MATCH('generated roster'!$E499,id!$B:$B,0))</f>
        <v>202704</v>
      </c>
      <c r="AA499">
        <f>INDEX(id!I:I,MATCH('generated roster'!$E499,id!$B:$B,0))</f>
        <v>201975</v>
      </c>
      <c r="AB499">
        <f>INDEX(id!J:J,MATCH('generated roster'!$E499,id!$B:$B,0))</f>
        <v>2581</v>
      </c>
      <c r="AC499">
        <f>INDEX(id!K:K,MATCH('generated roster'!$E499,id!$B:$B,0))</f>
        <v>201229</v>
      </c>
      <c r="AD499">
        <f>INDEX(id!L:L,MATCH('generated roster'!$E499,id!$B:$B,0))</f>
        <v>203382</v>
      </c>
      <c r="AE499">
        <f>INDEX(id!M:M,MATCH('generated roster'!$E499,id!$B:$B,0))</f>
        <v>1626169</v>
      </c>
      <c r="AF499">
        <f>INDEX(id!N:N,MATCH('generated roster'!$E499,id!$B:$B,0))</f>
        <v>203493</v>
      </c>
      <c r="AG499">
        <f>INDEX(id!O:O,MATCH('generated roster'!$E499,id!$B:$B,0))</f>
        <v>201202</v>
      </c>
      <c r="AH499">
        <f>INDEX(id!P:P,MATCH('generated roster'!$E499,id!$B:$B,0))</f>
        <v>203915</v>
      </c>
    </row>
    <row r="500" spans="1:34" x14ac:dyDescent="0.45">
      <c r="A500">
        <v>21500499</v>
      </c>
      <c r="B500" t="str">
        <f t="shared" si="7"/>
        <v>0021500499</v>
      </c>
      <c r="C500">
        <f>INDEX('gameid lookup'!E:E,MATCH('generated roster'!A500,'gameid lookup'!A:A,0))</f>
        <v>1610612739</v>
      </c>
      <c r="D500" t="str">
        <f>INDEX('gameid lookup'!D:D,MATCH('generated roster'!A500,'gameid lookup'!A:A,0))</f>
        <v>CLE</v>
      </c>
      <c r="E500">
        <f>INDEX('gameid lookup'!G:G,MATCH('generated roster'!A500,'gameid lookup'!A:A,0))</f>
        <v>1610612753</v>
      </c>
      <c r="F500" t="str">
        <f>INDEX('gameid lookup'!F:F,MATCH('generated roster'!A500,'gameid lookup'!A:A,0))</f>
        <v>ORL</v>
      </c>
      <c r="G500">
        <f>INDEX(id!D:D,MATCH('generated roster'!$C500,id!$B:$B,0))</f>
        <v>2544</v>
      </c>
      <c r="H500">
        <f>INDEX(id!E:E,MATCH('generated roster'!$C500,id!$B:$B,0))</f>
        <v>201567</v>
      </c>
      <c r="I500">
        <f>INDEX(id!F:F,MATCH('generated roster'!$C500,id!$B:$B,0))</f>
        <v>202389</v>
      </c>
      <c r="J500">
        <f>INDEX(id!G:G,MATCH('generated roster'!$C500,id!$B:$B,0))</f>
        <v>2747</v>
      </c>
      <c r="K500">
        <f>INDEX(id!H:H,MATCH('generated roster'!$C500,id!$B:$B,0))</f>
        <v>2590</v>
      </c>
      <c r="L500">
        <f>INDEX(id!I:I,MATCH('generated roster'!$C500,id!$B:$B,0))</f>
        <v>203521</v>
      </c>
      <c r="M500">
        <f>INDEX(id!J:J,MATCH('generated roster'!$C500,id!$B:$B,0))</f>
        <v>2210</v>
      </c>
      <c r="N500">
        <f>INDEX(id!K:K,MATCH('generated roster'!$C500,id!$B:$B,0))</f>
        <v>202684</v>
      </c>
      <c r="O500">
        <f>INDEX(id!L:L,MATCH('generated roster'!$C500,id!$B:$B,0))</f>
        <v>203099</v>
      </c>
      <c r="P500">
        <f>INDEX(id!M:M,MATCH('generated roster'!$C500,id!$B:$B,0))</f>
        <v>2760</v>
      </c>
      <c r="Q500">
        <f>INDEX(id!N:N,MATCH('generated roster'!$C500,id!$B:$B,0))</f>
        <v>2592</v>
      </c>
      <c r="R500">
        <f>INDEX(id!O:O,MATCH('generated roster'!$C500,id!$B:$B,0))</f>
        <v>203925</v>
      </c>
      <c r="S500">
        <f>INDEX(id!P:P,MATCH('generated roster'!$C500,id!$B:$B,0))</f>
        <v>201619</v>
      </c>
      <c r="V500">
        <f>INDEX(id!D:D,MATCH('generated roster'!$E500,id!$B:$B,0))</f>
        <v>203095</v>
      </c>
      <c r="W500">
        <f>INDEX(id!E:E,MATCH('generated roster'!$E500,id!$B:$B,0))</f>
        <v>202699</v>
      </c>
      <c r="X500">
        <f>INDEX(id!F:F,MATCH('generated roster'!$E500,id!$B:$B,0))</f>
        <v>202696</v>
      </c>
      <c r="Y500">
        <f>INDEX(id!G:G,MATCH('generated roster'!$E500,id!$B:$B,0))</f>
        <v>203506</v>
      </c>
      <c r="Z500">
        <f>INDEX(id!H:H,MATCH('generated roster'!$E500,id!$B:$B,0))</f>
        <v>203901</v>
      </c>
      <c r="AA500">
        <f>INDEX(id!I:I,MATCH('generated roster'!$E500,id!$B:$B,0))</f>
        <v>203932</v>
      </c>
      <c r="AB500">
        <f>INDEX(id!J:J,MATCH('generated roster'!$E500,id!$B:$B,0))</f>
        <v>201228</v>
      </c>
      <c r="AC500">
        <f>INDEX(id!K:K,MATCH('generated roster'!$E500,id!$B:$B,0))</f>
        <v>1626209</v>
      </c>
      <c r="AD500">
        <f>INDEX(id!L:L,MATCH('generated roster'!$E500,id!$B:$B,0))</f>
        <v>203473</v>
      </c>
      <c r="AE500">
        <f>INDEX(id!M:M,MATCH('generated roster'!$E500,id!$B:$B,0))</f>
        <v>201160</v>
      </c>
      <c r="AF500">
        <f>INDEX(id!N:N,MATCH('generated roster'!$E500,id!$B:$B,0))</f>
        <v>101112</v>
      </c>
      <c r="AG500">
        <f>INDEX(id!O:O,MATCH('generated roster'!$E500,id!$B:$B,0))</f>
        <v>203894</v>
      </c>
      <c r="AH500">
        <f>INDEX(id!P:P,MATCH('generated roster'!$E500,id!$B:$B,0))</f>
        <v>203094</v>
      </c>
    </row>
    <row r="501" spans="1:34" x14ac:dyDescent="0.45">
      <c r="A501">
        <v>21500500</v>
      </c>
      <c r="B501" t="str">
        <f t="shared" si="7"/>
        <v>0021500500</v>
      </c>
      <c r="C501">
        <f>INDEX('gameid lookup'!E:E,MATCH('generated roster'!A501,'gameid lookup'!A:A,0))</f>
        <v>1610612750</v>
      </c>
      <c r="D501" t="str">
        <f>INDEX('gameid lookup'!D:D,MATCH('generated roster'!A501,'gameid lookup'!A:A,0))</f>
        <v>MIN</v>
      </c>
      <c r="E501">
        <f>INDEX('gameid lookup'!G:G,MATCH('generated roster'!A501,'gameid lookup'!A:A,0))</f>
        <v>1610612749</v>
      </c>
      <c r="F501" t="str">
        <f>INDEX('gameid lookup'!F:F,MATCH('generated roster'!A501,'gameid lookup'!A:A,0))</f>
        <v>MIL</v>
      </c>
      <c r="G501">
        <f>INDEX(id!D:D,MATCH('generated roster'!$C501,id!$B:$B,0))</f>
        <v>2419</v>
      </c>
      <c r="H501">
        <f>INDEX(id!E:E,MATCH('generated roster'!$C501,id!$B:$B,0))</f>
        <v>708</v>
      </c>
      <c r="I501">
        <f>INDEX(id!F:F,MATCH('generated roster'!$C501,id!$B:$B,0))</f>
        <v>1626157</v>
      </c>
      <c r="J501">
        <f>INDEX(id!G:G,MATCH('generated roster'!$C501,id!$B:$B,0))</f>
        <v>203952</v>
      </c>
      <c r="K501">
        <f>INDEX(id!H:H,MATCH('generated roster'!$C501,id!$B:$B,0))</f>
        <v>201937</v>
      </c>
      <c r="L501">
        <f>INDEX(id!I:I,MATCH('generated roster'!$C501,id!$B:$B,0))</f>
        <v>2755</v>
      </c>
      <c r="M501">
        <f>INDEX(id!J:J,MATCH('generated roster'!$C501,id!$B:$B,0))</f>
        <v>202357</v>
      </c>
      <c r="N501">
        <f>INDEX(id!K:K,MATCH('generated roster'!$C501,id!$B:$B,0))</f>
        <v>203476</v>
      </c>
      <c r="O501">
        <f>INDEX(id!L:L,MATCH('generated roster'!$C501,id!$B:$B,0))</f>
        <v>203897</v>
      </c>
      <c r="P501">
        <f>INDEX(id!M:M,MATCH('generated roster'!$C501,id!$B:$B,0))</f>
        <v>203498</v>
      </c>
      <c r="Q501">
        <f>INDEX(id!N:N,MATCH('generated roster'!$C501,id!$B:$B,0))</f>
        <v>1889</v>
      </c>
      <c r="R501">
        <f>INDEX(id!O:O,MATCH('generated roster'!$C501,id!$B:$B,0))</f>
        <v>203940</v>
      </c>
      <c r="S501">
        <f>INDEX(id!P:P,MATCH('generated roster'!$C501,id!$B:$B,0))</f>
        <v>204014</v>
      </c>
      <c r="V501">
        <f>INDEX(id!D:D,MATCH('generated roster'!$E501,id!$B:$B,0))</f>
        <v>203114</v>
      </c>
      <c r="W501">
        <f>INDEX(id!E:E,MATCH('generated roster'!$E501,id!$B:$B,0))</f>
        <v>203142</v>
      </c>
      <c r="X501">
        <f>INDEX(id!F:F,MATCH('generated roster'!$E501,id!$B:$B,0))</f>
        <v>202328</v>
      </c>
      <c r="Y501">
        <f>INDEX(id!G:G,MATCH('generated roster'!$E501,id!$B:$B,0))</f>
        <v>201573</v>
      </c>
      <c r="Z501">
        <f>INDEX(id!H:H,MATCH('generated roster'!$E501,id!$B:$B,0))</f>
        <v>203487</v>
      </c>
      <c r="AA501">
        <f>INDEX(id!I:I,MATCH('generated roster'!$E501,id!$B:$B,0))</f>
        <v>202349</v>
      </c>
      <c r="AB501">
        <f>INDEX(id!J:J,MATCH('generated roster'!$E501,id!$B:$B,0))</f>
        <v>203948</v>
      </c>
      <c r="AC501">
        <f>INDEX(id!K:K,MATCH('generated roster'!$E501,id!$B:$B,0))</f>
        <v>203089</v>
      </c>
      <c r="AD501">
        <f>INDEX(id!L:L,MATCH('generated roster'!$E501,id!$B:$B,0))</f>
        <v>1626173</v>
      </c>
      <c r="AE501">
        <f>INDEX(id!M:M,MATCH('generated roster'!$E501,id!$B:$B,0))</f>
        <v>203101</v>
      </c>
      <c r="AF501">
        <f>INDEX(id!N:N,MATCH('generated roster'!$E501,id!$B:$B,0))</f>
        <v>203996</v>
      </c>
      <c r="AG501">
        <f>INDEX(id!O:O,MATCH('generated roster'!$E501,id!$B:$B,0))</f>
        <v>203507</v>
      </c>
      <c r="AH501">
        <f>INDEX(id!P:P,MATCH('generated roster'!$E501,id!$B:$B,0))</f>
        <v>201564</v>
      </c>
    </row>
    <row r="502" spans="1:34" x14ac:dyDescent="0.45">
      <c r="A502">
        <v>21500501</v>
      </c>
      <c r="B502" t="str">
        <f t="shared" si="7"/>
        <v>0021500501</v>
      </c>
      <c r="C502">
        <f>INDEX('gameid lookup'!E:E,MATCH('generated roster'!A502,'gameid lookup'!A:A,0))</f>
        <v>1610612742</v>
      </c>
      <c r="D502" t="str">
        <f>INDEX('gameid lookup'!D:D,MATCH('generated roster'!A502,'gameid lookup'!A:A,0))</f>
        <v>DAL</v>
      </c>
      <c r="E502">
        <f>INDEX('gameid lookup'!G:G,MATCH('generated roster'!A502,'gameid lookup'!A:A,0))</f>
        <v>1610612740</v>
      </c>
      <c r="F502" t="str">
        <f>INDEX('gameid lookup'!F:F,MATCH('generated roster'!A502,'gameid lookup'!A:A,0))</f>
        <v>NOP</v>
      </c>
      <c r="G502">
        <f>INDEX(id!D:D,MATCH('generated roster'!$C502,id!$B:$B,0))</f>
        <v>202718</v>
      </c>
      <c r="H502">
        <f>INDEX(id!E:E,MATCH('generated roster'!$C502,id!$B:$B,0))</f>
        <v>1717</v>
      </c>
      <c r="I502">
        <f>INDEX(id!F:F,MATCH('generated roster'!$C502,id!$B:$B,0))</f>
        <v>2585</v>
      </c>
      <c r="J502">
        <f>INDEX(id!G:G,MATCH('generated roster'!$C502,id!$B:$B,0))</f>
        <v>202083</v>
      </c>
      <c r="K502">
        <f>INDEX(id!H:H,MATCH('generated roster'!$C502,id!$B:$B,0))</f>
        <v>101114</v>
      </c>
      <c r="L502">
        <f>INDEX(id!I:I,MATCH('generated roster'!$C502,id!$B:$B,0))</f>
        <v>101109</v>
      </c>
      <c r="M502">
        <f>INDEX(id!J:J,MATCH('generated roster'!$C502,id!$B:$B,0))</f>
        <v>203939</v>
      </c>
      <c r="N502">
        <f>INDEX(id!K:K,MATCH('generated roster'!$C502,id!$B:$B,0))</f>
        <v>2734</v>
      </c>
      <c r="O502">
        <f>INDEX(id!L:L,MATCH('generated roster'!$C502,id!$B:$B,0))</f>
        <v>101111</v>
      </c>
      <c r="P502">
        <f>INDEX(id!M:M,MATCH('generated roster'!$C502,id!$B:$B,0))</f>
        <v>200826</v>
      </c>
      <c r="Q502">
        <f>INDEX(id!N:N,MATCH('generated roster'!$C502,id!$B:$B,0))</f>
        <v>1626257</v>
      </c>
      <c r="R502">
        <f>INDEX(id!O:O,MATCH('generated roster'!$C502,id!$B:$B,0))</f>
        <v>1626147</v>
      </c>
      <c r="S502">
        <f>INDEX(id!P:P,MATCH('generated roster'!$C502,id!$B:$B,0))</f>
        <v>202379</v>
      </c>
      <c r="V502">
        <f>INDEX(id!D:D,MATCH('generated roster'!$E502,id!$B:$B,0))</f>
        <v>201967</v>
      </c>
      <c r="W502">
        <f>INDEX(id!E:E,MATCH('generated roster'!$E502,id!$B:$B,0))</f>
        <v>203076</v>
      </c>
      <c r="X502">
        <f>INDEX(id!F:F,MATCH('generated roster'!$E502,id!$B:$B,0))</f>
        <v>2570</v>
      </c>
      <c r="Y502">
        <f>INDEX(id!G:G,MATCH('generated roster'!$E502,id!$B:$B,0))</f>
        <v>201569</v>
      </c>
      <c r="Z502">
        <f>INDEX(id!H:H,MATCH('generated roster'!$E502,id!$B:$B,0))</f>
        <v>201950</v>
      </c>
      <c r="AA502">
        <f>INDEX(id!I:I,MATCH('generated roster'!$E502,id!$B:$B,0))</f>
        <v>201600</v>
      </c>
      <c r="AB502">
        <f>INDEX(id!J:J,MATCH('generated roster'!$E502,id!$B:$B,0))</f>
        <v>202397</v>
      </c>
      <c r="AC502">
        <f>INDEX(id!K:K,MATCH('generated roster'!$E502,id!$B:$B,0))</f>
        <v>201962</v>
      </c>
      <c r="AD502">
        <f>INDEX(id!L:L,MATCH('generated roster'!$E502,id!$B:$B,0))</f>
        <v>202337</v>
      </c>
      <c r="AE502">
        <f>INDEX(id!M:M,MATCH('generated roster'!$E502,id!$B:$B,0))</f>
        <v>201583</v>
      </c>
      <c r="AF502">
        <f>INDEX(id!N:N,MATCH('generated roster'!$E502,id!$B:$B,0))</f>
        <v>201582</v>
      </c>
      <c r="AG502">
        <f>INDEX(id!O:O,MATCH('generated roster'!$E502,id!$B:$B,0))</f>
        <v>202087</v>
      </c>
      <c r="AH502">
        <f>INDEX(id!P:P,MATCH('generated roster'!$E502,id!$B:$B,0))</f>
        <v>0</v>
      </c>
    </row>
    <row r="503" spans="1:34" x14ac:dyDescent="0.45">
      <c r="A503">
        <v>21500502</v>
      </c>
      <c r="B503" t="str">
        <f t="shared" si="7"/>
        <v>0021500502</v>
      </c>
      <c r="C503">
        <f>INDEX('gameid lookup'!E:E,MATCH('generated roster'!A503,'gameid lookup'!A:A,0))</f>
        <v>1610612759</v>
      </c>
      <c r="D503" t="str">
        <f>INDEX('gameid lookup'!D:D,MATCH('generated roster'!A503,'gameid lookup'!A:A,0))</f>
        <v>SAS</v>
      </c>
      <c r="E503">
        <f>INDEX('gameid lookup'!G:G,MATCH('generated roster'!A503,'gameid lookup'!A:A,0))</f>
        <v>1610612745</v>
      </c>
      <c r="F503" t="str">
        <f>INDEX('gameid lookup'!F:F,MATCH('generated roster'!A503,'gameid lookup'!A:A,0))</f>
        <v>HOU</v>
      </c>
      <c r="G503">
        <f>INDEX(id!D:D,MATCH('generated roster'!$C503,id!$B:$B,0))</f>
        <v>202695</v>
      </c>
      <c r="H503">
        <f>INDEX(id!E:E,MATCH('generated roster'!$C503,id!$B:$B,0))</f>
        <v>200746</v>
      </c>
      <c r="I503">
        <f>INDEX(id!F:F,MATCH('generated roster'!$C503,id!$B:$B,0))</f>
        <v>1495</v>
      </c>
      <c r="J503">
        <f>INDEX(id!G:G,MATCH('generated roster'!$C503,id!$B:$B,0))</f>
        <v>201980</v>
      </c>
      <c r="K503">
        <f>INDEX(id!H:H,MATCH('generated roster'!$C503,id!$B:$B,0))</f>
        <v>2225</v>
      </c>
      <c r="L503">
        <f>INDEX(id!I:I,MATCH('generated roster'!$C503,id!$B:$B,0))</f>
        <v>201988</v>
      </c>
      <c r="M503">
        <f>INDEX(id!J:J,MATCH('generated roster'!$C503,id!$B:$B,0))</f>
        <v>1938</v>
      </c>
      <c r="N503">
        <f>INDEX(id!K:K,MATCH('generated roster'!$C503,id!$B:$B,0))</f>
        <v>2564</v>
      </c>
      <c r="O503">
        <f>INDEX(id!L:L,MATCH('generated roster'!$C503,id!$B:$B,0))</f>
        <v>203937</v>
      </c>
      <c r="P503">
        <f>INDEX(id!M:M,MATCH('generated roster'!$C503,id!$B:$B,0))</f>
        <v>2561</v>
      </c>
      <c r="Q503">
        <f>INDEX(id!N:N,MATCH('generated roster'!$C503,id!$B:$B,0))</f>
        <v>2446</v>
      </c>
      <c r="R503">
        <f>INDEX(id!O:O,MATCH('generated roster'!$C503,id!$B:$B,0))</f>
        <v>203492</v>
      </c>
      <c r="S503">
        <f>INDEX(id!P:P,MATCH('generated roster'!$C503,id!$B:$B,0))</f>
        <v>1626246</v>
      </c>
      <c r="V503">
        <f>INDEX(id!D:D,MATCH('generated roster'!$E503,id!$B:$B,0))</f>
        <v>2772</v>
      </c>
      <c r="W503">
        <f>INDEX(id!E:E,MATCH('generated roster'!$E503,id!$B:$B,0))</f>
        <v>203093</v>
      </c>
      <c r="X503">
        <f>INDEX(id!F:F,MATCH('generated roster'!$E503,id!$B:$B,0))</f>
        <v>203991</v>
      </c>
      <c r="Y503">
        <f>INDEX(id!G:G,MATCH('generated roster'!$E503,id!$B:$B,0))</f>
        <v>201935</v>
      </c>
      <c r="Z503">
        <f>INDEX(id!H:H,MATCH('generated roster'!$E503,id!$B:$B,0))</f>
        <v>201951</v>
      </c>
      <c r="AA503">
        <f>INDEX(id!I:I,MATCH('generated roster'!$E503,id!$B:$B,0))</f>
        <v>1626149</v>
      </c>
      <c r="AB503">
        <f>INDEX(id!J:J,MATCH('generated roster'!$E503,id!$B:$B,0))</f>
        <v>201147</v>
      </c>
      <c r="AC503">
        <f>INDEX(id!K:K,MATCH('generated roster'!$E503,id!$B:$B,0))</f>
        <v>201976</v>
      </c>
      <c r="AD503">
        <f>INDEX(id!L:L,MATCH('generated roster'!$E503,id!$B:$B,0))</f>
        <v>1891</v>
      </c>
      <c r="AE503">
        <f>INDEX(id!M:M,MATCH('generated roster'!$E503,id!$B:$B,0))</f>
        <v>1626155</v>
      </c>
      <c r="AF503">
        <f>INDEX(id!N:N,MATCH('generated roster'!$E503,id!$B:$B,0))</f>
        <v>203909</v>
      </c>
      <c r="AG503">
        <f>INDEX(id!O:O,MATCH('generated roster'!$E503,id!$B:$B,0))</f>
        <v>2730</v>
      </c>
      <c r="AH503">
        <f>INDEX(id!P:P,MATCH('generated roster'!$E503,id!$B:$B,0))</f>
        <v>201977</v>
      </c>
    </row>
    <row r="504" spans="1:34" x14ac:dyDescent="0.45">
      <c r="A504">
        <v>21500503</v>
      </c>
      <c r="B504" t="str">
        <f t="shared" si="7"/>
        <v>0021500503</v>
      </c>
      <c r="C504">
        <f>INDEX('gameid lookup'!E:E,MATCH('generated roster'!A504,'gameid lookup'!A:A,0))</f>
        <v>1610612762</v>
      </c>
      <c r="D504" t="str">
        <f>INDEX('gameid lookup'!D:D,MATCH('generated roster'!A504,'gameid lookup'!A:A,0))</f>
        <v>UTA</v>
      </c>
      <c r="E504">
        <f>INDEX('gameid lookup'!G:G,MATCH('generated roster'!A504,'gameid lookup'!A:A,0))</f>
        <v>1610612763</v>
      </c>
      <c r="F504" t="str">
        <f>INDEX('gameid lookup'!F:F,MATCH('generated roster'!A504,'gameid lookup'!A:A,0))</f>
        <v>MEM</v>
      </c>
      <c r="G504">
        <f>INDEX(id!D:D,MATCH('generated roster'!$C504,id!$B:$B,0))</f>
        <v>202330</v>
      </c>
      <c r="H504">
        <f>INDEX(id!E:E,MATCH('generated roster'!$C504,id!$B:$B,0))</f>
        <v>202324</v>
      </c>
      <c r="I504">
        <f>INDEX(id!F:F,MATCH('generated roster'!$C504,id!$B:$B,0))</f>
        <v>203497</v>
      </c>
      <c r="J504">
        <f>INDEX(id!G:G,MATCH('generated roster'!$C504,id!$B:$B,0))</f>
        <v>203918</v>
      </c>
      <c r="K504">
        <f>INDEX(id!H:H,MATCH('generated roster'!$C504,id!$B:$B,0))</f>
        <v>203526</v>
      </c>
      <c r="L504">
        <f>INDEX(id!I:I,MATCH('generated roster'!$C504,id!$B:$B,0))</f>
        <v>203504</v>
      </c>
      <c r="M504">
        <f>INDEX(id!J:J,MATCH('generated roster'!$C504,id!$B:$B,0))</f>
        <v>202344</v>
      </c>
      <c r="N504">
        <f>INDEX(id!K:K,MATCH('generated roster'!$C504,id!$B:$B,0))</f>
        <v>202692</v>
      </c>
      <c r="O504">
        <f>INDEX(id!L:L,MATCH('generated roster'!$C504,id!$B:$B,0))</f>
        <v>1626168</v>
      </c>
      <c r="P504">
        <f>INDEX(id!M:M,MATCH('generated roster'!$C504,id!$B:$B,0))</f>
        <v>204060</v>
      </c>
      <c r="Q504">
        <f>INDEX(id!N:N,MATCH('generated roster'!$C504,id!$B:$B,0))</f>
        <v>202407</v>
      </c>
      <c r="R504">
        <f>INDEX(id!O:O,MATCH('generated roster'!$C504,id!$B:$B,0))</f>
        <v>203187</v>
      </c>
      <c r="S504">
        <f>INDEX(id!P:P,MATCH('generated roster'!$C504,id!$B:$B,0))</f>
        <v>202353</v>
      </c>
      <c r="V504">
        <f>INDEX(id!D:D,MATCH('generated roster'!$E504,id!$B:$B,0))</f>
        <v>201145</v>
      </c>
      <c r="W504">
        <f>INDEX(id!E:E,MATCH('generated roster'!$E504,id!$B:$B,0))</f>
        <v>2216</v>
      </c>
      <c r="X504">
        <f>INDEX(id!F:F,MATCH('generated roster'!$E504,id!$B:$B,0))</f>
        <v>201188</v>
      </c>
      <c r="Y504">
        <f>INDEX(id!G:G,MATCH('generated roster'!$E504,id!$B:$B,0))</f>
        <v>201584</v>
      </c>
      <c r="Z504">
        <f>INDEX(id!H:H,MATCH('generated roster'!$E504,id!$B:$B,0))</f>
        <v>201144</v>
      </c>
      <c r="AA504">
        <f>INDEX(id!I:I,MATCH('generated roster'!$E504,id!$B:$B,0))</f>
        <v>2754</v>
      </c>
      <c r="AB504">
        <f>INDEX(id!J:J,MATCH('generated roster'!$E504,id!$B:$B,0))</f>
        <v>201148</v>
      </c>
      <c r="AC504">
        <f>INDEX(id!K:K,MATCH('generated roster'!$E504,id!$B:$B,0))</f>
        <v>2440</v>
      </c>
      <c r="AD504">
        <f>INDEX(id!L:L,MATCH('generated roster'!$E504,id!$B:$B,0))</f>
        <v>2757</v>
      </c>
      <c r="AE504">
        <f>INDEX(id!M:M,MATCH('generated roster'!$E504,id!$B:$B,0))</f>
        <v>203210</v>
      </c>
      <c r="AF504">
        <f>INDEX(id!N:N,MATCH('generated roster'!$E504,id!$B:$B,0))</f>
        <v>203919</v>
      </c>
      <c r="AG504">
        <f>INDEX(id!O:O,MATCH('generated roster'!$E504,id!$B:$B,0))</f>
        <v>203893</v>
      </c>
      <c r="AH504">
        <f>INDEX(id!P:P,MATCH('generated roster'!$E504,id!$B:$B,0))</f>
        <v>1713</v>
      </c>
    </row>
    <row r="505" spans="1:34" x14ac:dyDescent="0.45">
      <c r="A505">
        <v>21500504</v>
      </c>
      <c r="B505" t="str">
        <f t="shared" si="7"/>
        <v>0021500504</v>
      </c>
      <c r="C505">
        <f>INDEX('gameid lookup'!E:E,MATCH('generated roster'!A505,'gameid lookup'!A:A,0))</f>
        <v>1610612744</v>
      </c>
      <c r="D505" t="str">
        <f>INDEX('gameid lookup'!D:D,MATCH('generated roster'!A505,'gameid lookup'!A:A,0))</f>
        <v>GSW</v>
      </c>
      <c r="E505">
        <f>INDEX('gameid lookup'!G:G,MATCH('generated roster'!A505,'gameid lookup'!A:A,0))</f>
        <v>1610612743</v>
      </c>
      <c r="F505" t="str">
        <f>INDEX('gameid lookup'!F:F,MATCH('generated roster'!A505,'gameid lookup'!A:A,0))</f>
        <v>DEN</v>
      </c>
      <c r="G505">
        <f>INDEX(id!D:D,MATCH('generated roster'!$C505,id!$B:$B,0))</f>
        <v>203084</v>
      </c>
      <c r="H505">
        <f>INDEX(id!E:E,MATCH('generated roster'!$C505,id!$B:$B,0))</f>
        <v>203110</v>
      </c>
      <c r="I505">
        <f>INDEX(id!F:F,MATCH('generated roster'!$C505,id!$B:$B,0))</f>
        <v>101106</v>
      </c>
      <c r="J505">
        <f>INDEX(id!G:G,MATCH('generated roster'!$C505,id!$B:$B,0))</f>
        <v>202691</v>
      </c>
      <c r="K505">
        <f>INDEX(id!H:H,MATCH('generated roster'!$C505,id!$B:$B,0))</f>
        <v>201939</v>
      </c>
      <c r="L505">
        <f>INDEX(id!I:I,MATCH('generated roster'!$C505,id!$B:$B,0))</f>
        <v>2738</v>
      </c>
      <c r="M505">
        <f>INDEX(id!J:J,MATCH('generated roster'!$C505,id!$B:$B,0))</f>
        <v>2571</v>
      </c>
      <c r="N505">
        <f>INDEX(id!K:K,MATCH('generated roster'!$C505,id!$B:$B,0))</f>
        <v>203105</v>
      </c>
      <c r="O505">
        <f>INDEX(id!L:L,MATCH('generated roster'!$C505,id!$B:$B,0))</f>
        <v>203949</v>
      </c>
      <c r="P505">
        <f>INDEX(id!M:M,MATCH('generated roster'!$C505,id!$B:$B,0))</f>
        <v>201578</v>
      </c>
      <c r="Q505">
        <f>INDEX(id!N:N,MATCH('generated roster'!$C505,id!$B:$B,0))</f>
        <v>2733</v>
      </c>
      <c r="R505">
        <f>INDEX(id!O:O,MATCH('generated roster'!$C505,id!$B:$B,0))</f>
        <v>201575</v>
      </c>
      <c r="S505">
        <f>INDEX(id!P:P,MATCH('generated roster'!$C505,id!$B:$B,0))</f>
        <v>201574</v>
      </c>
      <c r="V505">
        <f>INDEX(id!D:D,MATCH('generated roster'!$E505,id!$B:$B,0))</f>
        <v>201568</v>
      </c>
      <c r="W505">
        <f>INDEX(id!E:E,MATCH('generated roster'!$E505,id!$B:$B,0))</f>
        <v>202702</v>
      </c>
      <c r="X505">
        <f>INDEX(id!F:F,MATCH('generated roster'!$E505,id!$B:$B,0))</f>
        <v>203530</v>
      </c>
      <c r="Y505">
        <f>INDEX(id!G:G,MATCH('generated roster'!$E505,id!$B:$B,0))</f>
        <v>203914</v>
      </c>
      <c r="Z505">
        <f>INDEX(id!H:H,MATCH('generated roster'!$E505,id!$B:$B,0))</f>
        <v>1626144</v>
      </c>
      <c r="AA505">
        <f>INDEX(id!I:I,MATCH('generated roster'!$E505,id!$B:$B,0))</f>
        <v>203115</v>
      </c>
      <c r="AB505">
        <f>INDEX(id!J:J,MATCH('generated roster'!$E505,id!$B:$B,0))</f>
        <v>200751</v>
      </c>
      <c r="AC505">
        <f>INDEX(id!K:K,MATCH('generated roster'!$E505,id!$B:$B,0))</f>
        <v>2749</v>
      </c>
      <c r="AD505">
        <f>INDEX(id!L:L,MATCH('generated roster'!$E505,id!$B:$B,0))</f>
        <v>201589</v>
      </c>
      <c r="AE505">
        <f>INDEX(id!M:M,MATCH('generated roster'!$E505,id!$B:$B,0))</f>
        <v>203999</v>
      </c>
      <c r="AF505">
        <f>INDEX(id!N:N,MATCH('generated roster'!$E505,id!$B:$B,0))</f>
        <v>2034</v>
      </c>
      <c r="AG505">
        <f>INDEX(id!O:O,MATCH('generated roster'!$E505,id!$B:$B,0))</f>
        <v>203475</v>
      </c>
      <c r="AH505">
        <f>INDEX(id!P:P,MATCH('generated roster'!$E505,id!$B:$B,0))</f>
        <v>201581</v>
      </c>
    </row>
    <row r="506" spans="1:34" x14ac:dyDescent="0.45">
      <c r="A506">
        <v>21500505</v>
      </c>
      <c r="B506" t="str">
        <f t="shared" si="7"/>
        <v>0021500505</v>
      </c>
      <c r="C506">
        <f>INDEX('gameid lookup'!E:E,MATCH('generated roster'!A506,'gameid lookup'!A:A,0))</f>
        <v>1610612746</v>
      </c>
      <c r="D506" t="str">
        <f>INDEX('gameid lookup'!D:D,MATCH('generated roster'!A506,'gameid lookup'!A:A,0))</f>
        <v>LAC</v>
      </c>
      <c r="E506">
        <f>INDEX('gameid lookup'!G:G,MATCH('generated roster'!A506,'gameid lookup'!A:A,0))</f>
        <v>1610612755</v>
      </c>
      <c r="F506" t="str">
        <f>INDEX('gameid lookup'!F:F,MATCH('generated roster'!A506,'gameid lookup'!A:A,0))</f>
        <v>PHI</v>
      </c>
      <c r="G506">
        <f>INDEX(id!D:D,MATCH('generated roster'!$C506,id!$B:$B,0))</f>
        <v>202362</v>
      </c>
      <c r="H506">
        <f>INDEX(id!E:E,MATCH('generated roster'!$C506,id!$B:$B,0))</f>
        <v>201933</v>
      </c>
      <c r="I506">
        <f>INDEX(id!F:F,MATCH('generated roster'!$C506,id!$B:$B,0))</f>
        <v>201599</v>
      </c>
      <c r="J506">
        <f>INDEX(id!G:G,MATCH('generated roster'!$C506,id!$B:$B,0))</f>
        <v>200755</v>
      </c>
      <c r="K506">
        <f>INDEX(id!H:H,MATCH('generated roster'!$C506,id!$B:$B,0))</f>
        <v>101108</v>
      </c>
      <c r="L506">
        <f>INDEX(id!I:I,MATCH('generated roster'!$C506,id!$B:$B,0))</f>
        <v>1718</v>
      </c>
      <c r="M506">
        <f>INDEX(id!J:J,MATCH('generated roster'!$C506,id!$B:$B,0))</f>
        <v>2746</v>
      </c>
      <c r="N506">
        <f>INDEX(id!K:K,MATCH('generated roster'!$C506,id!$B:$B,0))</f>
        <v>203085</v>
      </c>
      <c r="O506">
        <f>INDEX(id!L:L,MATCH('generated roster'!$C506,id!$B:$B,0))</f>
        <v>2037</v>
      </c>
      <c r="P506">
        <f>INDEX(id!M:M,MATCH('generated roster'!$C506,id!$B:$B,0))</f>
        <v>202325</v>
      </c>
      <c r="Q506">
        <f>INDEX(id!N:N,MATCH('generated roster'!$C506,id!$B:$B,0))</f>
        <v>203143</v>
      </c>
      <c r="R506">
        <f>INDEX(id!O:O,MATCH('generated roster'!$C506,id!$B:$B,0))</f>
        <v>201601</v>
      </c>
      <c r="S506">
        <f>INDEX(id!P:P,MATCH('generated roster'!$C506,id!$B:$B,0))</f>
        <v>202332</v>
      </c>
      <c r="V506">
        <f>INDEX(id!D:D,MATCH('generated roster'!$E506,id!$B:$B,0))</f>
        <v>203960</v>
      </c>
      <c r="W506">
        <f>INDEX(id!E:E,MATCH('generated roster'!$E506,id!$B:$B,0))</f>
        <v>203457</v>
      </c>
      <c r="X506">
        <f>INDEX(id!F:F,MATCH('generated roster'!$E506,id!$B:$B,0))</f>
        <v>1626143</v>
      </c>
      <c r="Y506">
        <f>INDEX(id!G:G,MATCH('generated roster'!$E506,id!$B:$B,0))</f>
        <v>203138</v>
      </c>
      <c r="Z506">
        <f>INDEX(id!H:H,MATCH('generated roster'!$E506,id!$B:$B,0))</f>
        <v>203477</v>
      </c>
      <c r="AA506">
        <f>INDEX(id!I:I,MATCH('generated roster'!$E506,id!$B:$B,0))</f>
        <v>203917</v>
      </c>
      <c r="AB506">
        <f>INDEX(id!J:J,MATCH('generated roster'!$E506,id!$B:$B,0))</f>
        <v>203924</v>
      </c>
      <c r="AC506">
        <f>INDEX(id!K:K,MATCH('generated roster'!$E506,id!$B:$B,0))</f>
        <v>204456</v>
      </c>
      <c r="AD506">
        <f>INDEX(id!L:L,MATCH('generated roster'!$E506,id!$B:$B,0))</f>
        <v>1626158</v>
      </c>
      <c r="AE506">
        <f>INDEX(id!M:M,MATCH('generated roster'!$E506,id!$B:$B,0))</f>
        <v>1626174</v>
      </c>
      <c r="AF506">
        <f>INDEX(id!N:N,MATCH('generated roster'!$E506,id!$B:$B,0))</f>
        <v>203496</v>
      </c>
      <c r="AG506">
        <f>INDEX(id!O:O,MATCH('generated roster'!$E506,id!$B:$B,0))</f>
        <v>203088</v>
      </c>
      <c r="AH506">
        <f>INDEX(id!P:P,MATCH('generated roster'!$E506,id!$B:$B,0))</f>
        <v>0</v>
      </c>
    </row>
    <row r="507" spans="1:34" x14ac:dyDescent="0.45">
      <c r="A507">
        <v>21500506</v>
      </c>
      <c r="B507" t="str">
        <f t="shared" si="7"/>
        <v>0021500506</v>
      </c>
      <c r="C507">
        <f>INDEX('gameid lookup'!E:E,MATCH('generated roster'!A507,'gameid lookup'!A:A,0))</f>
        <v>1610612752</v>
      </c>
      <c r="D507" t="str">
        <f>INDEX('gameid lookup'!D:D,MATCH('generated roster'!A507,'gameid lookup'!A:A,0))</f>
        <v>NYK</v>
      </c>
      <c r="E507">
        <f>INDEX('gameid lookup'!G:G,MATCH('generated roster'!A507,'gameid lookup'!A:A,0))</f>
        <v>1610612737</v>
      </c>
      <c r="F507" t="str">
        <f>INDEX('gameid lookup'!F:F,MATCH('generated roster'!A507,'gameid lookup'!A:A,0))</f>
        <v>ATL</v>
      </c>
      <c r="G507">
        <f>INDEX(id!D:D,MATCH('generated roster'!$C507,id!$B:$B,0))</f>
        <v>2546</v>
      </c>
      <c r="H507">
        <f>INDEX(id!E:E,MATCH('generated roster'!$C507,id!$B:$B,0))</f>
        <v>204001</v>
      </c>
      <c r="I507">
        <f>INDEX(id!F:F,MATCH('generated roster'!$C507,id!$B:$B,0))</f>
        <v>201577</v>
      </c>
      <c r="J507">
        <f>INDEX(id!G:G,MATCH('generated roster'!$C507,id!$B:$B,0))</f>
        <v>101181</v>
      </c>
      <c r="K507">
        <f>INDEX(id!H:H,MATCH('generated roster'!$C507,id!$B:$B,0))</f>
        <v>2756</v>
      </c>
      <c r="L507">
        <f>INDEX(id!I:I,MATCH('generated roster'!$C507,id!$B:$B,0))</f>
        <v>203124</v>
      </c>
      <c r="M507">
        <f>INDEX(id!J:J,MATCH('generated roster'!$C507,id!$B:$B,0))</f>
        <v>204038</v>
      </c>
      <c r="N507">
        <f>INDEX(id!K:K,MATCH('generated roster'!$C507,id!$B:$B,0))</f>
        <v>202682</v>
      </c>
      <c r="O507">
        <f>INDEX(id!L:L,MATCH('generated roster'!$C507,id!$B:$B,0))</f>
        <v>1626170</v>
      </c>
      <c r="P507">
        <f>INDEX(id!M:M,MATCH('generated roster'!$C507,id!$B:$B,0))</f>
        <v>202498</v>
      </c>
      <c r="Q507">
        <f>INDEX(id!N:N,MATCH('generated roster'!$C507,id!$B:$B,0))</f>
        <v>203921</v>
      </c>
      <c r="R507">
        <f>INDEX(id!O:O,MATCH('generated roster'!$C507,id!$B:$B,0))</f>
        <v>201167</v>
      </c>
      <c r="S507">
        <f>INDEX(id!P:P,MATCH('generated roster'!$C507,id!$B:$B,0))</f>
        <v>202338</v>
      </c>
      <c r="V507">
        <f>INDEX(id!D:D,MATCH('generated roster'!$E507,id!$B:$B,0))</f>
        <v>203145</v>
      </c>
      <c r="W507">
        <f>INDEX(id!E:E,MATCH('generated roster'!$E507,id!$B:$B,0))</f>
        <v>200794</v>
      </c>
      <c r="X507">
        <f>INDEX(id!F:F,MATCH('generated roster'!$E507,id!$B:$B,0))</f>
        <v>201143</v>
      </c>
      <c r="Y507">
        <f>INDEX(id!G:G,MATCH('generated roster'!$E507,id!$B:$B,0))</f>
        <v>2594</v>
      </c>
      <c r="Z507">
        <f>INDEX(id!H:H,MATCH('generated roster'!$E507,id!$B:$B,0))</f>
        <v>201952</v>
      </c>
      <c r="AA507">
        <f>INDEX(id!I:I,MATCH('generated roster'!$E507,id!$B:$B,0))</f>
        <v>200757</v>
      </c>
      <c r="AB507">
        <f>INDEX(id!J:J,MATCH('generated roster'!$E507,id!$B:$B,0))</f>
        <v>201168</v>
      </c>
      <c r="AC507">
        <f>INDEX(id!K:K,MATCH('generated roster'!$E507,id!$B:$B,0))</f>
        <v>203934</v>
      </c>
      <c r="AD507">
        <f>INDEX(id!L:L,MATCH('generated roster'!$E507,id!$B:$B,0))</f>
        <v>203471</v>
      </c>
      <c r="AE507">
        <f>INDEX(id!M:M,MATCH('generated roster'!$E507,id!$B:$B,0))</f>
        <v>203488</v>
      </c>
      <c r="AF507">
        <f>INDEX(id!N:N,MATCH('generated roster'!$E507,id!$B:$B,0))</f>
        <v>203118</v>
      </c>
      <c r="AG507">
        <f>INDEX(id!O:O,MATCH('generated roster'!$E507,id!$B:$B,0))</f>
        <v>203200</v>
      </c>
      <c r="AH507">
        <f>INDEX(id!P:P,MATCH('generated roster'!$E507,id!$B:$B,0))</f>
        <v>202714</v>
      </c>
    </row>
    <row r="508" spans="1:34" x14ac:dyDescent="0.45">
      <c r="A508">
        <v>21500507</v>
      </c>
      <c r="B508" t="str">
        <f t="shared" si="7"/>
        <v>0021500507</v>
      </c>
      <c r="C508">
        <f>INDEX('gameid lookup'!E:E,MATCH('generated roster'!A508,'gameid lookup'!A:A,0))</f>
        <v>1610612761</v>
      </c>
      <c r="D508" t="str">
        <f>INDEX('gameid lookup'!D:D,MATCH('generated roster'!A508,'gameid lookup'!A:A,0))</f>
        <v>TOR</v>
      </c>
      <c r="E508">
        <f>INDEX('gameid lookup'!G:G,MATCH('generated roster'!A508,'gameid lookup'!A:A,0))</f>
        <v>1610612741</v>
      </c>
      <c r="F508" t="str">
        <f>INDEX('gameid lookup'!F:F,MATCH('generated roster'!A508,'gameid lookup'!A:A,0))</f>
        <v>CHI</v>
      </c>
      <c r="G508">
        <f>INDEX(id!D:D,MATCH('generated roster'!$C508,id!$B:$B,0))</f>
        <v>201960</v>
      </c>
      <c r="H508">
        <f>INDEX(id!E:E,MATCH('generated roster'!$C508,id!$B:$B,0))</f>
        <v>2449</v>
      </c>
      <c r="I508">
        <f>INDEX(id!F:F,MATCH('generated roster'!$C508,id!$B:$B,0))</f>
        <v>202685</v>
      </c>
      <c r="J508">
        <f>INDEX(id!G:G,MATCH('generated roster'!$C508,id!$B:$B,0))</f>
        <v>201942</v>
      </c>
      <c r="K508">
        <f>INDEX(id!H:H,MATCH('generated roster'!$C508,id!$B:$B,0))</f>
        <v>200768</v>
      </c>
      <c r="L508">
        <f>INDEX(id!I:I,MATCH('generated roster'!$C508,id!$B:$B,0))</f>
        <v>202687</v>
      </c>
      <c r="M508">
        <f>INDEX(id!J:J,MATCH('generated roster'!$C508,id!$B:$B,0))</f>
        <v>202335</v>
      </c>
      <c r="N508">
        <f>INDEX(id!K:K,MATCH('generated roster'!$C508,id!$B:$B,0))</f>
        <v>203082</v>
      </c>
      <c r="O508">
        <f>INDEX(id!L:L,MATCH('generated roster'!$C508,id!$B:$B,0))</f>
        <v>202709</v>
      </c>
      <c r="P508">
        <f>INDEX(id!M:M,MATCH('generated roster'!$C508,id!$B:$B,0))</f>
        <v>201949</v>
      </c>
      <c r="Q508">
        <f>INDEX(id!N:N,MATCH('generated roster'!$C508,id!$B:$B,0))</f>
        <v>203461</v>
      </c>
      <c r="R508">
        <f>INDEX(id!O:O,MATCH('generated roster'!$C508,id!$B:$B,0))</f>
        <v>1626181</v>
      </c>
      <c r="S508">
        <f>INDEX(id!P:P,MATCH('generated roster'!$C508,id!$B:$B,0))</f>
        <v>1626153</v>
      </c>
      <c r="V508">
        <f>INDEX(id!D:D,MATCH('generated roster'!$E508,id!$B:$B,0))</f>
        <v>203503</v>
      </c>
      <c r="W508">
        <f>INDEX(id!E:E,MATCH('generated roster'!$E508,id!$B:$B,0))</f>
        <v>202703</v>
      </c>
      <c r="X508">
        <f>INDEX(id!F:F,MATCH('generated roster'!$E508,id!$B:$B,0))</f>
        <v>2200</v>
      </c>
      <c r="Y508">
        <f>INDEX(id!G:G,MATCH('generated roster'!$E508,id!$B:$B,0))</f>
        <v>202710</v>
      </c>
      <c r="Z508">
        <f>INDEX(id!H:H,MATCH('generated roster'!$E508,id!$B:$B,0))</f>
        <v>201565</v>
      </c>
      <c r="AA508">
        <f>INDEX(id!I:I,MATCH('generated roster'!$E508,id!$B:$B,0))</f>
        <v>201166</v>
      </c>
      <c r="AB508">
        <f>INDEX(id!J:J,MATCH('generated roster'!$E508,id!$B:$B,0))</f>
        <v>203926</v>
      </c>
      <c r="AC508">
        <f>INDEX(id!K:K,MATCH('generated roster'!$E508,id!$B:$B,0))</f>
        <v>201149</v>
      </c>
      <c r="AD508">
        <f>INDEX(id!L:L,MATCH('generated roster'!$E508,id!$B:$B,0))</f>
        <v>202734</v>
      </c>
      <c r="AE508">
        <f>INDEX(id!M:M,MATCH('generated roster'!$E508,id!$B:$B,0))</f>
        <v>201959</v>
      </c>
      <c r="AF508">
        <f>INDEX(id!N:N,MATCH('generated roster'!$E508,id!$B:$B,0))</f>
        <v>203946</v>
      </c>
      <c r="AG508">
        <f>INDEX(id!O:O,MATCH('generated roster'!$E508,id!$B:$B,0))</f>
        <v>2550</v>
      </c>
      <c r="AH508">
        <f>INDEX(id!P:P,MATCH('generated roster'!$E508,id!$B:$B,0))</f>
        <v>1626171</v>
      </c>
    </row>
    <row r="509" spans="1:34" x14ac:dyDescent="0.45">
      <c r="A509">
        <v>21500508</v>
      </c>
      <c r="B509" t="str">
        <f t="shared" si="7"/>
        <v>0021500508</v>
      </c>
      <c r="C509">
        <f>INDEX('gameid lookup'!E:E,MATCH('generated roster'!A509,'gameid lookup'!A:A,0))</f>
        <v>1610612764</v>
      </c>
      <c r="D509" t="str">
        <f>INDEX('gameid lookup'!D:D,MATCH('generated roster'!A509,'gameid lookup'!A:A,0))</f>
        <v>WAS</v>
      </c>
      <c r="E509">
        <f>INDEX('gameid lookup'!G:G,MATCH('generated roster'!A509,'gameid lookup'!A:A,0))</f>
        <v>1610612748</v>
      </c>
      <c r="F509" t="str">
        <f>INDEX('gameid lookup'!F:F,MATCH('generated roster'!A509,'gameid lookup'!A:A,0))</f>
        <v>MIA</v>
      </c>
      <c r="G509">
        <f>INDEX(id!D:D,MATCH('generated roster'!$C509,id!$B:$B,0))</f>
        <v>203490</v>
      </c>
      <c r="H509">
        <f>INDEX(id!E:E,MATCH('generated roster'!$C509,id!$B:$B,0))</f>
        <v>2743</v>
      </c>
      <c r="I509">
        <f>INDEX(id!F:F,MATCH('generated roster'!$C509,id!$B:$B,0))</f>
        <v>101162</v>
      </c>
      <c r="J509">
        <f>INDEX(id!G:G,MATCH('generated roster'!$C509,id!$B:$B,0))</f>
        <v>203078</v>
      </c>
      <c r="K509">
        <f>INDEX(id!H:H,MATCH('generated roster'!$C509,id!$B:$B,0))</f>
        <v>202322</v>
      </c>
      <c r="L509">
        <f>INDEX(id!I:I,MATCH('generated roster'!$C509,id!$B:$B,0))</f>
        <v>2400</v>
      </c>
      <c r="M509">
        <f>INDEX(id!J:J,MATCH('generated roster'!$C509,id!$B:$B,0))</f>
        <v>2403</v>
      </c>
      <c r="N509">
        <f>INDEX(id!K:K,MATCH('generated roster'!$C509,id!$B:$B,0))</f>
        <v>202390</v>
      </c>
      <c r="O509">
        <f>INDEX(id!L:L,MATCH('generated roster'!$C509,id!$B:$B,0))</f>
        <v>201196</v>
      </c>
      <c r="P509">
        <f>INDEX(id!M:M,MATCH('generated roster'!$C509,id!$B:$B,0))</f>
        <v>201162</v>
      </c>
      <c r="Q509">
        <f>INDEX(id!N:N,MATCH('generated roster'!$C509,id!$B:$B,0))</f>
        <v>201971</v>
      </c>
      <c r="R509">
        <f>INDEX(id!O:O,MATCH('generated roster'!$C509,id!$B:$B,0))</f>
        <v>1626162</v>
      </c>
      <c r="S509">
        <f>INDEX(id!P:P,MATCH('generated roster'!$C509,id!$B:$B,0))</f>
        <v>202066</v>
      </c>
      <c r="V509">
        <f>INDEX(id!D:D,MATCH('generated roster'!$E509,id!$B:$B,0))</f>
        <v>2736</v>
      </c>
      <c r="W509">
        <f>INDEX(id!E:E,MATCH('generated roster'!$E509,id!$B:$B,0))</f>
        <v>2547</v>
      </c>
      <c r="X509">
        <f>INDEX(id!F:F,MATCH('generated roster'!$E509,id!$B:$B,0))</f>
        <v>202355</v>
      </c>
      <c r="Y509">
        <f>INDEX(id!G:G,MATCH('generated roster'!$E509,id!$B:$B,0))</f>
        <v>2548</v>
      </c>
      <c r="Z509">
        <f>INDEX(id!H:H,MATCH('generated roster'!$E509,id!$B:$B,0))</f>
        <v>201609</v>
      </c>
      <c r="AA509">
        <f>INDEX(id!I:I,MATCH('generated roster'!$E509,id!$B:$B,0))</f>
        <v>2617</v>
      </c>
      <c r="AB509">
        <f>INDEX(id!J:J,MATCH('generated roster'!$E509,id!$B:$B,0))</f>
        <v>1626159</v>
      </c>
      <c r="AC509">
        <f>INDEX(id!K:K,MATCH('generated roster'!$E509,id!$B:$B,0))</f>
        <v>201596</v>
      </c>
      <c r="AD509">
        <f>INDEX(id!L:L,MATCH('generated roster'!$E509,id!$B:$B,0))</f>
        <v>101123</v>
      </c>
      <c r="AE509">
        <f>INDEX(id!M:M,MATCH('generated roster'!$E509,id!$B:$B,0))</f>
        <v>201177</v>
      </c>
      <c r="AF509">
        <f>INDEX(id!N:N,MATCH('generated roster'!$E509,id!$B:$B,0))</f>
        <v>2365</v>
      </c>
      <c r="AG509">
        <f>INDEX(id!O:O,MATCH('generated roster'!$E509,id!$B:$B,0))</f>
        <v>203516</v>
      </c>
      <c r="AH509">
        <f>INDEX(id!P:P,MATCH('generated roster'!$E509,id!$B:$B,0))</f>
        <v>204020</v>
      </c>
    </row>
    <row r="510" spans="1:34" x14ac:dyDescent="0.45">
      <c r="A510">
        <v>21500509</v>
      </c>
      <c r="B510" t="str">
        <f t="shared" si="7"/>
        <v>0021500509</v>
      </c>
      <c r="C510">
        <f>INDEX('gameid lookup'!E:E,MATCH('generated roster'!A510,'gameid lookup'!A:A,0))</f>
        <v>1610612743</v>
      </c>
      <c r="D510" t="str">
        <f>INDEX('gameid lookup'!D:D,MATCH('generated roster'!A510,'gameid lookup'!A:A,0))</f>
        <v>DEN</v>
      </c>
      <c r="E510">
        <f>INDEX('gameid lookup'!G:G,MATCH('generated roster'!A510,'gameid lookup'!A:A,0))</f>
        <v>1610612757</v>
      </c>
      <c r="F510" t="str">
        <f>INDEX('gameid lookup'!F:F,MATCH('generated roster'!A510,'gameid lookup'!A:A,0))</f>
        <v>POR</v>
      </c>
      <c r="G510">
        <f>INDEX(id!D:D,MATCH('generated roster'!$C510,id!$B:$B,0))</f>
        <v>201568</v>
      </c>
      <c r="H510">
        <f>INDEX(id!E:E,MATCH('generated roster'!$C510,id!$B:$B,0))</f>
        <v>202702</v>
      </c>
      <c r="I510">
        <f>INDEX(id!F:F,MATCH('generated roster'!$C510,id!$B:$B,0))</f>
        <v>203530</v>
      </c>
      <c r="J510">
        <f>INDEX(id!G:G,MATCH('generated roster'!$C510,id!$B:$B,0))</f>
        <v>203914</v>
      </c>
      <c r="K510">
        <f>INDEX(id!H:H,MATCH('generated roster'!$C510,id!$B:$B,0))</f>
        <v>1626144</v>
      </c>
      <c r="L510">
        <f>INDEX(id!I:I,MATCH('generated roster'!$C510,id!$B:$B,0))</f>
        <v>203115</v>
      </c>
      <c r="M510">
        <f>INDEX(id!J:J,MATCH('generated roster'!$C510,id!$B:$B,0))</f>
        <v>200751</v>
      </c>
      <c r="N510">
        <f>INDEX(id!K:K,MATCH('generated roster'!$C510,id!$B:$B,0))</f>
        <v>2749</v>
      </c>
      <c r="O510">
        <f>INDEX(id!L:L,MATCH('generated roster'!$C510,id!$B:$B,0))</f>
        <v>201589</v>
      </c>
      <c r="P510">
        <f>INDEX(id!M:M,MATCH('generated roster'!$C510,id!$B:$B,0))</f>
        <v>203999</v>
      </c>
      <c r="Q510">
        <f>INDEX(id!N:N,MATCH('generated roster'!$C510,id!$B:$B,0))</f>
        <v>2034</v>
      </c>
      <c r="R510">
        <f>INDEX(id!O:O,MATCH('generated roster'!$C510,id!$B:$B,0))</f>
        <v>203475</v>
      </c>
      <c r="S510">
        <f>INDEX(id!P:P,MATCH('generated roster'!$C510,id!$B:$B,0))</f>
        <v>201581</v>
      </c>
      <c r="V510">
        <f>INDEX(id!D:D,MATCH('generated roster'!$E510,id!$B:$B,0))</f>
        <v>202329</v>
      </c>
      <c r="W510">
        <f>INDEX(id!E:E,MATCH('generated roster'!$E510,id!$B:$B,0))</f>
        <v>203086</v>
      </c>
      <c r="X510">
        <f>INDEX(id!F:F,MATCH('generated roster'!$E510,id!$B:$B,0))</f>
        <v>203486</v>
      </c>
      <c r="Y510">
        <f>INDEX(id!G:G,MATCH('generated roster'!$E510,id!$B:$B,0))</f>
        <v>203468</v>
      </c>
      <c r="Z510">
        <f>INDEX(id!H:H,MATCH('generated roster'!$E510,id!$B:$B,0))</f>
        <v>203081</v>
      </c>
      <c r="AA510">
        <f>INDEX(id!I:I,MATCH('generated roster'!$E510,id!$B:$B,0))</f>
        <v>203459</v>
      </c>
      <c r="AB510">
        <f>INDEX(id!J:J,MATCH('generated roster'!$E510,id!$B:$B,0))</f>
        <v>202334</v>
      </c>
      <c r="AC510">
        <f>INDEX(id!K:K,MATCH('generated roster'!$E510,id!$B:$B,0))</f>
        <v>203943</v>
      </c>
      <c r="AD510">
        <f>INDEX(id!L:L,MATCH('generated roster'!$E510,id!$B:$B,0))</f>
        <v>203090</v>
      </c>
      <c r="AE510">
        <f>INDEX(id!M:M,MATCH('generated roster'!$E510,id!$B:$B,0))</f>
        <v>1626192</v>
      </c>
      <c r="AF510">
        <f>INDEX(id!N:N,MATCH('generated roster'!$E510,id!$B:$B,0))</f>
        <v>204025</v>
      </c>
      <c r="AG510">
        <f>INDEX(id!O:O,MATCH('generated roster'!$E510,id!$B:$B,0))</f>
        <v>2549</v>
      </c>
      <c r="AH510">
        <f>INDEX(id!P:P,MATCH('generated roster'!$E510,id!$B:$B,0))</f>
        <v>1626242</v>
      </c>
    </row>
    <row r="511" spans="1:34" x14ac:dyDescent="0.45">
      <c r="A511">
        <v>21500510</v>
      </c>
      <c r="B511" t="str">
        <f t="shared" si="7"/>
        <v>0021500510</v>
      </c>
      <c r="C511">
        <f>INDEX('gameid lookup'!E:E,MATCH('generated roster'!A511,'gameid lookup'!A:A,0))</f>
        <v>1610612747</v>
      </c>
      <c r="D511" t="str">
        <f>INDEX('gameid lookup'!D:D,MATCH('generated roster'!A511,'gameid lookup'!A:A,0))</f>
        <v>LAL</v>
      </c>
      <c r="E511">
        <f>INDEX('gameid lookup'!G:G,MATCH('generated roster'!A511,'gameid lookup'!A:A,0))</f>
        <v>1610612756</v>
      </c>
      <c r="F511" t="str">
        <f>INDEX('gameid lookup'!F:F,MATCH('generated roster'!A511,'gameid lookup'!A:A,0))</f>
        <v>PHX</v>
      </c>
      <c r="G511">
        <f>INDEX(id!D:D,MATCH('generated roster'!$C511,id!$B:$B,0))</f>
        <v>977</v>
      </c>
      <c r="H511">
        <f>INDEX(id!E:E,MATCH('generated roster'!$C511,id!$B:$B,0))</f>
        <v>203944</v>
      </c>
      <c r="I511">
        <f>INDEX(id!F:F,MATCH('generated roster'!$C511,id!$B:$B,0))</f>
        <v>201579</v>
      </c>
      <c r="J511">
        <f>INDEX(id!G:G,MATCH('generated roster'!$C511,id!$B:$B,0))</f>
        <v>203903</v>
      </c>
      <c r="K511">
        <f>INDEX(id!H:H,MATCH('generated roster'!$C511,id!$B:$B,0))</f>
        <v>1626156</v>
      </c>
      <c r="L511">
        <f>INDEX(id!I:I,MATCH('generated roster'!$C511,id!$B:$B,0))</f>
        <v>101150</v>
      </c>
      <c r="M511">
        <f>INDEX(id!J:J,MATCH('generated roster'!$C511,id!$B:$B,0))</f>
        <v>201156</v>
      </c>
      <c r="N511">
        <f>INDEX(id!K:K,MATCH('generated roster'!$C511,id!$B:$B,0))</f>
        <v>203527</v>
      </c>
      <c r="O511">
        <f>INDEX(id!L:L,MATCH('generated roster'!$C511,id!$B:$B,0))</f>
        <v>101138</v>
      </c>
      <c r="P511">
        <f>INDEX(id!M:M,MATCH('generated roster'!$C511,id!$B:$B,0))</f>
        <v>1626273</v>
      </c>
      <c r="Q511">
        <f>INDEX(id!N:N,MATCH('generated roster'!$C511,id!$B:$B,0))</f>
        <v>204028</v>
      </c>
      <c r="R511">
        <f>INDEX(id!O:O,MATCH('generated roster'!$C511,id!$B:$B,0))</f>
        <v>1626148</v>
      </c>
      <c r="S511">
        <f>INDEX(id!P:P,MATCH('generated roster'!$C511,id!$B:$B,0))</f>
        <v>203135</v>
      </c>
      <c r="V511">
        <f>INDEX(id!D:D,MATCH('generated roster'!$E511,id!$B:$B,0))</f>
        <v>200782</v>
      </c>
      <c r="W511">
        <f>INDEX(id!E:E,MATCH('generated roster'!$E511,id!$B:$B,0))</f>
        <v>202693</v>
      </c>
      <c r="X511">
        <f>INDEX(id!F:F,MATCH('generated roster'!$E511,id!$B:$B,0))</f>
        <v>2199</v>
      </c>
      <c r="Y511">
        <f>INDEX(id!G:G,MATCH('generated roster'!$E511,id!$B:$B,0))</f>
        <v>202688</v>
      </c>
      <c r="Z511">
        <f>INDEX(id!H:H,MATCH('generated roster'!$E511,id!$B:$B,0))</f>
        <v>202339</v>
      </c>
      <c r="AA511">
        <f>INDEX(id!I:I,MATCH('generated roster'!$E511,id!$B:$B,0))</f>
        <v>203933</v>
      </c>
      <c r="AB511">
        <f>INDEX(id!J:J,MATCH('generated roster'!$E511,id!$B:$B,0))</f>
        <v>203141</v>
      </c>
      <c r="AC511">
        <f>INDEX(id!K:K,MATCH('generated roster'!$E511,id!$B:$B,0))</f>
        <v>203458</v>
      </c>
      <c r="AD511">
        <f>INDEX(id!L:L,MATCH('generated roster'!$E511,id!$B:$B,0))</f>
        <v>201603</v>
      </c>
      <c r="AE511">
        <f>INDEX(id!M:M,MATCH('generated roster'!$E511,id!$B:$B,0))</f>
        <v>202720</v>
      </c>
      <c r="AF511">
        <f>INDEX(id!N:N,MATCH('generated roster'!$E511,id!$B:$B,0))</f>
        <v>101179</v>
      </c>
      <c r="AG511">
        <f>INDEX(id!O:O,MATCH('generated roster'!$E511,id!$B:$B,0))</f>
        <v>203462</v>
      </c>
      <c r="AH511">
        <f>INDEX(id!P:P,MATCH('generated roster'!$E511,id!$B:$B,0))</f>
        <v>1626164</v>
      </c>
    </row>
    <row r="512" spans="1:34" x14ac:dyDescent="0.45">
      <c r="A512">
        <v>21500511</v>
      </c>
      <c r="B512" t="str">
        <f t="shared" si="7"/>
        <v>0021500511</v>
      </c>
      <c r="C512">
        <f>INDEX('gameid lookup'!E:E,MATCH('generated roster'!A512,'gameid lookup'!A:A,0))</f>
        <v>1610612739</v>
      </c>
      <c r="D512" t="str">
        <f>INDEX('gameid lookup'!D:D,MATCH('generated roster'!A512,'gameid lookup'!A:A,0))</f>
        <v>CLE</v>
      </c>
      <c r="E512">
        <f>INDEX('gameid lookup'!G:G,MATCH('generated roster'!A512,'gameid lookup'!A:A,0))</f>
        <v>1610612761</v>
      </c>
      <c r="F512" t="str">
        <f>INDEX('gameid lookup'!F:F,MATCH('generated roster'!A512,'gameid lookup'!A:A,0))</f>
        <v>TOR</v>
      </c>
      <c r="G512">
        <f>INDEX(id!D:D,MATCH('generated roster'!$C512,id!$B:$B,0))</f>
        <v>2544</v>
      </c>
      <c r="H512">
        <f>INDEX(id!E:E,MATCH('generated roster'!$C512,id!$B:$B,0))</f>
        <v>201567</v>
      </c>
      <c r="I512">
        <f>INDEX(id!F:F,MATCH('generated roster'!$C512,id!$B:$B,0))</f>
        <v>202389</v>
      </c>
      <c r="J512">
        <f>INDEX(id!G:G,MATCH('generated roster'!$C512,id!$B:$B,0))</f>
        <v>2747</v>
      </c>
      <c r="K512">
        <f>INDEX(id!H:H,MATCH('generated roster'!$C512,id!$B:$B,0))</f>
        <v>2590</v>
      </c>
      <c r="L512">
        <f>INDEX(id!I:I,MATCH('generated roster'!$C512,id!$B:$B,0))</f>
        <v>203521</v>
      </c>
      <c r="M512">
        <f>INDEX(id!J:J,MATCH('generated roster'!$C512,id!$B:$B,0))</f>
        <v>2210</v>
      </c>
      <c r="N512">
        <f>INDEX(id!K:K,MATCH('generated roster'!$C512,id!$B:$B,0))</f>
        <v>202684</v>
      </c>
      <c r="O512">
        <f>INDEX(id!L:L,MATCH('generated roster'!$C512,id!$B:$B,0))</f>
        <v>203099</v>
      </c>
      <c r="P512">
        <f>INDEX(id!M:M,MATCH('generated roster'!$C512,id!$B:$B,0))</f>
        <v>2760</v>
      </c>
      <c r="Q512">
        <f>INDEX(id!N:N,MATCH('generated roster'!$C512,id!$B:$B,0))</f>
        <v>2592</v>
      </c>
      <c r="R512">
        <f>INDEX(id!O:O,MATCH('generated roster'!$C512,id!$B:$B,0))</f>
        <v>203925</v>
      </c>
      <c r="S512">
        <f>INDEX(id!P:P,MATCH('generated roster'!$C512,id!$B:$B,0))</f>
        <v>201619</v>
      </c>
      <c r="V512">
        <f>INDEX(id!D:D,MATCH('generated roster'!$E512,id!$B:$B,0))</f>
        <v>201960</v>
      </c>
      <c r="W512">
        <f>INDEX(id!E:E,MATCH('generated roster'!$E512,id!$B:$B,0))</f>
        <v>2449</v>
      </c>
      <c r="X512">
        <f>INDEX(id!F:F,MATCH('generated roster'!$E512,id!$B:$B,0))</f>
        <v>202685</v>
      </c>
      <c r="Y512">
        <f>INDEX(id!G:G,MATCH('generated roster'!$E512,id!$B:$B,0))</f>
        <v>201942</v>
      </c>
      <c r="Z512">
        <f>INDEX(id!H:H,MATCH('generated roster'!$E512,id!$B:$B,0))</f>
        <v>200768</v>
      </c>
      <c r="AA512">
        <f>INDEX(id!I:I,MATCH('generated roster'!$E512,id!$B:$B,0))</f>
        <v>202687</v>
      </c>
      <c r="AB512">
        <f>INDEX(id!J:J,MATCH('generated roster'!$E512,id!$B:$B,0))</f>
        <v>202335</v>
      </c>
      <c r="AC512">
        <f>INDEX(id!K:K,MATCH('generated roster'!$E512,id!$B:$B,0))</f>
        <v>203082</v>
      </c>
      <c r="AD512">
        <f>INDEX(id!L:L,MATCH('generated roster'!$E512,id!$B:$B,0))</f>
        <v>202709</v>
      </c>
      <c r="AE512">
        <f>INDEX(id!M:M,MATCH('generated roster'!$E512,id!$B:$B,0))</f>
        <v>201949</v>
      </c>
      <c r="AF512">
        <f>INDEX(id!N:N,MATCH('generated roster'!$E512,id!$B:$B,0))</f>
        <v>203461</v>
      </c>
      <c r="AG512">
        <f>INDEX(id!O:O,MATCH('generated roster'!$E512,id!$B:$B,0))</f>
        <v>1626181</v>
      </c>
      <c r="AH512">
        <f>INDEX(id!P:P,MATCH('generated roster'!$E512,id!$B:$B,0))</f>
        <v>1626153</v>
      </c>
    </row>
    <row r="513" spans="1:34" x14ac:dyDescent="0.45">
      <c r="A513">
        <v>21500512</v>
      </c>
      <c r="B513" t="str">
        <f t="shared" si="7"/>
        <v>0021500512</v>
      </c>
      <c r="C513">
        <f>INDEX('gameid lookup'!E:E,MATCH('generated roster'!A513,'gameid lookup'!A:A,0))</f>
        <v>1610612755</v>
      </c>
      <c r="D513" t="str">
        <f>INDEX('gameid lookup'!D:D,MATCH('generated roster'!A513,'gameid lookup'!A:A,0))</f>
        <v>PHI</v>
      </c>
      <c r="E513">
        <f>INDEX('gameid lookup'!G:G,MATCH('generated roster'!A513,'gameid lookup'!A:A,0))</f>
        <v>1610612750</v>
      </c>
      <c r="F513" t="str">
        <f>INDEX('gameid lookup'!F:F,MATCH('generated roster'!A513,'gameid lookup'!A:A,0))</f>
        <v>MIN</v>
      </c>
      <c r="G513">
        <f>INDEX(id!D:D,MATCH('generated roster'!$C513,id!$B:$B,0))</f>
        <v>203960</v>
      </c>
      <c r="H513">
        <f>INDEX(id!E:E,MATCH('generated roster'!$C513,id!$B:$B,0))</f>
        <v>203457</v>
      </c>
      <c r="I513">
        <f>INDEX(id!F:F,MATCH('generated roster'!$C513,id!$B:$B,0))</f>
        <v>1626143</v>
      </c>
      <c r="J513">
        <f>INDEX(id!G:G,MATCH('generated roster'!$C513,id!$B:$B,0))</f>
        <v>203138</v>
      </c>
      <c r="K513">
        <f>INDEX(id!H:H,MATCH('generated roster'!$C513,id!$B:$B,0))</f>
        <v>203477</v>
      </c>
      <c r="L513">
        <f>INDEX(id!I:I,MATCH('generated roster'!$C513,id!$B:$B,0))</f>
        <v>203917</v>
      </c>
      <c r="M513">
        <f>INDEX(id!J:J,MATCH('generated roster'!$C513,id!$B:$B,0))</f>
        <v>203924</v>
      </c>
      <c r="N513">
        <f>INDEX(id!K:K,MATCH('generated roster'!$C513,id!$B:$B,0))</f>
        <v>204456</v>
      </c>
      <c r="O513">
        <f>INDEX(id!L:L,MATCH('generated roster'!$C513,id!$B:$B,0))</f>
        <v>1626158</v>
      </c>
      <c r="P513">
        <f>INDEX(id!M:M,MATCH('generated roster'!$C513,id!$B:$B,0))</f>
        <v>1626174</v>
      </c>
      <c r="Q513">
        <f>INDEX(id!N:N,MATCH('generated roster'!$C513,id!$B:$B,0))</f>
        <v>203496</v>
      </c>
      <c r="R513">
        <f>INDEX(id!O:O,MATCH('generated roster'!$C513,id!$B:$B,0))</f>
        <v>203088</v>
      </c>
      <c r="S513">
        <f>INDEX(id!P:P,MATCH('generated roster'!$C513,id!$B:$B,0))</f>
        <v>0</v>
      </c>
      <c r="V513">
        <f>INDEX(id!D:D,MATCH('generated roster'!$E513,id!$B:$B,0))</f>
        <v>2419</v>
      </c>
      <c r="W513">
        <f>INDEX(id!E:E,MATCH('generated roster'!$E513,id!$B:$B,0))</f>
        <v>708</v>
      </c>
      <c r="X513">
        <f>INDEX(id!F:F,MATCH('generated roster'!$E513,id!$B:$B,0))</f>
        <v>1626157</v>
      </c>
      <c r="Y513">
        <f>INDEX(id!G:G,MATCH('generated roster'!$E513,id!$B:$B,0))</f>
        <v>203952</v>
      </c>
      <c r="Z513">
        <f>INDEX(id!H:H,MATCH('generated roster'!$E513,id!$B:$B,0))</f>
        <v>201937</v>
      </c>
      <c r="AA513">
        <f>INDEX(id!I:I,MATCH('generated roster'!$E513,id!$B:$B,0))</f>
        <v>2755</v>
      </c>
      <c r="AB513">
        <f>INDEX(id!J:J,MATCH('generated roster'!$E513,id!$B:$B,0))</f>
        <v>202357</v>
      </c>
      <c r="AC513">
        <f>INDEX(id!K:K,MATCH('generated roster'!$E513,id!$B:$B,0))</f>
        <v>203476</v>
      </c>
      <c r="AD513">
        <f>INDEX(id!L:L,MATCH('generated roster'!$E513,id!$B:$B,0))</f>
        <v>203897</v>
      </c>
      <c r="AE513">
        <f>INDEX(id!M:M,MATCH('generated roster'!$E513,id!$B:$B,0))</f>
        <v>203498</v>
      </c>
      <c r="AF513">
        <f>INDEX(id!N:N,MATCH('generated roster'!$E513,id!$B:$B,0))</f>
        <v>1889</v>
      </c>
      <c r="AG513">
        <f>INDEX(id!O:O,MATCH('generated roster'!$E513,id!$B:$B,0))</f>
        <v>203940</v>
      </c>
      <c r="AH513">
        <f>INDEX(id!P:P,MATCH('generated roster'!$E513,id!$B:$B,0))</f>
        <v>204014</v>
      </c>
    </row>
    <row r="514" spans="1:34" x14ac:dyDescent="0.45">
      <c r="A514">
        <v>21500513</v>
      </c>
      <c r="B514" t="str">
        <f t="shared" si="7"/>
        <v>0021500513</v>
      </c>
      <c r="C514">
        <f>INDEX('gameid lookup'!E:E,MATCH('generated roster'!A514,'gameid lookup'!A:A,0))</f>
        <v>1610612751</v>
      </c>
      <c r="D514" t="str">
        <f>INDEX('gameid lookup'!D:D,MATCH('generated roster'!A514,'gameid lookup'!A:A,0))</f>
        <v>BKN</v>
      </c>
      <c r="E514">
        <f>INDEX('gameid lookup'!G:G,MATCH('generated roster'!A514,'gameid lookup'!A:A,0))</f>
        <v>1610612738</v>
      </c>
      <c r="F514" t="str">
        <f>INDEX('gameid lookup'!F:F,MATCH('generated roster'!A514,'gameid lookup'!A:A,0))</f>
        <v>BOS</v>
      </c>
      <c r="G514">
        <f>INDEX(id!D:D,MATCH('generated roster'!$C514,id!$B:$B,0))</f>
        <v>2207</v>
      </c>
      <c r="H514">
        <f>INDEX(id!E:E,MATCH('generated roster'!$C514,id!$B:$B,0))</f>
        <v>201152</v>
      </c>
      <c r="I514">
        <f>INDEX(id!F:F,MATCH('generated roster'!$C514,id!$B:$B,0))</f>
        <v>201572</v>
      </c>
      <c r="J514">
        <f>INDEX(id!G:G,MATCH('generated roster'!$C514,id!$B:$B,0))</f>
        <v>201961</v>
      </c>
      <c r="K514">
        <f>INDEX(id!H:H,MATCH('generated roster'!$C514,id!$B:$B,0))</f>
        <v>203499</v>
      </c>
      <c r="L514">
        <f>INDEX(id!I:I,MATCH('generated roster'!$C514,id!$B:$B,0))</f>
        <v>202388</v>
      </c>
      <c r="M514">
        <f>INDEX(id!J:J,MATCH('generated roster'!$C514,id!$B:$B,0))</f>
        <v>202711</v>
      </c>
      <c r="N514">
        <f>INDEX(id!K:K,MATCH('generated roster'!$C514,id!$B:$B,0))</f>
        <v>200745</v>
      </c>
      <c r="O514">
        <f>INDEX(id!L:L,MATCH('generated roster'!$C514,id!$B:$B,0))</f>
        <v>1626178</v>
      </c>
      <c r="P514">
        <f>INDEX(id!M:M,MATCH('generated roster'!$C514,id!$B:$B,0))</f>
        <v>203080</v>
      </c>
      <c r="Q514">
        <f>INDEX(id!N:N,MATCH('generated roster'!$C514,id!$B:$B,0))</f>
        <v>203900</v>
      </c>
      <c r="R514">
        <f>INDEX(id!O:O,MATCH('generated roster'!$C514,id!$B:$B,0))</f>
        <v>101127</v>
      </c>
      <c r="S514">
        <f>INDEX(id!P:P,MATCH('generated roster'!$C514,id!$B:$B,0))</f>
        <v>203508</v>
      </c>
      <c r="V514">
        <f>INDEX(id!D:D,MATCH('generated roster'!$E514,id!$B:$B,0))</f>
        <v>203109</v>
      </c>
      <c r="W514">
        <f>INDEX(id!E:E,MATCH('generated roster'!$E514,id!$B:$B,0))</f>
        <v>101135</v>
      </c>
      <c r="X514">
        <f>INDEX(id!F:F,MATCH('generated roster'!$E514,id!$B:$B,0))</f>
        <v>203092</v>
      </c>
      <c r="Y514">
        <f>INDEX(id!G:G,MATCH('generated roster'!$E514,id!$B:$B,0))</f>
        <v>202340</v>
      </c>
      <c r="Z514">
        <f>INDEX(id!H:H,MATCH('generated roster'!$E514,id!$B:$B,0))</f>
        <v>203935</v>
      </c>
      <c r="AA514">
        <f>INDEX(id!I:I,MATCH('generated roster'!$E514,id!$B:$B,0))</f>
        <v>203096</v>
      </c>
      <c r="AB514">
        <f>INDEX(id!J:J,MATCH('generated roster'!$E514,id!$B:$B,0))</f>
        <v>202738</v>
      </c>
      <c r="AC514">
        <f>INDEX(id!K:K,MATCH('generated roster'!$E514,id!$B:$B,0))</f>
        <v>202323</v>
      </c>
      <c r="AD514">
        <f>INDEX(id!L:L,MATCH('generated roster'!$E514,id!$B:$B,0))</f>
        <v>101161</v>
      </c>
      <c r="AE514">
        <f>INDEX(id!M:M,MATCH('generated roster'!$E514,id!$B:$B,0))</f>
        <v>201973</v>
      </c>
      <c r="AF514">
        <f>INDEX(id!N:N,MATCH('generated roster'!$E514,id!$B:$B,0))</f>
        <v>1626179</v>
      </c>
      <c r="AG514">
        <f>INDEX(id!O:O,MATCH('generated roster'!$E514,id!$B:$B,0))</f>
        <v>1626175</v>
      </c>
      <c r="AH514">
        <f>INDEX(id!P:P,MATCH('generated roster'!$E514,id!$B:$B,0))</f>
        <v>203482</v>
      </c>
    </row>
    <row r="515" spans="1:34" x14ac:dyDescent="0.45">
      <c r="A515">
        <v>21500514</v>
      </c>
      <c r="B515" t="str">
        <f t="shared" ref="B515:B578" si="8">CONCATENATE("00",A515)</f>
        <v>0021500514</v>
      </c>
      <c r="C515">
        <f>INDEX('gameid lookup'!E:E,MATCH('generated roster'!A515,'gameid lookup'!A:A,0))</f>
        <v>1610612765</v>
      </c>
      <c r="D515" t="str">
        <f>INDEX('gameid lookup'!D:D,MATCH('generated roster'!A515,'gameid lookup'!A:A,0))</f>
        <v>DET</v>
      </c>
      <c r="E515">
        <f>INDEX('gameid lookup'!G:G,MATCH('generated roster'!A515,'gameid lookup'!A:A,0))</f>
        <v>1610612753</v>
      </c>
      <c r="F515" t="str">
        <f>INDEX('gameid lookup'!F:F,MATCH('generated roster'!A515,'gameid lookup'!A:A,0))</f>
        <v>ORL</v>
      </c>
      <c r="G515">
        <f>INDEX(id!D:D,MATCH('generated roster'!$C515,id!$B:$B,0))</f>
        <v>202694</v>
      </c>
      <c r="H515">
        <f>INDEX(id!E:E,MATCH('generated roster'!$C515,id!$B:$B,0))</f>
        <v>101141</v>
      </c>
      <c r="I515">
        <f>INDEX(id!F:F,MATCH('generated roster'!$C515,id!$B:$B,0))</f>
        <v>203083</v>
      </c>
      <c r="J515">
        <f>INDEX(id!G:G,MATCH('generated roster'!$C515,id!$B:$B,0))</f>
        <v>203484</v>
      </c>
      <c r="K515">
        <f>INDEX(id!H:H,MATCH('generated roster'!$C515,id!$B:$B,0))</f>
        <v>202704</v>
      </c>
      <c r="L515">
        <f>INDEX(id!I:I,MATCH('generated roster'!$C515,id!$B:$B,0))</f>
        <v>201975</v>
      </c>
      <c r="M515">
        <f>INDEX(id!J:J,MATCH('generated roster'!$C515,id!$B:$B,0))</f>
        <v>2581</v>
      </c>
      <c r="N515">
        <f>INDEX(id!K:K,MATCH('generated roster'!$C515,id!$B:$B,0))</f>
        <v>201229</v>
      </c>
      <c r="O515">
        <f>INDEX(id!L:L,MATCH('generated roster'!$C515,id!$B:$B,0))</f>
        <v>203382</v>
      </c>
      <c r="P515">
        <f>INDEX(id!M:M,MATCH('generated roster'!$C515,id!$B:$B,0))</f>
        <v>1626169</v>
      </c>
      <c r="Q515">
        <f>INDEX(id!N:N,MATCH('generated roster'!$C515,id!$B:$B,0))</f>
        <v>203493</v>
      </c>
      <c r="R515">
        <f>INDEX(id!O:O,MATCH('generated roster'!$C515,id!$B:$B,0))</f>
        <v>201202</v>
      </c>
      <c r="S515">
        <f>INDEX(id!P:P,MATCH('generated roster'!$C515,id!$B:$B,0))</f>
        <v>203915</v>
      </c>
      <c r="V515">
        <f>INDEX(id!D:D,MATCH('generated roster'!$E515,id!$B:$B,0))</f>
        <v>203095</v>
      </c>
      <c r="W515">
        <f>INDEX(id!E:E,MATCH('generated roster'!$E515,id!$B:$B,0))</f>
        <v>202699</v>
      </c>
      <c r="X515">
        <f>INDEX(id!F:F,MATCH('generated roster'!$E515,id!$B:$B,0))</f>
        <v>202696</v>
      </c>
      <c r="Y515">
        <f>INDEX(id!G:G,MATCH('generated roster'!$E515,id!$B:$B,0))</f>
        <v>203506</v>
      </c>
      <c r="Z515">
        <f>INDEX(id!H:H,MATCH('generated roster'!$E515,id!$B:$B,0))</f>
        <v>203901</v>
      </c>
      <c r="AA515">
        <f>INDEX(id!I:I,MATCH('generated roster'!$E515,id!$B:$B,0))</f>
        <v>203932</v>
      </c>
      <c r="AB515">
        <f>INDEX(id!J:J,MATCH('generated roster'!$E515,id!$B:$B,0))</f>
        <v>201228</v>
      </c>
      <c r="AC515">
        <f>INDEX(id!K:K,MATCH('generated roster'!$E515,id!$B:$B,0))</f>
        <v>1626209</v>
      </c>
      <c r="AD515">
        <f>INDEX(id!L:L,MATCH('generated roster'!$E515,id!$B:$B,0))</f>
        <v>203473</v>
      </c>
      <c r="AE515">
        <f>INDEX(id!M:M,MATCH('generated roster'!$E515,id!$B:$B,0))</f>
        <v>201160</v>
      </c>
      <c r="AF515">
        <f>INDEX(id!N:N,MATCH('generated roster'!$E515,id!$B:$B,0))</f>
        <v>101112</v>
      </c>
      <c r="AG515">
        <f>INDEX(id!O:O,MATCH('generated roster'!$E515,id!$B:$B,0))</f>
        <v>203894</v>
      </c>
      <c r="AH515">
        <f>INDEX(id!P:P,MATCH('generated roster'!$E515,id!$B:$B,0))</f>
        <v>203094</v>
      </c>
    </row>
    <row r="516" spans="1:34" x14ac:dyDescent="0.45">
      <c r="A516">
        <v>21500515</v>
      </c>
      <c r="B516" t="str">
        <f t="shared" si="8"/>
        <v>0021500515</v>
      </c>
      <c r="C516">
        <f>INDEX('gameid lookup'!E:E,MATCH('generated roster'!A516,'gameid lookup'!A:A,0))</f>
        <v>1610612748</v>
      </c>
      <c r="D516" t="str">
        <f>INDEX('gameid lookup'!D:D,MATCH('generated roster'!A516,'gameid lookup'!A:A,0))</f>
        <v>MIA</v>
      </c>
      <c r="E516">
        <f>INDEX('gameid lookup'!G:G,MATCH('generated roster'!A516,'gameid lookup'!A:A,0))</f>
        <v>1610612754</v>
      </c>
      <c r="F516" t="str">
        <f>INDEX('gameid lookup'!F:F,MATCH('generated roster'!A516,'gameid lookup'!A:A,0))</f>
        <v>IND</v>
      </c>
      <c r="G516">
        <f>INDEX(id!D:D,MATCH('generated roster'!$C516,id!$B:$B,0))</f>
        <v>2736</v>
      </c>
      <c r="H516">
        <f>INDEX(id!E:E,MATCH('generated roster'!$C516,id!$B:$B,0))</f>
        <v>2547</v>
      </c>
      <c r="I516">
        <f>INDEX(id!F:F,MATCH('generated roster'!$C516,id!$B:$B,0))</f>
        <v>202355</v>
      </c>
      <c r="J516">
        <f>INDEX(id!G:G,MATCH('generated roster'!$C516,id!$B:$B,0))</f>
        <v>2548</v>
      </c>
      <c r="K516">
        <f>INDEX(id!H:H,MATCH('generated roster'!$C516,id!$B:$B,0))</f>
        <v>201609</v>
      </c>
      <c r="L516">
        <f>INDEX(id!I:I,MATCH('generated roster'!$C516,id!$B:$B,0))</f>
        <v>2617</v>
      </c>
      <c r="M516">
        <f>INDEX(id!J:J,MATCH('generated roster'!$C516,id!$B:$B,0))</f>
        <v>1626159</v>
      </c>
      <c r="N516">
        <f>INDEX(id!K:K,MATCH('generated roster'!$C516,id!$B:$B,0))</f>
        <v>201596</v>
      </c>
      <c r="O516">
        <f>INDEX(id!L:L,MATCH('generated roster'!$C516,id!$B:$B,0))</f>
        <v>101123</v>
      </c>
      <c r="P516">
        <f>INDEX(id!M:M,MATCH('generated roster'!$C516,id!$B:$B,0))</f>
        <v>201177</v>
      </c>
      <c r="Q516">
        <f>INDEX(id!N:N,MATCH('generated roster'!$C516,id!$B:$B,0))</f>
        <v>2365</v>
      </c>
      <c r="R516">
        <f>INDEX(id!O:O,MATCH('generated roster'!$C516,id!$B:$B,0))</f>
        <v>203516</v>
      </c>
      <c r="S516">
        <f>INDEX(id!P:P,MATCH('generated roster'!$C516,id!$B:$B,0))</f>
        <v>204020</v>
      </c>
      <c r="V516">
        <f>INDEX(id!D:D,MATCH('generated roster'!$E516,id!$B:$B,0))</f>
        <v>202331</v>
      </c>
      <c r="W516">
        <f>INDEX(id!E:E,MATCH('generated roster'!$E516,id!$B:$B,0))</f>
        <v>201941</v>
      </c>
      <c r="X516">
        <f>INDEX(id!F:F,MATCH('generated roster'!$E516,id!$B:$B,0))</f>
        <v>101133</v>
      </c>
      <c r="Y516">
        <f>INDEX(id!G:G,MATCH('generated roster'!$E516,id!$B:$B,0))</f>
        <v>101145</v>
      </c>
      <c r="Z516">
        <f>INDEX(id!H:H,MATCH('generated roster'!$E516,id!$B:$B,0))</f>
        <v>201588</v>
      </c>
      <c r="AA516">
        <f>INDEX(id!I:I,MATCH('generated roster'!$E516,id!$B:$B,0))</f>
        <v>201978</v>
      </c>
      <c r="AB516">
        <f>INDEX(id!J:J,MATCH('generated roster'!$E516,id!$B:$B,0))</f>
        <v>201155</v>
      </c>
      <c r="AC516">
        <f>INDEX(id!K:K,MATCH('generated roster'!$E516,id!$B:$B,0))</f>
        <v>1626167</v>
      </c>
      <c r="AD516">
        <f>INDEX(id!L:L,MATCH('generated roster'!$E516,id!$B:$B,0))</f>
        <v>101139</v>
      </c>
      <c r="AE516">
        <f>INDEX(id!M:M,MATCH('generated roster'!$E516,id!$B:$B,0))</f>
        <v>202730</v>
      </c>
      <c r="AF516">
        <f>INDEX(id!N:N,MATCH('generated roster'!$E516,id!$B:$B,0))</f>
        <v>203524</v>
      </c>
      <c r="AG516">
        <f>INDEX(id!O:O,MATCH('generated roster'!$E516,id!$B:$B,0))</f>
        <v>203963</v>
      </c>
      <c r="AH516">
        <f>INDEX(id!P:P,MATCH('generated roster'!$E516,id!$B:$B,0))</f>
        <v>1626202</v>
      </c>
    </row>
    <row r="517" spans="1:34" x14ac:dyDescent="0.45">
      <c r="A517">
        <v>21500516</v>
      </c>
      <c r="B517" t="str">
        <f t="shared" si="8"/>
        <v>0021500516</v>
      </c>
      <c r="C517">
        <f>INDEX('gameid lookup'!E:E,MATCH('generated roster'!A517,'gameid lookup'!A:A,0))</f>
        <v>1610612749</v>
      </c>
      <c r="D517" t="str">
        <f>INDEX('gameid lookup'!D:D,MATCH('generated roster'!A517,'gameid lookup'!A:A,0))</f>
        <v>MIL</v>
      </c>
      <c r="E517">
        <f>INDEX('gameid lookup'!G:G,MATCH('generated roster'!A517,'gameid lookup'!A:A,0))</f>
        <v>1610612759</v>
      </c>
      <c r="F517" t="str">
        <f>INDEX('gameid lookup'!F:F,MATCH('generated roster'!A517,'gameid lookup'!A:A,0))</f>
        <v>SAS</v>
      </c>
      <c r="G517">
        <f>INDEX(id!D:D,MATCH('generated roster'!$C517,id!$B:$B,0))</f>
        <v>203114</v>
      </c>
      <c r="H517">
        <f>INDEX(id!E:E,MATCH('generated roster'!$C517,id!$B:$B,0))</f>
        <v>203142</v>
      </c>
      <c r="I517">
        <f>INDEX(id!F:F,MATCH('generated roster'!$C517,id!$B:$B,0))</f>
        <v>202328</v>
      </c>
      <c r="J517">
        <f>INDEX(id!G:G,MATCH('generated roster'!$C517,id!$B:$B,0))</f>
        <v>201573</v>
      </c>
      <c r="K517">
        <f>INDEX(id!H:H,MATCH('generated roster'!$C517,id!$B:$B,0))</f>
        <v>203487</v>
      </c>
      <c r="L517">
        <f>INDEX(id!I:I,MATCH('generated roster'!$C517,id!$B:$B,0))</f>
        <v>202349</v>
      </c>
      <c r="M517">
        <f>INDEX(id!J:J,MATCH('generated roster'!$C517,id!$B:$B,0))</f>
        <v>203948</v>
      </c>
      <c r="N517">
        <f>INDEX(id!K:K,MATCH('generated roster'!$C517,id!$B:$B,0))</f>
        <v>203089</v>
      </c>
      <c r="O517">
        <f>INDEX(id!L:L,MATCH('generated roster'!$C517,id!$B:$B,0))</f>
        <v>1626173</v>
      </c>
      <c r="P517">
        <f>INDEX(id!M:M,MATCH('generated roster'!$C517,id!$B:$B,0))</f>
        <v>203101</v>
      </c>
      <c r="Q517">
        <f>INDEX(id!N:N,MATCH('generated roster'!$C517,id!$B:$B,0))</f>
        <v>203996</v>
      </c>
      <c r="R517">
        <f>INDEX(id!O:O,MATCH('generated roster'!$C517,id!$B:$B,0))</f>
        <v>203507</v>
      </c>
      <c r="S517">
        <f>INDEX(id!P:P,MATCH('generated roster'!$C517,id!$B:$B,0))</f>
        <v>201564</v>
      </c>
      <c r="V517">
        <f>INDEX(id!D:D,MATCH('generated roster'!$E517,id!$B:$B,0))</f>
        <v>202695</v>
      </c>
      <c r="W517">
        <f>INDEX(id!E:E,MATCH('generated roster'!$E517,id!$B:$B,0))</f>
        <v>200746</v>
      </c>
      <c r="X517">
        <f>INDEX(id!F:F,MATCH('generated roster'!$E517,id!$B:$B,0))</f>
        <v>1495</v>
      </c>
      <c r="Y517">
        <f>INDEX(id!G:G,MATCH('generated roster'!$E517,id!$B:$B,0))</f>
        <v>201980</v>
      </c>
      <c r="Z517">
        <f>INDEX(id!H:H,MATCH('generated roster'!$E517,id!$B:$B,0))</f>
        <v>2225</v>
      </c>
      <c r="AA517">
        <f>INDEX(id!I:I,MATCH('generated roster'!$E517,id!$B:$B,0))</f>
        <v>201988</v>
      </c>
      <c r="AB517">
        <f>INDEX(id!J:J,MATCH('generated roster'!$E517,id!$B:$B,0))</f>
        <v>1938</v>
      </c>
      <c r="AC517">
        <f>INDEX(id!K:K,MATCH('generated roster'!$E517,id!$B:$B,0))</f>
        <v>2564</v>
      </c>
      <c r="AD517">
        <f>INDEX(id!L:L,MATCH('generated roster'!$E517,id!$B:$B,0))</f>
        <v>203937</v>
      </c>
      <c r="AE517">
        <f>INDEX(id!M:M,MATCH('generated roster'!$E517,id!$B:$B,0))</f>
        <v>2561</v>
      </c>
      <c r="AF517">
        <f>INDEX(id!N:N,MATCH('generated roster'!$E517,id!$B:$B,0))</f>
        <v>2446</v>
      </c>
      <c r="AG517">
        <f>INDEX(id!O:O,MATCH('generated roster'!$E517,id!$B:$B,0))</f>
        <v>203492</v>
      </c>
      <c r="AH517">
        <f>INDEX(id!P:P,MATCH('generated roster'!$E517,id!$B:$B,0))</f>
        <v>1626246</v>
      </c>
    </row>
    <row r="518" spans="1:34" x14ac:dyDescent="0.45">
      <c r="A518">
        <v>21500517</v>
      </c>
      <c r="B518" t="str">
        <f t="shared" si="8"/>
        <v>0021500517</v>
      </c>
      <c r="C518">
        <f>INDEX('gameid lookup'!E:E,MATCH('generated roster'!A518,'gameid lookup'!A:A,0))</f>
        <v>1610612760</v>
      </c>
      <c r="D518" t="str">
        <f>INDEX('gameid lookup'!D:D,MATCH('generated roster'!A518,'gameid lookup'!A:A,0))</f>
        <v>OKC</v>
      </c>
      <c r="E518">
        <f>INDEX('gameid lookup'!G:G,MATCH('generated roster'!A518,'gameid lookup'!A:A,0))</f>
        <v>1610612758</v>
      </c>
      <c r="F518" t="str">
        <f>INDEX('gameid lookup'!F:F,MATCH('generated roster'!A518,'gameid lookup'!A:A,0))</f>
        <v>SAC</v>
      </c>
      <c r="G518">
        <f>INDEX(id!D:D,MATCH('generated roster'!$C518,id!$B:$B,0))</f>
        <v>201142</v>
      </c>
      <c r="H518">
        <f>INDEX(id!E:E,MATCH('generated roster'!$C518,id!$B:$B,0))</f>
        <v>201586</v>
      </c>
      <c r="I518">
        <f>INDEX(id!F:F,MATCH('generated roster'!$C518,id!$B:$B,0))</f>
        <v>203500</v>
      </c>
      <c r="J518">
        <f>INDEX(id!G:G,MATCH('generated roster'!$C518,id!$B:$B,0))</f>
        <v>203460</v>
      </c>
      <c r="K518">
        <f>INDEX(id!H:H,MATCH('generated roster'!$C518,id!$B:$B,0))</f>
        <v>201566</v>
      </c>
      <c r="L518">
        <f>INDEX(id!I:I,MATCH('generated roster'!$C518,id!$B:$B,0))</f>
        <v>201627</v>
      </c>
      <c r="M518">
        <f>INDEX(id!J:J,MATCH('generated roster'!$C518,id!$B:$B,0))</f>
        <v>202683</v>
      </c>
      <c r="N518">
        <f>INDEX(id!K:K,MATCH('generated roster'!$C518,id!$B:$B,0))</f>
        <v>203079</v>
      </c>
      <c r="O518">
        <f>INDEX(id!L:L,MATCH('generated roster'!$C518,id!$B:$B,0))</f>
        <v>201571</v>
      </c>
      <c r="P518">
        <f>INDEX(id!M:M,MATCH('generated roster'!$C518,id!$B:$B,0))</f>
        <v>2555</v>
      </c>
      <c r="Q518">
        <f>INDEX(id!N:N,MATCH('generated roster'!$C518,id!$B:$B,0))</f>
        <v>203956</v>
      </c>
      <c r="R518">
        <f>INDEX(id!O:O,MATCH('generated roster'!$C518,id!$B:$B,0))</f>
        <v>200779</v>
      </c>
      <c r="S518">
        <f>INDEX(id!P:P,MATCH('generated roster'!$C518,id!$B:$B,0))</f>
        <v>202713</v>
      </c>
      <c r="V518">
        <f>INDEX(id!D:D,MATCH('generated roster'!$E518,id!$B:$B,0))</f>
        <v>200752</v>
      </c>
      <c r="W518">
        <f>INDEX(id!E:E,MATCH('generated roster'!$E518,id!$B:$B,0))</f>
        <v>202326</v>
      </c>
      <c r="X518">
        <f>INDEX(id!F:F,MATCH('generated roster'!$E518,id!$B:$B,0))</f>
        <v>201585</v>
      </c>
      <c r="Y518">
        <f>INDEX(id!G:G,MATCH('generated roster'!$E518,id!$B:$B,0))</f>
        <v>203463</v>
      </c>
      <c r="Z518">
        <f>INDEX(id!H:H,MATCH('generated roster'!$E518,id!$B:$B,0))</f>
        <v>200765</v>
      </c>
      <c r="AA518">
        <f>INDEX(id!I:I,MATCH('generated roster'!$E518,id!$B:$B,0))</f>
        <v>201956</v>
      </c>
      <c r="AB518">
        <f>INDEX(id!J:J,MATCH('generated roster'!$E518,id!$B:$B,0))</f>
        <v>1626161</v>
      </c>
      <c r="AC518">
        <f>INDEX(id!K:K,MATCH('generated roster'!$E518,id!$B:$B,0))</f>
        <v>201158</v>
      </c>
      <c r="AD518">
        <f>INDEX(id!L:L,MATCH('generated roster'!$E518,id!$B:$B,0))</f>
        <v>201954</v>
      </c>
      <c r="AE518">
        <f>INDEX(id!M:M,MATCH('generated roster'!$E518,id!$B:$B,0))</f>
        <v>2406</v>
      </c>
      <c r="AF518">
        <f>INDEX(id!N:N,MATCH('generated roster'!$E518,id!$B:$B,0))</f>
        <v>202341</v>
      </c>
      <c r="AG518">
        <f>INDEX(id!O:O,MATCH('generated roster'!$E518,id!$B:$B,0))</f>
        <v>203112</v>
      </c>
      <c r="AH518">
        <f>INDEX(id!P:P,MATCH('generated roster'!$E518,id!$B:$B,0))</f>
        <v>203552</v>
      </c>
    </row>
    <row r="519" spans="1:34" x14ac:dyDescent="0.45">
      <c r="A519">
        <v>21500518</v>
      </c>
      <c r="B519" t="str">
        <f t="shared" si="8"/>
        <v>0021500518</v>
      </c>
      <c r="C519">
        <f>INDEX('gameid lookup'!E:E,MATCH('generated roster'!A519,'gameid lookup'!A:A,0))</f>
        <v>1610612762</v>
      </c>
      <c r="D519" t="str">
        <f>INDEX('gameid lookup'!D:D,MATCH('generated roster'!A519,'gameid lookup'!A:A,0))</f>
        <v>UTA</v>
      </c>
      <c r="E519">
        <f>INDEX('gameid lookup'!G:G,MATCH('generated roster'!A519,'gameid lookup'!A:A,0))</f>
        <v>1610612745</v>
      </c>
      <c r="F519" t="str">
        <f>INDEX('gameid lookup'!F:F,MATCH('generated roster'!A519,'gameid lookup'!A:A,0))</f>
        <v>HOU</v>
      </c>
      <c r="G519">
        <f>INDEX(id!D:D,MATCH('generated roster'!$C519,id!$B:$B,0))</f>
        <v>202330</v>
      </c>
      <c r="H519">
        <f>INDEX(id!E:E,MATCH('generated roster'!$C519,id!$B:$B,0))</f>
        <v>202324</v>
      </c>
      <c r="I519">
        <f>INDEX(id!F:F,MATCH('generated roster'!$C519,id!$B:$B,0))</f>
        <v>203497</v>
      </c>
      <c r="J519">
        <f>INDEX(id!G:G,MATCH('generated roster'!$C519,id!$B:$B,0))</f>
        <v>203918</v>
      </c>
      <c r="K519">
        <f>INDEX(id!H:H,MATCH('generated roster'!$C519,id!$B:$B,0))</f>
        <v>203526</v>
      </c>
      <c r="L519">
        <f>INDEX(id!I:I,MATCH('generated roster'!$C519,id!$B:$B,0))</f>
        <v>203504</v>
      </c>
      <c r="M519">
        <f>INDEX(id!J:J,MATCH('generated roster'!$C519,id!$B:$B,0))</f>
        <v>202344</v>
      </c>
      <c r="N519">
        <f>INDEX(id!K:K,MATCH('generated roster'!$C519,id!$B:$B,0))</f>
        <v>202692</v>
      </c>
      <c r="O519">
        <f>INDEX(id!L:L,MATCH('generated roster'!$C519,id!$B:$B,0))</f>
        <v>1626168</v>
      </c>
      <c r="P519">
        <f>INDEX(id!M:M,MATCH('generated roster'!$C519,id!$B:$B,0))</f>
        <v>204060</v>
      </c>
      <c r="Q519">
        <f>INDEX(id!N:N,MATCH('generated roster'!$C519,id!$B:$B,0))</f>
        <v>202407</v>
      </c>
      <c r="R519">
        <f>INDEX(id!O:O,MATCH('generated roster'!$C519,id!$B:$B,0))</f>
        <v>203187</v>
      </c>
      <c r="S519">
        <f>INDEX(id!P:P,MATCH('generated roster'!$C519,id!$B:$B,0))</f>
        <v>202353</v>
      </c>
      <c r="V519">
        <f>INDEX(id!D:D,MATCH('generated roster'!$E519,id!$B:$B,0))</f>
        <v>2772</v>
      </c>
      <c r="W519">
        <f>INDEX(id!E:E,MATCH('generated roster'!$E519,id!$B:$B,0))</f>
        <v>203093</v>
      </c>
      <c r="X519">
        <f>INDEX(id!F:F,MATCH('generated roster'!$E519,id!$B:$B,0))</f>
        <v>203991</v>
      </c>
      <c r="Y519">
        <f>INDEX(id!G:G,MATCH('generated roster'!$E519,id!$B:$B,0))</f>
        <v>201935</v>
      </c>
      <c r="Z519">
        <f>INDEX(id!H:H,MATCH('generated roster'!$E519,id!$B:$B,0))</f>
        <v>201951</v>
      </c>
      <c r="AA519">
        <f>INDEX(id!I:I,MATCH('generated roster'!$E519,id!$B:$B,0))</f>
        <v>1626149</v>
      </c>
      <c r="AB519">
        <f>INDEX(id!J:J,MATCH('generated roster'!$E519,id!$B:$B,0))</f>
        <v>201147</v>
      </c>
      <c r="AC519">
        <f>INDEX(id!K:K,MATCH('generated roster'!$E519,id!$B:$B,0))</f>
        <v>201976</v>
      </c>
      <c r="AD519">
        <f>INDEX(id!L:L,MATCH('generated roster'!$E519,id!$B:$B,0))</f>
        <v>1891</v>
      </c>
      <c r="AE519">
        <f>INDEX(id!M:M,MATCH('generated roster'!$E519,id!$B:$B,0))</f>
        <v>1626155</v>
      </c>
      <c r="AF519">
        <f>INDEX(id!N:N,MATCH('generated roster'!$E519,id!$B:$B,0))</f>
        <v>203909</v>
      </c>
      <c r="AG519">
        <f>INDEX(id!O:O,MATCH('generated roster'!$E519,id!$B:$B,0))</f>
        <v>2730</v>
      </c>
      <c r="AH519">
        <f>INDEX(id!P:P,MATCH('generated roster'!$E519,id!$B:$B,0))</f>
        <v>201977</v>
      </c>
    </row>
    <row r="520" spans="1:34" x14ac:dyDescent="0.45">
      <c r="A520">
        <v>21500519</v>
      </c>
      <c r="B520" t="str">
        <f t="shared" si="8"/>
        <v>0021500519</v>
      </c>
      <c r="C520">
        <f>INDEX('gameid lookup'!E:E,MATCH('generated roster'!A520,'gameid lookup'!A:A,0))</f>
        <v>1610612757</v>
      </c>
      <c r="D520" t="str">
        <f>INDEX('gameid lookup'!D:D,MATCH('generated roster'!A520,'gameid lookup'!A:A,0))</f>
        <v>POR</v>
      </c>
      <c r="E520">
        <f>INDEX('gameid lookup'!G:G,MATCH('generated roster'!A520,'gameid lookup'!A:A,0))</f>
        <v>1610612763</v>
      </c>
      <c r="F520" t="str">
        <f>INDEX('gameid lookup'!F:F,MATCH('generated roster'!A520,'gameid lookup'!A:A,0))</f>
        <v>MEM</v>
      </c>
      <c r="G520">
        <f>INDEX(id!D:D,MATCH('generated roster'!$C520,id!$B:$B,0))</f>
        <v>202329</v>
      </c>
      <c r="H520">
        <f>INDEX(id!E:E,MATCH('generated roster'!$C520,id!$B:$B,0))</f>
        <v>203086</v>
      </c>
      <c r="I520">
        <f>INDEX(id!F:F,MATCH('generated roster'!$C520,id!$B:$B,0))</f>
        <v>203486</v>
      </c>
      <c r="J520">
        <f>INDEX(id!G:G,MATCH('generated roster'!$C520,id!$B:$B,0))</f>
        <v>203468</v>
      </c>
      <c r="K520">
        <f>INDEX(id!H:H,MATCH('generated roster'!$C520,id!$B:$B,0))</f>
        <v>203081</v>
      </c>
      <c r="L520">
        <f>INDEX(id!I:I,MATCH('generated roster'!$C520,id!$B:$B,0))</f>
        <v>203459</v>
      </c>
      <c r="M520">
        <f>INDEX(id!J:J,MATCH('generated roster'!$C520,id!$B:$B,0))</f>
        <v>202334</v>
      </c>
      <c r="N520">
        <f>INDEX(id!K:K,MATCH('generated roster'!$C520,id!$B:$B,0))</f>
        <v>203943</v>
      </c>
      <c r="O520">
        <f>INDEX(id!L:L,MATCH('generated roster'!$C520,id!$B:$B,0))</f>
        <v>203090</v>
      </c>
      <c r="P520">
        <f>INDEX(id!M:M,MATCH('generated roster'!$C520,id!$B:$B,0))</f>
        <v>1626192</v>
      </c>
      <c r="Q520">
        <f>INDEX(id!N:N,MATCH('generated roster'!$C520,id!$B:$B,0))</f>
        <v>204025</v>
      </c>
      <c r="R520">
        <f>INDEX(id!O:O,MATCH('generated roster'!$C520,id!$B:$B,0))</f>
        <v>2549</v>
      </c>
      <c r="S520">
        <f>INDEX(id!P:P,MATCH('generated roster'!$C520,id!$B:$B,0))</f>
        <v>1626242</v>
      </c>
      <c r="V520">
        <f>INDEX(id!D:D,MATCH('generated roster'!$E520,id!$B:$B,0))</f>
        <v>201145</v>
      </c>
      <c r="W520">
        <f>INDEX(id!E:E,MATCH('generated roster'!$E520,id!$B:$B,0))</f>
        <v>2216</v>
      </c>
      <c r="X520">
        <f>INDEX(id!F:F,MATCH('generated roster'!$E520,id!$B:$B,0))</f>
        <v>201188</v>
      </c>
      <c r="Y520">
        <f>INDEX(id!G:G,MATCH('generated roster'!$E520,id!$B:$B,0))</f>
        <v>201584</v>
      </c>
      <c r="Z520">
        <f>INDEX(id!H:H,MATCH('generated roster'!$E520,id!$B:$B,0))</f>
        <v>201144</v>
      </c>
      <c r="AA520">
        <f>INDEX(id!I:I,MATCH('generated roster'!$E520,id!$B:$B,0))</f>
        <v>2754</v>
      </c>
      <c r="AB520">
        <f>INDEX(id!J:J,MATCH('generated roster'!$E520,id!$B:$B,0))</f>
        <v>201148</v>
      </c>
      <c r="AC520">
        <f>INDEX(id!K:K,MATCH('generated roster'!$E520,id!$B:$B,0))</f>
        <v>2440</v>
      </c>
      <c r="AD520">
        <f>INDEX(id!L:L,MATCH('generated roster'!$E520,id!$B:$B,0))</f>
        <v>2757</v>
      </c>
      <c r="AE520">
        <f>INDEX(id!M:M,MATCH('generated roster'!$E520,id!$B:$B,0))</f>
        <v>203210</v>
      </c>
      <c r="AF520">
        <f>INDEX(id!N:N,MATCH('generated roster'!$E520,id!$B:$B,0))</f>
        <v>203919</v>
      </c>
      <c r="AG520">
        <f>INDEX(id!O:O,MATCH('generated roster'!$E520,id!$B:$B,0))</f>
        <v>203893</v>
      </c>
      <c r="AH520">
        <f>INDEX(id!P:P,MATCH('generated roster'!$E520,id!$B:$B,0))</f>
        <v>1713</v>
      </c>
    </row>
    <row r="521" spans="1:34" x14ac:dyDescent="0.45">
      <c r="A521">
        <v>21500520</v>
      </c>
      <c r="B521" t="str">
        <f t="shared" si="8"/>
        <v>0021500520</v>
      </c>
      <c r="C521">
        <f>INDEX('gameid lookup'!E:E,MATCH('generated roster'!A521,'gameid lookup'!A:A,0))</f>
        <v>1610612744</v>
      </c>
      <c r="D521" t="str">
        <f>INDEX('gameid lookup'!D:D,MATCH('generated roster'!A521,'gameid lookup'!A:A,0))</f>
        <v>GSW</v>
      </c>
      <c r="E521">
        <f>INDEX('gameid lookup'!G:G,MATCH('generated roster'!A521,'gameid lookup'!A:A,0))</f>
        <v>1610612766</v>
      </c>
      <c r="F521" t="str">
        <f>INDEX('gameid lookup'!F:F,MATCH('generated roster'!A521,'gameid lookup'!A:A,0))</f>
        <v>CHA</v>
      </c>
      <c r="G521">
        <f>INDEX(id!D:D,MATCH('generated roster'!$C521,id!$B:$B,0))</f>
        <v>203084</v>
      </c>
      <c r="H521">
        <f>INDEX(id!E:E,MATCH('generated roster'!$C521,id!$B:$B,0))</f>
        <v>203110</v>
      </c>
      <c r="I521">
        <f>INDEX(id!F:F,MATCH('generated roster'!$C521,id!$B:$B,0))</f>
        <v>101106</v>
      </c>
      <c r="J521">
        <f>INDEX(id!G:G,MATCH('generated roster'!$C521,id!$B:$B,0))</f>
        <v>202691</v>
      </c>
      <c r="K521">
        <f>INDEX(id!H:H,MATCH('generated roster'!$C521,id!$B:$B,0))</f>
        <v>201939</v>
      </c>
      <c r="L521">
        <f>INDEX(id!I:I,MATCH('generated roster'!$C521,id!$B:$B,0))</f>
        <v>2738</v>
      </c>
      <c r="M521">
        <f>INDEX(id!J:J,MATCH('generated roster'!$C521,id!$B:$B,0))</f>
        <v>2571</v>
      </c>
      <c r="N521">
        <f>INDEX(id!K:K,MATCH('generated roster'!$C521,id!$B:$B,0))</f>
        <v>203105</v>
      </c>
      <c r="O521">
        <f>INDEX(id!L:L,MATCH('generated roster'!$C521,id!$B:$B,0))</f>
        <v>203949</v>
      </c>
      <c r="P521">
        <f>INDEX(id!M:M,MATCH('generated roster'!$C521,id!$B:$B,0))</f>
        <v>201578</v>
      </c>
      <c r="Q521">
        <f>INDEX(id!N:N,MATCH('generated roster'!$C521,id!$B:$B,0))</f>
        <v>2733</v>
      </c>
      <c r="R521">
        <f>INDEX(id!O:O,MATCH('generated roster'!$C521,id!$B:$B,0))</f>
        <v>201575</v>
      </c>
      <c r="S521">
        <f>INDEX(id!P:P,MATCH('generated roster'!$C521,id!$B:$B,0))</f>
        <v>201574</v>
      </c>
      <c r="V521">
        <f>INDEX(id!D:D,MATCH('generated roster'!$E521,id!$B:$B,0))</f>
        <v>203798</v>
      </c>
      <c r="W521">
        <f>INDEX(id!E:E,MATCH('generated roster'!$E521,id!$B:$B,0))</f>
        <v>101107</v>
      </c>
      <c r="X521">
        <f>INDEX(id!F:F,MATCH('generated roster'!$E521,id!$B:$B,0))</f>
        <v>2744</v>
      </c>
      <c r="Y521">
        <f>INDEX(id!G:G,MATCH('generated roster'!$E521,id!$B:$B,0))</f>
        <v>201587</v>
      </c>
      <c r="Z521">
        <f>INDEX(id!H:H,MATCH('generated roster'!$E521,id!$B:$B,0))</f>
        <v>202689</v>
      </c>
      <c r="AA521">
        <f>INDEX(id!I:I,MATCH('generated roster'!$E521,id!$B:$B,0))</f>
        <v>203469</v>
      </c>
      <c r="AB521">
        <f>INDEX(id!J:J,MATCH('generated roster'!$E521,id!$B:$B,0))</f>
        <v>201150</v>
      </c>
      <c r="AC521">
        <f>INDEX(id!K:K,MATCH('generated roster'!$E521,id!$B:$B,0))</f>
        <v>202391</v>
      </c>
      <c r="AD521">
        <f>INDEX(id!L:L,MATCH('generated roster'!$E521,id!$B:$B,0))</f>
        <v>203087</v>
      </c>
      <c r="AE521">
        <f>INDEX(id!M:M,MATCH('generated roster'!$E521,id!$B:$B,0))</f>
        <v>1626163</v>
      </c>
      <c r="AF521">
        <f>INDEX(id!N:N,MATCH('generated roster'!$E521,id!$B:$B,0))</f>
        <v>203584</v>
      </c>
      <c r="AG521">
        <f>INDEX(id!O:O,MATCH('generated roster'!$E521,id!$B:$B,0))</f>
        <v>201946</v>
      </c>
      <c r="AH521">
        <f>INDEX(id!P:P,MATCH('generated roster'!$E521,id!$B:$B,0))</f>
        <v>203148</v>
      </c>
    </row>
    <row r="522" spans="1:34" x14ac:dyDescent="0.45">
      <c r="A522">
        <v>21500521</v>
      </c>
      <c r="B522" t="str">
        <f t="shared" si="8"/>
        <v>0021500521</v>
      </c>
      <c r="C522">
        <f>INDEX('gameid lookup'!E:E,MATCH('generated roster'!A522,'gameid lookup'!A:A,0))</f>
        <v>1610612737</v>
      </c>
      <c r="D522" t="str">
        <f>INDEX('gameid lookup'!D:D,MATCH('generated roster'!A522,'gameid lookup'!A:A,0))</f>
        <v>ATL</v>
      </c>
      <c r="E522">
        <f>INDEX('gameid lookup'!G:G,MATCH('generated roster'!A522,'gameid lookup'!A:A,0))</f>
        <v>1610612752</v>
      </c>
      <c r="F522" t="str">
        <f>INDEX('gameid lookup'!F:F,MATCH('generated roster'!A522,'gameid lookup'!A:A,0))</f>
        <v>NYK</v>
      </c>
      <c r="G522">
        <f>INDEX(id!D:D,MATCH('generated roster'!$C522,id!$B:$B,0))</f>
        <v>203145</v>
      </c>
      <c r="H522">
        <f>INDEX(id!E:E,MATCH('generated roster'!$C522,id!$B:$B,0))</f>
        <v>200794</v>
      </c>
      <c r="I522">
        <f>INDEX(id!F:F,MATCH('generated roster'!$C522,id!$B:$B,0))</f>
        <v>201143</v>
      </c>
      <c r="J522">
        <f>INDEX(id!G:G,MATCH('generated roster'!$C522,id!$B:$B,0))</f>
        <v>2594</v>
      </c>
      <c r="K522">
        <f>INDEX(id!H:H,MATCH('generated roster'!$C522,id!$B:$B,0))</f>
        <v>201952</v>
      </c>
      <c r="L522">
        <f>INDEX(id!I:I,MATCH('generated roster'!$C522,id!$B:$B,0))</f>
        <v>200757</v>
      </c>
      <c r="M522">
        <f>INDEX(id!J:J,MATCH('generated roster'!$C522,id!$B:$B,0))</f>
        <v>201168</v>
      </c>
      <c r="N522">
        <f>INDEX(id!K:K,MATCH('generated roster'!$C522,id!$B:$B,0))</f>
        <v>203934</v>
      </c>
      <c r="O522">
        <f>INDEX(id!L:L,MATCH('generated roster'!$C522,id!$B:$B,0))</f>
        <v>203471</v>
      </c>
      <c r="P522">
        <f>INDEX(id!M:M,MATCH('generated roster'!$C522,id!$B:$B,0))</f>
        <v>203488</v>
      </c>
      <c r="Q522">
        <f>INDEX(id!N:N,MATCH('generated roster'!$C522,id!$B:$B,0))</f>
        <v>203118</v>
      </c>
      <c r="R522">
        <f>INDEX(id!O:O,MATCH('generated roster'!$C522,id!$B:$B,0))</f>
        <v>203200</v>
      </c>
      <c r="S522">
        <f>INDEX(id!P:P,MATCH('generated roster'!$C522,id!$B:$B,0))</f>
        <v>202714</v>
      </c>
      <c r="V522">
        <f>INDEX(id!D:D,MATCH('generated roster'!$E522,id!$B:$B,0))</f>
        <v>2546</v>
      </c>
      <c r="W522">
        <f>INDEX(id!E:E,MATCH('generated roster'!$E522,id!$B:$B,0))</f>
        <v>204001</v>
      </c>
      <c r="X522">
        <f>INDEX(id!F:F,MATCH('generated roster'!$E522,id!$B:$B,0))</f>
        <v>201577</v>
      </c>
      <c r="Y522">
        <f>INDEX(id!G:G,MATCH('generated roster'!$E522,id!$B:$B,0))</f>
        <v>101181</v>
      </c>
      <c r="Z522">
        <f>INDEX(id!H:H,MATCH('generated roster'!$E522,id!$B:$B,0))</f>
        <v>2756</v>
      </c>
      <c r="AA522">
        <f>INDEX(id!I:I,MATCH('generated roster'!$E522,id!$B:$B,0))</f>
        <v>203124</v>
      </c>
      <c r="AB522">
        <f>INDEX(id!J:J,MATCH('generated roster'!$E522,id!$B:$B,0))</f>
        <v>204038</v>
      </c>
      <c r="AC522">
        <f>INDEX(id!K:K,MATCH('generated roster'!$E522,id!$B:$B,0))</f>
        <v>202682</v>
      </c>
      <c r="AD522">
        <f>INDEX(id!L:L,MATCH('generated roster'!$E522,id!$B:$B,0))</f>
        <v>1626170</v>
      </c>
      <c r="AE522">
        <f>INDEX(id!M:M,MATCH('generated roster'!$E522,id!$B:$B,0))</f>
        <v>202498</v>
      </c>
      <c r="AF522">
        <f>INDEX(id!N:N,MATCH('generated roster'!$E522,id!$B:$B,0))</f>
        <v>203921</v>
      </c>
      <c r="AG522">
        <f>INDEX(id!O:O,MATCH('generated roster'!$E522,id!$B:$B,0))</f>
        <v>201167</v>
      </c>
      <c r="AH522">
        <f>INDEX(id!P:P,MATCH('generated roster'!$E522,id!$B:$B,0))</f>
        <v>202338</v>
      </c>
    </row>
    <row r="523" spans="1:34" x14ac:dyDescent="0.45">
      <c r="A523">
        <v>21500522</v>
      </c>
      <c r="B523" t="str">
        <f t="shared" si="8"/>
        <v>0021500522</v>
      </c>
      <c r="C523">
        <f>INDEX('gameid lookup'!E:E,MATCH('generated roster'!A523,'gameid lookup'!A:A,0))</f>
        <v>1610612741</v>
      </c>
      <c r="D523" t="str">
        <f>INDEX('gameid lookup'!D:D,MATCH('generated roster'!A523,'gameid lookup'!A:A,0))</f>
        <v>CHI</v>
      </c>
      <c r="E523">
        <f>INDEX('gameid lookup'!G:G,MATCH('generated roster'!A523,'gameid lookup'!A:A,0))</f>
        <v>1610612749</v>
      </c>
      <c r="F523" t="str">
        <f>INDEX('gameid lookup'!F:F,MATCH('generated roster'!A523,'gameid lookup'!A:A,0))</f>
        <v>MIL</v>
      </c>
      <c r="G523">
        <f>INDEX(id!D:D,MATCH('generated roster'!$C523,id!$B:$B,0))</f>
        <v>203503</v>
      </c>
      <c r="H523">
        <f>INDEX(id!E:E,MATCH('generated roster'!$C523,id!$B:$B,0))</f>
        <v>202703</v>
      </c>
      <c r="I523">
        <f>INDEX(id!F:F,MATCH('generated roster'!$C523,id!$B:$B,0))</f>
        <v>2200</v>
      </c>
      <c r="J523">
        <f>INDEX(id!G:G,MATCH('generated roster'!$C523,id!$B:$B,0))</f>
        <v>202710</v>
      </c>
      <c r="K523">
        <f>INDEX(id!H:H,MATCH('generated roster'!$C523,id!$B:$B,0))</f>
        <v>201565</v>
      </c>
      <c r="L523">
        <f>INDEX(id!I:I,MATCH('generated roster'!$C523,id!$B:$B,0))</f>
        <v>201166</v>
      </c>
      <c r="M523">
        <f>INDEX(id!J:J,MATCH('generated roster'!$C523,id!$B:$B,0))</f>
        <v>203926</v>
      </c>
      <c r="N523">
        <f>INDEX(id!K:K,MATCH('generated roster'!$C523,id!$B:$B,0))</f>
        <v>201149</v>
      </c>
      <c r="O523">
        <f>INDEX(id!L:L,MATCH('generated roster'!$C523,id!$B:$B,0))</f>
        <v>202734</v>
      </c>
      <c r="P523">
        <f>INDEX(id!M:M,MATCH('generated roster'!$C523,id!$B:$B,0))</f>
        <v>201959</v>
      </c>
      <c r="Q523">
        <f>INDEX(id!N:N,MATCH('generated roster'!$C523,id!$B:$B,0))</f>
        <v>203946</v>
      </c>
      <c r="R523">
        <f>INDEX(id!O:O,MATCH('generated roster'!$C523,id!$B:$B,0))</f>
        <v>2550</v>
      </c>
      <c r="S523">
        <f>INDEX(id!P:P,MATCH('generated roster'!$C523,id!$B:$B,0))</f>
        <v>1626171</v>
      </c>
      <c r="V523">
        <f>INDEX(id!D:D,MATCH('generated roster'!$E523,id!$B:$B,0))</f>
        <v>203114</v>
      </c>
      <c r="W523">
        <f>INDEX(id!E:E,MATCH('generated roster'!$E523,id!$B:$B,0))</f>
        <v>203142</v>
      </c>
      <c r="X523">
        <f>INDEX(id!F:F,MATCH('generated roster'!$E523,id!$B:$B,0))</f>
        <v>202328</v>
      </c>
      <c r="Y523">
        <f>INDEX(id!G:G,MATCH('generated roster'!$E523,id!$B:$B,0))</f>
        <v>201573</v>
      </c>
      <c r="Z523">
        <f>INDEX(id!H:H,MATCH('generated roster'!$E523,id!$B:$B,0))</f>
        <v>203487</v>
      </c>
      <c r="AA523">
        <f>INDEX(id!I:I,MATCH('generated roster'!$E523,id!$B:$B,0))</f>
        <v>202349</v>
      </c>
      <c r="AB523">
        <f>INDEX(id!J:J,MATCH('generated roster'!$E523,id!$B:$B,0))</f>
        <v>203948</v>
      </c>
      <c r="AC523">
        <f>INDEX(id!K:K,MATCH('generated roster'!$E523,id!$B:$B,0))</f>
        <v>203089</v>
      </c>
      <c r="AD523">
        <f>INDEX(id!L:L,MATCH('generated roster'!$E523,id!$B:$B,0))</f>
        <v>1626173</v>
      </c>
      <c r="AE523">
        <f>INDEX(id!M:M,MATCH('generated roster'!$E523,id!$B:$B,0))</f>
        <v>203101</v>
      </c>
      <c r="AF523">
        <f>INDEX(id!N:N,MATCH('generated roster'!$E523,id!$B:$B,0))</f>
        <v>203996</v>
      </c>
      <c r="AG523">
        <f>INDEX(id!O:O,MATCH('generated roster'!$E523,id!$B:$B,0))</f>
        <v>203507</v>
      </c>
      <c r="AH523">
        <f>INDEX(id!P:P,MATCH('generated roster'!$E523,id!$B:$B,0))</f>
        <v>201564</v>
      </c>
    </row>
    <row r="524" spans="1:34" x14ac:dyDescent="0.45">
      <c r="A524">
        <v>21500523</v>
      </c>
      <c r="B524" t="str">
        <f t="shared" si="8"/>
        <v>0021500523</v>
      </c>
      <c r="C524">
        <f>INDEX('gameid lookup'!E:E,MATCH('generated roster'!A524,'gameid lookup'!A:A,0))</f>
        <v>1610612742</v>
      </c>
      <c r="D524" t="str">
        <f>INDEX('gameid lookup'!D:D,MATCH('generated roster'!A524,'gameid lookup'!A:A,0))</f>
        <v>DAL</v>
      </c>
      <c r="E524">
        <f>INDEX('gameid lookup'!G:G,MATCH('generated roster'!A524,'gameid lookup'!A:A,0))</f>
        <v>1610612758</v>
      </c>
      <c r="F524" t="str">
        <f>INDEX('gameid lookup'!F:F,MATCH('generated roster'!A524,'gameid lookup'!A:A,0))</f>
        <v>SAC</v>
      </c>
      <c r="G524">
        <f>INDEX(id!D:D,MATCH('generated roster'!$C524,id!$B:$B,0))</f>
        <v>202718</v>
      </c>
      <c r="H524">
        <f>INDEX(id!E:E,MATCH('generated roster'!$C524,id!$B:$B,0))</f>
        <v>1717</v>
      </c>
      <c r="I524">
        <f>INDEX(id!F:F,MATCH('generated roster'!$C524,id!$B:$B,0))</f>
        <v>2585</v>
      </c>
      <c r="J524">
        <f>INDEX(id!G:G,MATCH('generated roster'!$C524,id!$B:$B,0))</f>
        <v>202083</v>
      </c>
      <c r="K524">
        <f>INDEX(id!H:H,MATCH('generated roster'!$C524,id!$B:$B,0))</f>
        <v>101114</v>
      </c>
      <c r="L524">
        <f>INDEX(id!I:I,MATCH('generated roster'!$C524,id!$B:$B,0))</f>
        <v>101109</v>
      </c>
      <c r="M524">
        <f>INDEX(id!J:J,MATCH('generated roster'!$C524,id!$B:$B,0))</f>
        <v>203939</v>
      </c>
      <c r="N524">
        <f>INDEX(id!K:K,MATCH('generated roster'!$C524,id!$B:$B,0))</f>
        <v>2734</v>
      </c>
      <c r="O524">
        <f>INDEX(id!L:L,MATCH('generated roster'!$C524,id!$B:$B,0))</f>
        <v>101111</v>
      </c>
      <c r="P524">
        <f>INDEX(id!M:M,MATCH('generated roster'!$C524,id!$B:$B,0))</f>
        <v>200826</v>
      </c>
      <c r="Q524">
        <f>INDEX(id!N:N,MATCH('generated roster'!$C524,id!$B:$B,0))</f>
        <v>1626257</v>
      </c>
      <c r="R524">
        <f>INDEX(id!O:O,MATCH('generated roster'!$C524,id!$B:$B,0))</f>
        <v>1626147</v>
      </c>
      <c r="S524">
        <f>INDEX(id!P:P,MATCH('generated roster'!$C524,id!$B:$B,0))</f>
        <v>202379</v>
      </c>
      <c r="V524">
        <f>INDEX(id!D:D,MATCH('generated roster'!$E524,id!$B:$B,0))</f>
        <v>200752</v>
      </c>
      <c r="W524">
        <f>INDEX(id!E:E,MATCH('generated roster'!$E524,id!$B:$B,0))</f>
        <v>202326</v>
      </c>
      <c r="X524">
        <f>INDEX(id!F:F,MATCH('generated roster'!$E524,id!$B:$B,0))</f>
        <v>201585</v>
      </c>
      <c r="Y524">
        <f>INDEX(id!G:G,MATCH('generated roster'!$E524,id!$B:$B,0))</f>
        <v>203463</v>
      </c>
      <c r="Z524">
        <f>INDEX(id!H:H,MATCH('generated roster'!$E524,id!$B:$B,0))</f>
        <v>200765</v>
      </c>
      <c r="AA524">
        <f>INDEX(id!I:I,MATCH('generated roster'!$E524,id!$B:$B,0))</f>
        <v>201956</v>
      </c>
      <c r="AB524">
        <f>INDEX(id!J:J,MATCH('generated roster'!$E524,id!$B:$B,0))</f>
        <v>1626161</v>
      </c>
      <c r="AC524">
        <f>INDEX(id!K:K,MATCH('generated roster'!$E524,id!$B:$B,0))</f>
        <v>201158</v>
      </c>
      <c r="AD524">
        <f>INDEX(id!L:L,MATCH('generated roster'!$E524,id!$B:$B,0))</f>
        <v>201954</v>
      </c>
      <c r="AE524">
        <f>INDEX(id!M:M,MATCH('generated roster'!$E524,id!$B:$B,0))</f>
        <v>2406</v>
      </c>
      <c r="AF524">
        <f>INDEX(id!N:N,MATCH('generated roster'!$E524,id!$B:$B,0))</f>
        <v>202341</v>
      </c>
      <c r="AG524">
        <f>INDEX(id!O:O,MATCH('generated roster'!$E524,id!$B:$B,0))</f>
        <v>203112</v>
      </c>
      <c r="AH524">
        <f>INDEX(id!P:P,MATCH('generated roster'!$E524,id!$B:$B,0))</f>
        <v>203552</v>
      </c>
    </row>
    <row r="525" spans="1:34" x14ac:dyDescent="0.45">
      <c r="A525">
        <v>21500524</v>
      </c>
      <c r="B525" t="str">
        <f t="shared" si="8"/>
        <v>0021500524</v>
      </c>
      <c r="C525">
        <f>INDEX('gameid lookup'!E:E,MATCH('generated roster'!A525,'gameid lookup'!A:A,0))</f>
        <v>1610612747</v>
      </c>
      <c r="D525" t="str">
        <f>INDEX('gameid lookup'!D:D,MATCH('generated roster'!A525,'gameid lookup'!A:A,0))</f>
        <v>LAL</v>
      </c>
      <c r="E525">
        <f>INDEX('gameid lookup'!G:G,MATCH('generated roster'!A525,'gameid lookup'!A:A,0))</f>
        <v>1610612744</v>
      </c>
      <c r="F525" t="str">
        <f>INDEX('gameid lookup'!F:F,MATCH('generated roster'!A525,'gameid lookup'!A:A,0))</f>
        <v>GSW</v>
      </c>
      <c r="G525">
        <f>INDEX(id!D:D,MATCH('generated roster'!$C525,id!$B:$B,0))</f>
        <v>977</v>
      </c>
      <c r="H525">
        <f>INDEX(id!E:E,MATCH('generated roster'!$C525,id!$B:$B,0))</f>
        <v>203944</v>
      </c>
      <c r="I525">
        <f>INDEX(id!F:F,MATCH('generated roster'!$C525,id!$B:$B,0))</f>
        <v>201579</v>
      </c>
      <c r="J525">
        <f>INDEX(id!G:G,MATCH('generated roster'!$C525,id!$B:$B,0))</f>
        <v>203903</v>
      </c>
      <c r="K525">
        <f>INDEX(id!H:H,MATCH('generated roster'!$C525,id!$B:$B,0))</f>
        <v>1626156</v>
      </c>
      <c r="L525">
        <f>INDEX(id!I:I,MATCH('generated roster'!$C525,id!$B:$B,0))</f>
        <v>101150</v>
      </c>
      <c r="M525">
        <f>INDEX(id!J:J,MATCH('generated roster'!$C525,id!$B:$B,0))</f>
        <v>201156</v>
      </c>
      <c r="N525">
        <f>INDEX(id!K:K,MATCH('generated roster'!$C525,id!$B:$B,0))</f>
        <v>203527</v>
      </c>
      <c r="O525">
        <f>INDEX(id!L:L,MATCH('generated roster'!$C525,id!$B:$B,0))</f>
        <v>101138</v>
      </c>
      <c r="P525">
        <f>INDEX(id!M:M,MATCH('generated roster'!$C525,id!$B:$B,0))</f>
        <v>1626273</v>
      </c>
      <c r="Q525">
        <f>INDEX(id!N:N,MATCH('generated roster'!$C525,id!$B:$B,0))</f>
        <v>204028</v>
      </c>
      <c r="R525">
        <f>INDEX(id!O:O,MATCH('generated roster'!$C525,id!$B:$B,0))</f>
        <v>1626148</v>
      </c>
      <c r="S525">
        <f>INDEX(id!P:P,MATCH('generated roster'!$C525,id!$B:$B,0))</f>
        <v>203135</v>
      </c>
      <c r="V525">
        <f>INDEX(id!D:D,MATCH('generated roster'!$E525,id!$B:$B,0))</f>
        <v>203084</v>
      </c>
      <c r="W525">
        <f>INDEX(id!E:E,MATCH('generated roster'!$E525,id!$B:$B,0))</f>
        <v>203110</v>
      </c>
      <c r="X525">
        <f>INDEX(id!F:F,MATCH('generated roster'!$E525,id!$B:$B,0))</f>
        <v>101106</v>
      </c>
      <c r="Y525">
        <f>INDEX(id!G:G,MATCH('generated roster'!$E525,id!$B:$B,0))</f>
        <v>202691</v>
      </c>
      <c r="Z525">
        <f>INDEX(id!H:H,MATCH('generated roster'!$E525,id!$B:$B,0))</f>
        <v>201939</v>
      </c>
      <c r="AA525">
        <f>INDEX(id!I:I,MATCH('generated roster'!$E525,id!$B:$B,0))</f>
        <v>2738</v>
      </c>
      <c r="AB525">
        <f>INDEX(id!J:J,MATCH('generated roster'!$E525,id!$B:$B,0))</f>
        <v>2571</v>
      </c>
      <c r="AC525">
        <f>INDEX(id!K:K,MATCH('generated roster'!$E525,id!$B:$B,0))</f>
        <v>203105</v>
      </c>
      <c r="AD525">
        <f>INDEX(id!L:L,MATCH('generated roster'!$E525,id!$B:$B,0))</f>
        <v>203949</v>
      </c>
      <c r="AE525">
        <f>INDEX(id!M:M,MATCH('generated roster'!$E525,id!$B:$B,0))</f>
        <v>201578</v>
      </c>
      <c r="AF525">
        <f>INDEX(id!N:N,MATCH('generated roster'!$E525,id!$B:$B,0))</f>
        <v>2733</v>
      </c>
      <c r="AG525">
        <f>INDEX(id!O:O,MATCH('generated roster'!$E525,id!$B:$B,0))</f>
        <v>201575</v>
      </c>
      <c r="AH525">
        <f>INDEX(id!P:P,MATCH('generated roster'!$E525,id!$B:$B,0))</f>
        <v>201574</v>
      </c>
    </row>
    <row r="526" spans="1:34" x14ac:dyDescent="0.45">
      <c r="A526">
        <v>21500525</v>
      </c>
      <c r="B526" t="str">
        <f t="shared" si="8"/>
        <v>0021500525</v>
      </c>
      <c r="C526">
        <f>INDEX('gameid lookup'!E:E,MATCH('generated roster'!A526,'gameid lookup'!A:A,0))</f>
        <v>1610612748</v>
      </c>
      <c r="D526" t="str">
        <f>INDEX('gameid lookup'!D:D,MATCH('generated roster'!A526,'gameid lookup'!A:A,0))</f>
        <v>MIA</v>
      </c>
      <c r="E526">
        <f>INDEX('gameid lookup'!G:G,MATCH('generated roster'!A526,'gameid lookup'!A:A,0))</f>
        <v>1610612752</v>
      </c>
      <c r="F526" t="str">
        <f>INDEX('gameid lookup'!F:F,MATCH('generated roster'!A526,'gameid lookup'!A:A,0))</f>
        <v>NYK</v>
      </c>
      <c r="G526">
        <f>INDEX(id!D:D,MATCH('generated roster'!$C526,id!$B:$B,0))</f>
        <v>2736</v>
      </c>
      <c r="H526">
        <f>INDEX(id!E:E,MATCH('generated roster'!$C526,id!$B:$B,0))</f>
        <v>2547</v>
      </c>
      <c r="I526">
        <f>INDEX(id!F:F,MATCH('generated roster'!$C526,id!$B:$B,0))</f>
        <v>202355</v>
      </c>
      <c r="J526">
        <f>INDEX(id!G:G,MATCH('generated roster'!$C526,id!$B:$B,0))</f>
        <v>2548</v>
      </c>
      <c r="K526">
        <f>INDEX(id!H:H,MATCH('generated roster'!$C526,id!$B:$B,0))</f>
        <v>201609</v>
      </c>
      <c r="L526">
        <f>INDEX(id!I:I,MATCH('generated roster'!$C526,id!$B:$B,0))</f>
        <v>2617</v>
      </c>
      <c r="M526">
        <f>INDEX(id!J:J,MATCH('generated roster'!$C526,id!$B:$B,0))</f>
        <v>1626159</v>
      </c>
      <c r="N526">
        <f>INDEX(id!K:K,MATCH('generated roster'!$C526,id!$B:$B,0))</f>
        <v>201596</v>
      </c>
      <c r="O526">
        <f>INDEX(id!L:L,MATCH('generated roster'!$C526,id!$B:$B,0))</f>
        <v>101123</v>
      </c>
      <c r="P526">
        <f>INDEX(id!M:M,MATCH('generated roster'!$C526,id!$B:$B,0))</f>
        <v>201177</v>
      </c>
      <c r="Q526">
        <f>INDEX(id!N:N,MATCH('generated roster'!$C526,id!$B:$B,0))</f>
        <v>2365</v>
      </c>
      <c r="R526">
        <f>INDEX(id!O:O,MATCH('generated roster'!$C526,id!$B:$B,0))</f>
        <v>203516</v>
      </c>
      <c r="S526">
        <f>INDEX(id!P:P,MATCH('generated roster'!$C526,id!$B:$B,0))</f>
        <v>204020</v>
      </c>
      <c r="V526">
        <f>INDEX(id!D:D,MATCH('generated roster'!$E526,id!$B:$B,0))</f>
        <v>2546</v>
      </c>
      <c r="W526">
        <f>INDEX(id!E:E,MATCH('generated roster'!$E526,id!$B:$B,0))</f>
        <v>204001</v>
      </c>
      <c r="X526">
        <f>INDEX(id!F:F,MATCH('generated roster'!$E526,id!$B:$B,0))</f>
        <v>201577</v>
      </c>
      <c r="Y526">
        <f>INDEX(id!G:G,MATCH('generated roster'!$E526,id!$B:$B,0))</f>
        <v>101181</v>
      </c>
      <c r="Z526">
        <f>INDEX(id!H:H,MATCH('generated roster'!$E526,id!$B:$B,0))</f>
        <v>2756</v>
      </c>
      <c r="AA526">
        <f>INDEX(id!I:I,MATCH('generated roster'!$E526,id!$B:$B,0))</f>
        <v>203124</v>
      </c>
      <c r="AB526">
        <f>INDEX(id!J:J,MATCH('generated roster'!$E526,id!$B:$B,0))</f>
        <v>204038</v>
      </c>
      <c r="AC526">
        <f>INDEX(id!K:K,MATCH('generated roster'!$E526,id!$B:$B,0))</f>
        <v>202682</v>
      </c>
      <c r="AD526">
        <f>INDEX(id!L:L,MATCH('generated roster'!$E526,id!$B:$B,0))</f>
        <v>1626170</v>
      </c>
      <c r="AE526">
        <f>INDEX(id!M:M,MATCH('generated roster'!$E526,id!$B:$B,0))</f>
        <v>202498</v>
      </c>
      <c r="AF526">
        <f>INDEX(id!N:N,MATCH('generated roster'!$E526,id!$B:$B,0))</f>
        <v>203921</v>
      </c>
      <c r="AG526">
        <f>INDEX(id!O:O,MATCH('generated roster'!$E526,id!$B:$B,0))</f>
        <v>201167</v>
      </c>
      <c r="AH526">
        <f>INDEX(id!P:P,MATCH('generated roster'!$E526,id!$B:$B,0))</f>
        <v>202338</v>
      </c>
    </row>
    <row r="527" spans="1:34" x14ac:dyDescent="0.45">
      <c r="A527">
        <v>21500526</v>
      </c>
      <c r="B527" t="str">
        <f t="shared" si="8"/>
        <v>0021500526</v>
      </c>
      <c r="C527">
        <f>INDEX('gameid lookup'!E:E,MATCH('generated roster'!A527,'gameid lookup'!A:A,0))</f>
        <v>1610612753</v>
      </c>
      <c r="D527" t="str">
        <f>INDEX('gameid lookup'!D:D,MATCH('generated roster'!A527,'gameid lookup'!A:A,0))</f>
        <v>ORL</v>
      </c>
      <c r="E527">
        <f>INDEX('gameid lookup'!G:G,MATCH('generated roster'!A527,'gameid lookup'!A:A,0))</f>
        <v>1610612754</v>
      </c>
      <c r="F527" t="str">
        <f>INDEX('gameid lookup'!F:F,MATCH('generated roster'!A527,'gameid lookup'!A:A,0))</f>
        <v>IND</v>
      </c>
      <c r="G527">
        <f>INDEX(id!D:D,MATCH('generated roster'!$C527,id!$B:$B,0))</f>
        <v>203095</v>
      </c>
      <c r="H527">
        <f>INDEX(id!E:E,MATCH('generated roster'!$C527,id!$B:$B,0))</f>
        <v>202699</v>
      </c>
      <c r="I527">
        <f>INDEX(id!F:F,MATCH('generated roster'!$C527,id!$B:$B,0))</f>
        <v>202696</v>
      </c>
      <c r="J527">
        <f>INDEX(id!G:G,MATCH('generated roster'!$C527,id!$B:$B,0))</f>
        <v>203506</v>
      </c>
      <c r="K527">
        <f>INDEX(id!H:H,MATCH('generated roster'!$C527,id!$B:$B,0))</f>
        <v>203901</v>
      </c>
      <c r="L527">
        <f>INDEX(id!I:I,MATCH('generated roster'!$C527,id!$B:$B,0))</f>
        <v>203932</v>
      </c>
      <c r="M527">
        <f>INDEX(id!J:J,MATCH('generated roster'!$C527,id!$B:$B,0))</f>
        <v>201228</v>
      </c>
      <c r="N527">
        <f>INDEX(id!K:K,MATCH('generated roster'!$C527,id!$B:$B,0))</f>
        <v>1626209</v>
      </c>
      <c r="O527">
        <f>INDEX(id!L:L,MATCH('generated roster'!$C527,id!$B:$B,0))</f>
        <v>203473</v>
      </c>
      <c r="P527">
        <f>INDEX(id!M:M,MATCH('generated roster'!$C527,id!$B:$B,0))</f>
        <v>201160</v>
      </c>
      <c r="Q527">
        <f>INDEX(id!N:N,MATCH('generated roster'!$C527,id!$B:$B,0))</f>
        <v>101112</v>
      </c>
      <c r="R527">
        <f>INDEX(id!O:O,MATCH('generated roster'!$C527,id!$B:$B,0))</f>
        <v>203894</v>
      </c>
      <c r="S527">
        <f>INDEX(id!P:P,MATCH('generated roster'!$C527,id!$B:$B,0))</f>
        <v>203094</v>
      </c>
      <c r="V527">
        <f>INDEX(id!D:D,MATCH('generated roster'!$E527,id!$B:$B,0))</f>
        <v>202331</v>
      </c>
      <c r="W527">
        <f>INDEX(id!E:E,MATCH('generated roster'!$E527,id!$B:$B,0))</f>
        <v>201941</v>
      </c>
      <c r="X527">
        <f>INDEX(id!F:F,MATCH('generated roster'!$E527,id!$B:$B,0))</f>
        <v>101133</v>
      </c>
      <c r="Y527">
        <f>INDEX(id!G:G,MATCH('generated roster'!$E527,id!$B:$B,0))</f>
        <v>101145</v>
      </c>
      <c r="Z527">
        <f>INDEX(id!H:H,MATCH('generated roster'!$E527,id!$B:$B,0))</f>
        <v>201588</v>
      </c>
      <c r="AA527">
        <f>INDEX(id!I:I,MATCH('generated roster'!$E527,id!$B:$B,0))</f>
        <v>201978</v>
      </c>
      <c r="AB527">
        <f>INDEX(id!J:J,MATCH('generated roster'!$E527,id!$B:$B,0))</f>
        <v>201155</v>
      </c>
      <c r="AC527">
        <f>INDEX(id!K:K,MATCH('generated roster'!$E527,id!$B:$B,0))</f>
        <v>1626167</v>
      </c>
      <c r="AD527">
        <f>INDEX(id!L:L,MATCH('generated roster'!$E527,id!$B:$B,0))</f>
        <v>101139</v>
      </c>
      <c r="AE527">
        <f>INDEX(id!M:M,MATCH('generated roster'!$E527,id!$B:$B,0))</f>
        <v>202730</v>
      </c>
      <c r="AF527">
        <f>INDEX(id!N:N,MATCH('generated roster'!$E527,id!$B:$B,0))</f>
        <v>203524</v>
      </c>
      <c r="AG527">
        <f>INDEX(id!O:O,MATCH('generated roster'!$E527,id!$B:$B,0))</f>
        <v>203963</v>
      </c>
      <c r="AH527">
        <f>INDEX(id!P:P,MATCH('generated roster'!$E527,id!$B:$B,0))</f>
        <v>1626202</v>
      </c>
    </row>
    <row r="528" spans="1:34" x14ac:dyDescent="0.45">
      <c r="A528">
        <v>21500527</v>
      </c>
      <c r="B528" t="str">
        <f t="shared" si="8"/>
        <v>0021500527</v>
      </c>
      <c r="C528">
        <f>INDEX('gameid lookup'!E:E,MATCH('generated roster'!A528,'gameid lookup'!A:A,0))</f>
        <v>1610612764</v>
      </c>
      <c r="D528" t="str">
        <f>INDEX('gameid lookup'!D:D,MATCH('generated roster'!A528,'gameid lookup'!A:A,0))</f>
        <v>WAS</v>
      </c>
      <c r="E528">
        <f>INDEX('gameid lookup'!G:G,MATCH('generated roster'!A528,'gameid lookup'!A:A,0))</f>
        <v>1610612739</v>
      </c>
      <c r="F528" t="str">
        <f>INDEX('gameid lookup'!F:F,MATCH('generated roster'!A528,'gameid lookup'!A:A,0))</f>
        <v>CLE</v>
      </c>
      <c r="G528">
        <f>INDEX(id!D:D,MATCH('generated roster'!$C528,id!$B:$B,0))</f>
        <v>203490</v>
      </c>
      <c r="H528">
        <f>INDEX(id!E:E,MATCH('generated roster'!$C528,id!$B:$B,0))</f>
        <v>2743</v>
      </c>
      <c r="I528">
        <f>INDEX(id!F:F,MATCH('generated roster'!$C528,id!$B:$B,0))</f>
        <v>101162</v>
      </c>
      <c r="J528">
        <f>INDEX(id!G:G,MATCH('generated roster'!$C528,id!$B:$B,0))</f>
        <v>203078</v>
      </c>
      <c r="K528">
        <f>INDEX(id!H:H,MATCH('generated roster'!$C528,id!$B:$B,0))</f>
        <v>202322</v>
      </c>
      <c r="L528">
        <f>INDEX(id!I:I,MATCH('generated roster'!$C528,id!$B:$B,0))</f>
        <v>2400</v>
      </c>
      <c r="M528">
        <f>INDEX(id!J:J,MATCH('generated roster'!$C528,id!$B:$B,0))</f>
        <v>2403</v>
      </c>
      <c r="N528">
        <f>INDEX(id!K:K,MATCH('generated roster'!$C528,id!$B:$B,0))</f>
        <v>202390</v>
      </c>
      <c r="O528">
        <f>INDEX(id!L:L,MATCH('generated roster'!$C528,id!$B:$B,0))</f>
        <v>201196</v>
      </c>
      <c r="P528">
        <f>INDEX(id!M:M,MATCH('generated roster'!$C528,id!$B:$B,0))</f>
        <v>201162</v>
      </c>
      <c r="Q528">
        <f>INDEX(id!N:N,MATCH('generated roster'!$C528,id!$B:$B,0))</f>
        <v>201971</v>
      </c>
      <c r="R528">
        <f>INDEX(id!O:O,MATCH('generated roster'!$C528,id!$B:$B,0))</f>
        <v>1626162</v>
      </c>
      <c r="S528">
        <f>INDEX(id!P:P,MATCH('generated roster'!$C528,id!$B:$B,0))</f>
        <v>202066</v>
      </c>
      <c r="V528">
        <f>INDEX(id!D:D,MATCH('generated roster'!$E528,id!$B:$B,0))</f>
        <v>2544</v>
      </c>
      <c r="W528">
        <f>INDEX(id!E:E,MATCH('generated roster'!$E528,id!$B:$B,0))</f>
        <v>201567</v>
      </c>
      <c r="X528">
        <f>INDEX(id!F:F,MATCH('generated roster'!$E528,id!$B:$B,0))</f>
        <v>202389</v>
      </c>
      <c r="Y528">
        <f>INDEX(id!G:G,MATCH('generated roster'!$E528,id!$B:$B,0))</f>
        <v>2747</v>
      </c>
      <c r="Z528">
        <f>INDEX(id!H:H,MATCH('generated roster'!$E528,id!$B:$B,0))</f>
        <v>2590</v>
      </c>
      <c r="AA528">
        <f>INDEX(id!I:I,MATCH('generated roster'!$E528,id!$B:$B,0))</f>
        <v>203521</v>
      </c>
      <c r="AB528">
        <f>INDEX(id!J:J,MATCH('generated roster'!$E528,id!$B:$B,0))</f>
        <v>2210</v>
      </c>
      <c r="AC528">
        <f>INDEX(id!K:K,MATCH('generated roster'!$E528,id!$B:$B,0))</f>
        <v>202684</v>
      </c>
      <c r="AD528">
        <f>INDEX(id!L:L,MATCH('generated roster'!$E528,id!$B:$B,0))</f>
        <v>203099</v>
      </c>
      <c r="AE528">
        <f>INDEX(id!M:M,MATCH('generated roster'!$E528,id!$B:$B,0))</f>
        <v>2760</v>
      </c>
      <c r="AF528">
        <f>INDEX(id!N:N,MATCH('generated roster'!$E528,id!$B:$B,0))</f>
        <v>2592</v>
      </c>
      <c r="AG528">
        <f>INDEX(id!O:O,MATCH('generated roster'!$E528,id!$B:$B,0))</f>
        <v>203925</v>
      </c>
      <c r="AH528">
        <f>INDEX(id!P:P,MATCH('generated roster'!$E528,id!$B:$B,0))</f>
        <v>201619</v>
      </c>
    </row>
    <row r="529" spans="1:34" x14ac:dyDescent="0.45">
      <c r="A529">
        <v>21500528</v>
      </c>
      <c r="B529" t="str">
        <f t="shared" si="8"/>
        <v>0021500528</v>
      </c>
      <c r="C529">
        <f>INDEX('gameid lookup'!E:E,MATCH('generated roster'!A529,'gameid lookup'!A:A,0))</f>
        <v>1610612738</v>
      </c>
      <c r="D529" t="str">
        <f>INDEX('gameid lookup'!D:D,MATCH('generated roster'!A529,'gameid lookup'!A:A,0))</f>
        <v>BOS</v>
      </c>
      <c r="E529">
        <f>INDEX('gameid lookup'!G:G,MATCH('generated roster'!A529,'gameid lookup'!A:A,0))</f>
        <v>1610612765</v>
      </c>
      <c r="F529" t="str">
        <f>INDEX('gameid lookup'!F:F,MATCH('generated roster'!A529,'gameid lookup'!A:A,0))</f>
        <v>DET</v>
      </c>
      <c r="G529">
        <f>INDEX(id!D:D,MATCH('generated roster'!$C529,id!$B:$B,0))</f>
        <v>203109</v>
      </c>
      <c r="H529">
        <f>INDEX(id!E:E,MATCH('generated roster'!$C529,id!$B:$B,0))</f>
        <v>101135</v>
      </c>
      <c r="I529">
        <f>INDEX(id!F:F,MATCH('generated roster'!$C529,id!$B:$B,0))</f>
        <v>203092</v>
      </c>
      <c r="J529">
        <f>INDEX(id!G:G,MATCH('generated roster'!$C529,id!$B:$B,0))</f>
        <v>202340</v>
      </c>
      <c r="K529">
        <f>INDEX(id!H:H,MATCH('generated roster'!$C529,id!$B:$B,0))</f>
        <v>203935</v>
      </c>
      <c r="L529">
        <f>INDEX(id!I:I,MATCH('generated roster'!$C529,id!$B:$B,0))</f>
        <v>203096</v>
      </c>
      <c r="M529">
        <f>INDEX(id!J:J,MATCH('generated roster'!$C529,id!$B:$B,0))</f>
        <v>202738</v>
      </c>
      <c r="N529">
        <f>INDEX(id!K:K,MATCH('generated roster'!$C529,id!$B:$B,0))</f>
        <v>202323</v>
      </c>
      <c r="O529">
        <f>INDEX(id!L:L,MATCH('generated roster'!$C529,id!$B:$B,0))</f>
        <v>101161</v>
      </c>
      <c r="P529">
        <f>INDEX(id!M:M,MATCH('generated roster'!$C529,id!$B:$B,0))</f>
        <v>201973</v>
      </c>
      <c r="Q529">
        <f>INDEX(id!N:N,MATCH('generated roster'!$C529,id!$B:$B,0))</f>
        <v>1626179</v>
      </c>
      <c r="R529">
        <f>INDEX(id!O:O,MATCH('generated roster'!$C529,id!$B:$B,0))</f>
        <v>1626175</v>
      </c>
      <c r="S529">
        <f>INDEX(id!P:P,MATCH('generated roster'!$C529,id!$B:$B,0))</f>
        <v>203482</v>
      </c>
      <c r="V529">
        <f>INDEX(id!D:D,MATCH('generated roster'!$E529,id!$B:$B,0))</f>
        <v>202694</v>
      </c>
      <c r="W529">
        <f>INDEX(id!E:E,MATCH('generated roster'!$E529,id!$B:$B,0))</f>
        <v>101141</v>
      </c>
      <c r="X529">
        <f>INDEX(id!F:F,MATCH('generated roster'!$E529,id!$B:$B,0))</f>
        <v>203083</v>
      </c>
      <c r="Y529">
        <f>INDEX(id!G:G,MATCH('generated roster'!$E529,id!$B:$B,0))</f>
        <v>203484</v>
      </c>
      <c r="Z529">
        <f>INDEX(id!H:H,MATCH('generated roster'!$E529,id!$B:$B,0))</f>
        <v>202704</v>
      </c>
      <c r="AA529">
        <f>INDEX(id!I:I,MATCH('generated roster'!$E529,id!$B:$B,0))</f>
        <v>201975</v>
      </c>
      <c r="AB529">
        <f>INDEX(id!J:J,MATCH('generated roster'!$E529,id!$B:$B,0))</f>
        <v>2581</v>
      </c>
      <c r="AC529">
        <f>INDEX(id!K:K,MATCH('generated roster'!$E529,id!$B:$B,0))</f>
        <v>201229</v>
      </c>
      <c r="AD529">
        <f>INDEX(id!L:L,MATCH('generated roster'!$E529,id!$B:$B,0))</f>
        <v>203382</v>
      </c>
      <c r="AE529">
        <f>INDEX(id!M:M,MATCH('generated roster'!$E529,id!$B:$B,0))</f>
        <v>1626169</v>
      </c>
      <c r="AF529">
        <f>INDEX(id!N:N,MATCH('generated roster'!$E529,id!$B:$B,0))</f>
        <v>203493</v>
      </c>
      <c r="AG529">
        <f>INDEX(id!O:O,MATCH('generated roster'!$E529,id!$B:$B,0))</f>
        <v>201202</v>
      </c>
      <c r="AH529">
        <f>INDEX(id!P:P,MATCH('generated roster'!$E529,id!$B:$B,0))</f>
        <v>203915</v>
      </c>
    </row>
    <row r="530" spans="1:34" x14ac:dyDescent="0.45">
      <c r="A530">
        <v>21500529</v>
      </c>
      <c r="B530" t="str">
        <f t="shared" si="8"/>
        <v>0021500529</v>
      </c>
      <c r="C530">
        <f>INDEX('gameid lookup'!E:E,MATCH('generated roster'!A530,'gameid lookup'!A:A,0))</f>
        <v>1610612751</v>
      </c>
      <c r="D530" t="str">
        <f>INDEX('gameid lookup'!D:D,MATCH('generated roster'!A530,'gameid lookup'!A:A,0))</f>
        <v>BKN</v>
      </c>
      <c r="E530">
        <f>INDEX('gameid lookup'!G:G,MATCH('generated roster'!A530,'gameid lookup'!A:A,0))</f>
        <v>1610612761</v>
      </c>
      <c r="F530" t="str">
        <f>INDEX('gameid lookup'!F:F,MATCH('generated roster'!A530,'gameid lookup'!A:A,0))</f>
        <v>TOR</v>
      </c>
      <c r="G530">
        <f>INDEX(id!D:D,MATCH('generated roster'!$C530,id!$B:$B,0))</f>
        <v>2207</v>
      </c>
      <c r="H530">
        <f>INDEX(id!E:E,MATCH('generated roster'!$C530,id!$B:$B,0))</f>
        <v>201152</v>
      </c>
      <c r="I530">
        <f>INDEX(id!F:F,MATCH('generated roster'!$C530,id!$B:$B,0))</f>
        <v>201572</v>
      </c>
      <c r="J530">
        <f>INDEX(id!G:G,MATCH('generated roster'!$C530,id!$B:$B,0))</f>
        <v>201961</v>
      </c>
      <c r="K530">
        <f>INDEX(id!H:H,MATCH('generated roster'!$C530,id!$B:$B,0))</f>
        <v>203499</v>
      </c>
      <c r="L530">
        <f>INDEX(id!I:I,MATCH('generated roster'!$C530,id!$B:$B,0))</f>
        <v>202388</v>
      </c>
      <c r="M530">
        <f>INDEX(id!J:J,MATCH('generated roster'!$C530,id!$B:$B,0))</f>
        <v>202711</v>
      </c>
      <c r="N530">
        <f>INDEX(id!K:K,MATCH('generated roster'!$C530,id!$B:$B,0))</f>
        <v>200745</v>
      </c>
      <c r="O530">
        <f>INDEX(id!L:L,MATCH('generated roster'!$C530,id!$B:$B,0))</f>
        <v>1626178</v>
      </c>
      <c r="P530">
        <f>INDEX(id!M:M,MATCH('generated roster'!$C530,id!$B:$B,0))</f>
        <v>203080</v>
      </c>
      <c r="Q530">
        <f>INDEX(id!N:N,MATCH('generated roster'!$C530,id!$B:$B,0))</f>
        <v>203900</v>
      </c>
      <c r="R530">
        <f>INDEX(id!O:O,MATCH('generated roster'!$C530,id!$B:$B,0))</f>
        <v>101127</v>
      </c>
      <c r="S530">
        <f>INDEX(id!P:P,MATCH('generated roster'!$C530,id!$B:$B,0))</f>
        <v>203508</v>
      </c>
      <c r="V530">
        <f>INDEX(id!D:D,MATCH('generated roster'!$E530,id!$B:$B,0))</f>
        <v>201960</v>
      </c>
      <c r="W530">
        <f>INDEX(id!E:E,MATCH('generated roster'!$E530,id!$B:$B,0))</f>
        <v>2449</v>
      </c>
      <c r="X530">
        <f>INDEX(id!F:F,MATCH('generated roster'!$E530,id!$B:$B,0))</f>
        <v>202685</v>
      </c>
      <c r="Y530">
        <f>INDEX(id!G:G,MATCH('generated roster'!$E530,id!$B:$B,0))</f>
        <v>201942</v>
      </c>
      <c r="Z530">
        <f>INDEX(id!H:H,MATCH('generated roster'!$E530,id!$B:$B,0))</f>
        <v>200768</v>
      </c>
      <c r="AA530">
        <f>INDEX(id!I:I,MATCH('generated roster'!$E530,id!$B:$B,0))</f>
        <v>202687</v>
      </c>
      <c r="AB530">
        <f>INDEX(id!J:J,MATCH('generated roster'!$E530,id!$B:$B,0))</f>
        <v>202335</v>
      </c>
      <c r="AC530">
        <f>INDEX(id!K:K,MATCH('generated roster'!$E530,id!$B:$B,0))</f>
        <v>203082</v>
      </c>
      <c r="AD530">
        <f>INDEX(id!L:L,MATCH('generated roster'!$E530,id!$B:$B,0))</f>
        <v>202709</v>
      </c>
      <c r="AE530">
        <f>INDEX(id!M:M,MATCH('generated roster'!$E530,id!$B:$B,0))</f>
        <v>201949</v>
      </c>
      <c r="AF530">
        <f>INDEX(id!N:N,MATCH('generated roster'!$E530,id!$B:$B,0))</f>
        <v>203461</v>
      </c>
      <c r="AG530">
        <f>INDEX(id!O:O,MATCH('generated roster'!$E530,id!$B:$B,0))</f>
        <v>1626181</v>
      </c>
      <c r="AH530">
        <f>INDEX(id!P:P,MATCH('generated roster'!$E530,id!$B:$B,0))</f>
        <v>1626153</v>
      </c>
    </row>
    <row r="531" spans="1:34" x14ac:dyDescent="0.45">
      <c r="A531">
        <v>21500530</v>
      </c>
      <c r="B531" t="str">
        <f t="shared" si="8"/>
        <v>0021500530</v>
      </c>
      <c r="C531">
        <f>INDEX('gameid lookup'!E:E,MATCH('generated roster'!A531,'gameid lookup'!A:A,0))</f>
        <v>1610612750</v>
      </c>
      <c r="D531" t="str">
        <f>INDEX('gameid lookup'!D:D,MATCH('generated roster'!A531,'gameid lookup'!A:A,0))</f>
        <v>MIN</v>
      </c>
      <c r="E531">
        <f>INDEX('gameid lookup'!G:G,MATCH('generated roster'!A531,'gameid lookup'!A:A,0))</f>
        <v>1610612743</v>
      </c>
      <c r="F531" t="str">
        <f>INDEX('gameid lookup'!F:F,MATCH('generated roster'!A531,'gameid lookup'!A:A,0))</f>
        <v>DEN</v>
      </c>
      <c r="G531">
        <f>INDEX(id!D:D,MATCH('generated roster'!$C531,id!$B:$B,0))</f>
        <v>2419</v>
      </c>
      <c r="H531">
        <f>INDEX(id!E:E,MATCH('generated roster'!$C531,id!$B:$B,0))</f>
        <v>708</v>
      </c>
      <c r="I531">
        <f>INDEX(id!F:F,MATCH('generated roster'!$C531,id!$B:$B,0))</f>
        <v>1626157</v>
      </c>
      <c r="J531">
        <f>INDEX(id!G:G,MATCH('generated roster'!$C531,id!$B:$B,0))</f>
        <v>203952</v>
      </c>
      <c r="K531">
        <f>INDEX(id!H:H,MATCH('generated roster'!$C531,id!$B:$B,0))</f>
        <v>201937</v>
      </c>
      <c r="L531">
        <f>INDEX(id!I:I,MATCH('generated roster'!$C531,id!$B:$B,0))</f>
        <v>2755</v>
      </c>
      <c r="M531">
        <f>INDEX(id!J:J,MATCH('generated roster'!$C531,id!$B:$B,0))</f>
        <v>202357</v>
      </c>
      <c r="N531">
        <f>INDEX(id!K:K,MATCH('generated roster'!$C531,id!$B:$B,0))</f>
        <v>203476</v>
      </c>
      <c r="O531">
        <f>INDEX(id!L:L,MATCH('generated roster'!$C531,id!$B:$B,0))</f>
        <v>203897</v>
      </c>
      <c r="P531">
        <f>INDEX(id!M:M,MATCH('generated roster'!$C531,id!$B:$B,0))</f>
        <v>203498</v>
      </c>
      <c r="Q531">
        <f>INDEX(id!N:N,MATCH('generated roster'!$C531,id!$B:$B,0))</f>
        <v>1889</v>
      </c>
      <c r="R531">
        <f>INDEX(id!O:O,MATCH('generated roster'!$C531,id!$B:$B,0))</f>
        <v>203940</v>
      </c>
      <c r="S531">
        <f>INDEX(id!P:P,MATCH('generated roster'!$C531,id!$B:$B,0))</f>
        <v>204014</v>
      </c>
      <c r="V531">
        <f>INDEX(id!D:D,MATCH('generated roster'!$E531,id!$B:$B,0))</f>
        <v>201568</v>
      </c>
      <c r="W531">
        <f>INDEX(id!E:E,MATCH('generated roster'!$E531,id!$B:$B,0))</f>
        <v>202702</v>
      </c>
      <c r="X531">
        <f>INDEX(id!F:F,MATCH('generated roster'!$E531,id!$B:$B,0))</f>
        <v>203530</v>
      </c>
      <c r="Y531">
        <f>INDEX(id!G:G,MATCH('generated roster'!$E531,id!$B:$B,0))</f>
        <v>203914</v>
      </c>
      <c r="Z531">
        <f>INDEX(id!H:H,MATCH('generated roster'!$E531,id!$B:$B,0))</f>
        <v>1626144</v>
      </c>
      <c r="AA531">
        <f>INDEX(id!I:I,MATCH('generated roster'!$E531,id!$B:$B,0))</f>
        <v>203115</v>
      </c>
      <c r="AB531">
        <f>INDEX(id!J:J,MATCH('generated roster'!$E531,id!$B:$B,0))</f>
        <v>200751</v>
      </c>
      <c r="AC531">
        <f>INDEX(id!K:K,MATCH('generated roster'!$E531,id!$B:$B,0))</f>
        <v>2749</v>
      </c>
      <c r="AD531">
        <f>INDEX(id!L:L,MATCH('generated roster'!$E531,id!$B:$B,0))</f>
        <v>201589</v>
      </c>
      <c r="AE531">
        <f>INDEX(id!M:M,MATCH('generated roster'!$E531,id!$B:$B,0))</f>
        <v>203999</v>
      </c>
      <c r="AF531">
        <f>INDEX(id!N:N,MATCH('generated roster'!$E531,id!$B:$B,0))</f>
        <v>2034</v>
      </c>
      <c r="AG531">
        <f>INDEX(id!O:O,MATCH('generated roster'!$E531,id!$B:$B,0))</f>
        <v>203475</v>
      </c>
      <c r="AH531">
        <f>INDEX(id!P:P,MATCH('generated roster'!$E531,id!$B:$B,0))</f>
        <v>201581</v>
      </c>
    </row>
    <row r="532" spans="1:34" x14ac:dyDescent="0.45">
      <c r="A532">
        <v>21500531</v>
      </c>
      <c r="B532" t="str">
        <f t="shared" si="8"/>
        <v>0021500531</v>
      </c>
      <c r="C532">
        <f>INDEX('gameid lookup'!E:E,MATCH('generated roster'!A532,'gameid lookup'!A:A,0))</f>
        <v>1610612740</v>
      </c>
      <c r="D532" t="str">
        <f>INDEX('gameid lookup'!D:D,MATCH('generated roster'!A532,'gameid lookup'!A:A,0))</f>
        <v>NOP</v>
      </c>
      <c r="E532">
        <f>INDEX('gameid lookup'!G:G,MATCH('generated roster'!A532,'gameid lookup'!A:A,0))</f>
        <v>1610612742</v>
      </c>
      <c r="F532" t="str">
        <f>INDEX('gameid lookup'!F:F,MATCH('generated roster'!A532,'gameid lookup'!A:A,0))</f>
        <v>DAL</v>
      </c>
      <c r="G532">
        <f>INDEX(id!D:D,MATCH('generated roster'!$C532,id!$B:$B,0))</f>
        <v>201967</v>
      </c>
      <c r="H532">
        <f>INDEX(id!E:E,MATCH('generated roster'!$C532,id!$B:$B,0))</f>
        <v>203076</v>
      </c>
      <c r="I532">
        <f>INDEX(id!F:F,MATCH('generated roster'!$C532,id!$B:$B,0))</f>
        <v>2570</v>
      </c>
      <c r="J532">
        <f>INDEX(id!G:G,MATCH('generated roster'!$C532,id!$B:$B,0))</f>
        <v>201569</v>
      </c>
      <c r="K532">
        <f>INDEX(id!H:H,MATCH('generated roster'!$C532,id!$B:$B,0))</f>
        <v>201950</v>
      </c>
      <c r="L532">
        <f>INDEX(id!I:I,MATCH('generated roster'!$C532,id!$B:$B,0))</f>
        <v>201600</v>
      </c>
      <c r="M532">
        <f>INDEX(id!J:J,MATCH('generated roster'!$C532,id!$B:$B,0))</f>
        <v>202397</v>
      </c>
      <c r="N532">
        <f>INDEX(id!K:K,MATCH('generated roster'!$C532,id!$B:$B,0))</f>
        <v>201962</v>
      </c>
      <c r="O532">
        <f>INDEX(id!L:L,MATCH('generated roster'!$C532,id!$B:$B,0))</f>
        <v>202337</v>
      </c>
      <c r="P532">
        <f>INDEX(id!M:M,MATCH('generated roster'!$C532,id!$B:$B,0))</f>
        <v>201583</v>
      </c>
      <c r="Q532">
        <f>INDEX(id!N:N,MATCH('generated roster'!$C532,id!$B:$B,0))</f>
        <v>201582</v>
      </c>
      <c r="R532">
        <f>INDEX(id!O:O,MATCH('generated roster'!$C532,id!$B:$B,0))</f>
        <v>202087</v>
      </c>
      <c r="S532">
        <f>INDEX(id!P:P,MATCH('generated roster'!$C532,id!$B:$B,0))</f>
        <v>0</v>
      </c>
      <c r="V532">
        <f>INDEX(id!D:D,MATCH('generated roster'!$E532,id!$B:$B,0))</f>
        <v>202718</v>
      </c>
      <c r="W532">
        <f>INDEX(id!E:E,MATCH('generated roster'!$E532,id!$B:$B,0))</f>
        <v>1717</v>
      </c>
      <c r="X532">
        <f>INDEX(id!F:F,MATCH('generated roster'!$E532,id!$B:$B,0))</f>
        <v>2585</v>
      </c>
      <c r="Y532">
        <f>INDEX(id!G:G,MATCH('generated roster'!$E532,id!$B:$B,0))</f>
        <v>202083</v>
      </c>
      <c r="Z532">
        <f>INDEX(id!H:H,MATCH('generated roster'!$E532,id!$B:$B,0))</f>
        <v>101114</v>
      </c>
      <c r="AA532">
        <f>INDEX(id!I:I,MATCH('generated roster'!$E532,id!$B:$B,0))</f>
        <v>101109</v>
      </c>
      <c r="AB532">
        <f>INDEX(id!J:J,MATCH('generated roster'!$E532,id!$B:$B,0))</f>
        <v>203939</v>
      </c>
      <c r="AC532">
        <f>INDEX(id!K:K,MATCH('generated roster'!$E532,id!$B:$B,0))</f>
        <v>2734</v>
      </c>
      <c r="AD532">
        <f>INDEX(id!L:L,MATCH('generated roster'!$E532,id!$B:$B,0))</f>
        <v>101111</v>
      </c>
      <c r="AE532">
        <f>INDEX(id!M:M,MATCH('generated roster'!$E532,id!$B:$B,0))</f>
        <v>200826</v>
      </c>
      <c r="AF532">
        <f>INDEX(id!N:N,MATCH('generated roster'!$E532,id!$B:$B,0))</f>
        <v>1626257</v>
      </c>
      <c r="AG532">
        <f>INDEX(id!O:O,MATCH('generated roster'!$E532,id!$B:$B,0))</f>
        <v>1626147</v>
      </c>
      <c r="AH532">
        <f>INDEX(id!P:P,MATCH('generated roster'!$E532,id!$B:$B,0))</f>
        <v>202379</v>
      </c>
    </row>
    <row r="533" spans="1:34" x14ac:dyDescent="0.45">
      <c r="A533">
        <v>21500532</v>
      </c>
      <c r="B533" t="str">
        <f t="shared" si="8"/>
        <v>0021500532</v>
      </c>
      <c r="C533">
        <f>INDEX('gameid lookup'!E:E,MATCH('generated roster'!A533,'gameid lookup'!A:A,0))</f>
        <v>1610612759</v>
      </c>
      <c r="D533" t="str">
        <f>INDEX('gameid lookup'!D:D,MATCH('generated roster'!A533,'gameid lookup'!A:A,0))</f>
        <v>SAS</v>
      </c>
      <c r="E533">
        <f>INDEX('gameid lookup'!G:G,MATCH('generated roster'!A533,'gameid lookup'!A:A,0))</f>
        <v>1610612762</v>
      </c>
      <c r="F533" t="str">
        <f>INDEX('gameid lookup'!F:F,MATCH('generated roster'!A533,'gameid lookup'!A:A,0))</f>
        <v>UTA</v>
      </c>
      <c r="G533">
        <f>INDEX(id!D:D,MATCH('generated roster'!$C533,id!$B:$B,0))</f>
        <v>202695</v>
      </c>
      <c r="H533">
        <f>INDEX(id!E:E,MATCH('generated roster'!$C533,id!$B:$B,0))</f>
        <v>200746</v>
      </c>
      <c r="I533">
        <f>INDEX(id!F:F,MATCH('generated roster'!$C533,id!$B:$B,0))</f>
        <v>1495</v>
      </c>
      <c r="J533">
        <f>INDEX(id!G:G,MATCH('generated roster'!$C533,id!$B:$B,0))</f>
        <v>201980</v>
      </c>
      <c r="K533">
        <f>INDEX(id!H:H,MATCH('generated roster'!$C533,id!$B:$B,0))</f>
        <v>2225</v>
      </c>
      <c r="L533">
        <f>INDEX(id!I:I,MATCH('generated roster'!$C533,id!$B:$B,0))</f>
        <v>201988</v>
      </c>
      <c r="M533">
        <f>INDEX(id!J:J,MATCH('generated roster'!$C533,id!$B:$B,0))</f>
        <v>1938</v>
      </c>
      <c r="N533">
        <f>INDEX(id!K:K,MATCH('generated roster'!$C533,id!$B:$B,0))</f>
        <v>2564</v>
      </c>
      <c r="O533">
        <f>INDEX(id!L:L,MATCH('generated roster'!$C533,id!$B:$B,0))</f>
        <v>203937</v>
      </c>
      <c r="P533">
        <f>INDEX(id!M:M,MATCH('generated roster'!$C533,id!$B:$B,0))</f>
        <v>2561</v>
      </c>
      <c r="Q533">
        <f>INDEX(id!N:N,MATCH('generated roster'!$C533,id!$B:$B,0))</f>
        <v>2446</v>
      </c>
      <c r="R533">
        <f>INDEX(id!O:O,MATCH('generated roster'!$C533,id!$B:$B,0))</f>
        <v>203492</v>
      </c>
      <c r="S533">
        <f>INDEX(id!P:P,MATCH('generated roster'!$C533,id!$B:$B,0))</f>
        <v>1626246</v>
      </c>
      <c r="V533">
        <f>INDEX(id!D:D,MATCH('generated roster'!$E533,id!$B:$B,0))</f>
        <v>202330</v>
      </c>
      <c r="W533">
        <f>INDEX(id!E:E,MATCH('generated roster'!$E533,id!$B:$B,0))</f>
        <v>202324</v>
      </c>
      <c r="X533">
        <f>INDEX(id!F:F,MATCH('generated roster'!$E533,id!$B:$B,0))</f>
        <v>203497</v>
      </c>
      <c r="Y533">
        <f>INDEX(id!G:G,MATCH('generated roster'!$E533,id!$B:$B,0))</f>
        <v>203918</v>
      </c>
      <c r="Z533">
        <f>INDEX(id!H:H,MATCH('generated roster'!$E533,id!$B:$B,0))</f>
        <v>203526</v>
      </c>
      <c r="AA533">
        <f>INDEX(id!I:I,MATCH('generated roster'!$E533,id!$B:$B,0))</f>
        <v>203504</v>
      </c>
      <c r="AB533">
        <f>INDEX(id!J:J,MATCH('generated roster'!$E533,id!$B:$B,0))</f>
        <v>202344</v>
      </c>
      <c r="AC533">
        <f>INDEX(id!K:K,MATCH('generated roster'!$E533,id!$B:$B,0))</f>
        <v>202692</v>
      </c>
      <c r="AD533">
        <f>INDEX(id!L:L,MATCH('generated roster'!$E533,id!$B:$B,0))</f>
        <v>1626168</v>
      </c>
      <c r="AE533">
        <f>INDEX(id!M:M,MATCH('generated roster'!$E533,id!$B:$B,0))</f>
        <v>204060</v>
      </c>
      <c r="AF533">
        <f>INDEX(id!N:N,MATCH('generated roster'!$E533,id!$B:$B,0))</f>
        <v>202407</v>
      </c>
      <c r="AG533">
        <f>INDEX(id!O:O,MATCH('generated roster'!$E533,id!$B:$B,0))</f>
        <v>203187</v>
      </c>
      <c r="AH533">
        <f>INDEX(id!P:P,MATCH('generated roster'!$E533,id!$B:$B,0))</f>
        <v>202353</v>
      </c>
    </row>
    <row r="534" spans="1:34" x14ac:dyDescent="0.45">
      <c r="A534">
        <v>21500533</v>
      </c>
      <c r="B534" t="str">
        <f t="shared" si="8"/>
        <v>0021500533</v>
      </c>
      <c r="C534">
        <f>INDEX('gameid lookup'!E:E,MATCH('generated roster'!A534,'gameid lookup'!A:A,0))</f>
        <v>1610612756</v>
      </c>
      <c r="D534" t="str">
        <f>INDEX('gameid lookup'!D:D,MATCH('generated roster'!A534,'gameid lookup'!A:A,0))</f>
        <v>PHX</v>
      </c>
      <c r="E534">
        <f>INDEX('gameid lookup'!G:G,MATCH('generated roster'!A534,'gameid lookup'!A:A,0))</f>
        <v>1610612766</v>
      </c>
      <c r="F534" t="str">
        <f>INDEX('gameid lookup'!F:F,MATCH('generated roster'!A534,'gameid lookup'!A:A,0))</f>
        <v>CHA</v>
      </c>
      <c r="G534">
        <f>INDEX(id!D:D,MATCH('generated roster'!$C534,id!$B:$B,0))</f>
        <v>200782</v>
      </c>
      <c r="H534">
        <f>INDEX(id!E:E,MATCH('generated roster'!$C534,id!$B:$B,0))</f>
        <v>202693</v>
      </c>
      <c r="I534">
        <f>INDEX(id!F:F,MATCH('generated roster'!$C534,id!$B:$B,0))</f>
        <v>2199</v>
      </c>
      <c r="J534">
        <f>INDEX(id!G:G,MATCH('generated roster'!$C534,id!$B:$B,0))</f>
        <v>202688</v>
      </c>
      <c r="K534">
        <f>INDEX(id!H:H,MATCH('generated roster'!$C534,id!$B:$B,0))</f>
        <v>202339</v>
      </c>
      <c r="L534">
        <f>INDEX(id!I:I,MATCH('generated roster'!$C534,id!$B:$B,0))</f>
        <v>203933</v>
      </c>
      <c r="M534">
        <f>INDEX(id!J:J,MATCH('generated roster'!$C534,id!$B:$B,0))</f>
        <v>203141</v>
      </c>
      <c r="N534">
        <f>INDEX(id!K:K,MATCH('generated roster'!$C534,id!$B:$B,0))</f>
        <v>203458</v>
      </c>
      <c r="O534">
        <f>INDEX(id!L:L,MATCH('generated roster'!$C534,id!$B:$B,0))</f>
        <v>201603</v>
      </c>
      <c r="P534">
        <f>INDEX(id!M:M,MATCH('generated roster'!$C534,id!$B:$B,0))</f>
        <v>202720</v>
      </c>
      <c r="Q534">
        <f>INDEX(id!N:N,MATCH('generated roster'!$C534,id!$B:$B,0))</f>
        <v>101179</v>
      </c>
      <c r="R534">
        <f>INDEX(id!O:O,MATCH('generated roster'!$C534,id!$B:$B,0))</f>
        <v>203462</v>
      </c>
      <c r="S534">
        <f>INDEX(id!P:P,MATCH('generated roster'!$C534,id!$B:$B,0))</f>
        <v>1626164</v>
      </c>
      <c r="V534">
        <f>INDEX(id!D:D,MATCH('generated roster'!$E534,id!$B:$B,0))</f>
        <v>203798</v>
      </c>
      <c r="W534">
        <f>INDEX(id!E:E,MATCH('generated roster'!$E534,id!$B:$B,0))</f>
        <v>101107</v>
      </c>
      <c r="X534">
        <f>INDEX(id!F:F,MATCH('generated roster'!$E534,id!$B:$B,0))</f>
        <v>2744</v>
      </c>
      <c r="Y534">
        <f>INDEX(id!G:G,MATCH('generated roster'!$E534,id!$B:$B,0))</f>
        <v>201587</v>
      </c>
      <c r="Z534">
        <f>INDEX(id!H:H,MATCH('generated roster'!$E534,id!$B:$B,0))</f>
        <v>202689</v>
      </c>
      <c r="AA534">
        <f>INDEX(id!I:I,MATCH('generated roster'!$E534,id!$B:$B,0))</f>
        <v>203469</v>
      </c>
      <c r="AB534">
        <f>INDEX(id!J:J,MATCH('generated roster'!$E534,id!$B:$B,0))</f>
        <v>201150</v>
      </c>
      <c r="AC534">
        <f>INDEX(id!K:K,MATCH('generated roster'!$E534,id!$B:$B,0))</f>
        <v>202391</v>
      </c>
      <c r="AD534">
        <f>INDEX(id!L:L,MATCH('generated roster'!$E534,id!$B:$B,0))</f>
        <v>203087</v>
      </c>
      <c r="AE534">
        <f>INDEX(id!M:M,MATCH('generated roster'!$E534,id!$B:$B,0))</f>
        <v>1626163</v>
      </c>
      <c r="AF534">
        <f>INDEX(id!N:N,MATCH('generated roster'!$E534,id!$B:$B,0))</f>
        <v>203584</v>
      </c>
      <c r="AG534">
        <f>INDEX(id!O:O,MATCH('generated roster'!$E534,id!$B:$B,0))</f>
        <v>201946</v>
      </c>
      <c r="AH534">
        <f>INDEX(id!P:P,MATCH('generated roster'!$E534,id!$B:$B,0))</f>
        <v>203148</v>
      </c>
    </row>
    <row r="535" spans="1:34" x14ac:dyDescent="0.45">
      <c r="A535">
        <v>21500534</v>
      </c>
      <c r="B535" t="str">
        <f t="shared" si="8"/>
        <v>0021500534</v>
      </c>
      <c r="C535">
        <f>INDEX('gameid lookup'!E:E,MATCH('generated roster'!A535,'gameid lookup'!A:A,0))</f>
        <v>1610612760</v>
      </c>
      <c r="D535" t="str">
        <f>INDEX('gameid lookup'!D:D,MATCH('generated roster'!A535,'gameid lookup'!A:A,0))</f>
        <v>OKC</v>
      </c>
      <c r="E535">
        <f>INDEX('gameid lookup'!G:G,MATCH('generated roster'!A535,'gameid lookup'!A:A,0))</f>
        <v>1610612763</v>
      </c>
      <c r="F535" t="str">
        <f>INDEX('gameid lookup'!F:F,MATCH('generated roster'!A535,'gameid lookup'!A:A,0))</f>
        <v>MEM</v>
      </c>
      <c r="G535">
        <f>INDEX(id!D:D,MATCH('generated roster'!$C535,id!$B:$B,0))</f>
        <v>201142</v>
      </c>
      <c r="H535">
        <f>INDEX(id!E:E,MATCH('generated roster'!$C535,id!$B:$B,0))</f>
        <v>201586</v>
      </c>
      <c r="I535">
        <f>INDEX(id!F:F,MATCH('generated roster'!$C535,id!$B:$B,0))</f>
        <v>203500</v>
      </c>
      <c r="J535">
        <f>INDEX(id!G:G,MATCH('generated roster'!$C535,id!$B:$B,0))</f>
        <v>203460</v>
      </c>
      <c r="K535">
        <f>INDEX(id!H:H,MATCH('generated roster'!$C535,id!$B:$B,0))</f>
        <v>201566</v>
      </c>
      <c r="L535">
        <f>INDEX(id!I:I,MATCH('generated roster'!$C535,id!$B:$B,0))</f>
        <v>201627</v>
      </c>
      <c r="M535">
        <f>INDEX(id!J:J,MATCH('generated roster'!$C535,id!$B:$B,0))</f>
        <v>202683</v>
      </c>
      <c r="N535">
        <f>INDEX(id!K:K,MATCH('generated roster'!$C535,id!$B:$B,0))</f>
        <v>203079</v>
      </c>
      <c r="O535">
        <f>INDEX(id!L:L,MATCH('generated roster'!$C535,id!$B:$B,0))</f>
        <v>201571</v>
      </c>
      <c r="P535">
        <f>INDEX(id!M:M,MATCH('generated roster'!$C535,id!$B:$B,0))</f>
        <v>2555</v>
      </c>
      <c r="Q535">
        <f>INDEX(id!N:N,MATCH('generated roster'!$C535,id!$B:$B,0))</f>
        <v>203956</v>
      </c>
      <c r="R535">
        <f>INDEX(id!O:O,MATCH('generated roster'!$C535,id!$B:$B,0))</f>
        <v>200779</v>
      </c>
      <c r="S535">
        <f>INDEX(id!P:P,MATCH('generated roster'!$C535,id!$B:$B,0))</f>
        <v>202713</v>
      </c>
      <c r="V535">
        <f>INDEX(id!D:D,MATCH('generated roster'!$E535,id!$B:$B,0))</f>
        <v>201145</v>
      </c>
      <c r="W535">
        <f>INDEX(id!E:E,MATCH('generated roster'!$E535,id!$B:$B,0))</f>
        <v>2216</v>
      </c>
      <c r="X535">
        <f>INDEX(id!F:F,MATCH('generated roster'!$E535,id!$B:$B,0))</f>
        <v>201188</v>
      </c>
      <c r="Y535">
        <f>INDEX(id!G:G,MATCH('generated roster'!$E535,id!$B:$B,0))</f>
        <v>201584</v>
      </c>
      <c r="Z535">
        <f>INDEX(id!H:H,MATCH('generated roster'!$E535,id!$B:$B,0))</f>
        <v>201144</v>
      </c>
      <c r="AA535">
        <f>INDEX(id!I:I,MATCH('generated roster'!$E535,id!$B:$B,0))</f>
        <v>2754</v>
      </c>
      <c r="AB535">
        <f>INDEX(id!J:J,MATCH('generated roster'!$E535,id!$B:$B,0))</f>
        <v>201148</v>
      </c>
      <c r="AC535">
        <f>INDEX(id!K:K,MATCH('generated roster'!$E535,id!$B:$B,0))</f>
        <v>2440</v>
      </c>
      <c r="AD535">
        <f>INDEX(id!L:L,MATCH('generated roster'!$E535,id!$B:$B,0))</f>
        <v>2757</v>
      </c>
      <c r="AE535">
        <f>INDEX(id!M:M,MATCH('generated roster'!$E535,id!$B:$B,0))</f>
        <v>203210</v>
      </c>
      <c r="AF535">
        <f>INDEX(id!N:N,MATCH('generated roster'!$E535,id!$B:$B,0))</f>
        <v>203919</v>
      </c>
      <c r="AG535">
        <f>INDEX(id!O:O,MATCH('generated roster'!$E535,id!$B:$B,0))</f>
        <v>203893</v>
      </c>
      <c r="AH535">
        <f>INDEX(id!P:P,MATCH('generated roster'!$E535,id!$B:$B,0))</f>
        <v>1713</v>
      </c>
    </row>
    <row r="536" spans="1:34" x14ac:dyDescent="0.45">
      <c r="A536">
        <v>21500535</v>
      </c>
      <c r="B536" t="str">
        <f t="shared" si="8"/>
        <v>0021500535</v>
      </c>
      <c r="C536">
        <f>INDEX('gameid lookup'!E:E,MATCH('generated roster'!A536,'gameid lookup'!A:A,0))</f>
        <v>1610612757</v>
      </c>
      <c r="D536" t="str">
        <f>INDEX('gameid lookup'!D:D,MATCH('generated roster'!A536,'gameid lookup'!A:A,0))</f>
        <v>POR</v>
      </c>
      <c r="E536">
        <f>INDEX('gameid lookup'!G:G,MATCH('generated roster'!A536,'gameid lookup'!A:A,0))</f>
        <v>1610612746</v>
      </c>
      <c r="F536" t="str">
        <f>INDEX('gameid lookup'!F:F,MATCH('generated roster'!A536,'gameid lookup'!A:A,0))</f>
        <v>LAC</v>
      </c>
      <c r="G536">
        <f>INDEX(id!D:D,MATCH('generated roster'!$C536,id!$B:$B,0))</f>
        <v>202329</v>
      </c>
      <c r="H536">
        <f>INDEX(id!E:E,MATCH('generated roster'!$C536,id!$B:$B,0))</f>
        <v>203086</v>
      </c>
      <c r="I536">
        <f>INDEX(id!F:F,MATCH('generated roster'!$C536,id!$B:$B,0))</f>
        <v>203486</v>
      </c>
      <c r="J536">
        <f>INDEX(id!G:G,MATCH('generated roster'!$C536,id!$B:$B,0))</f>
        <v>203468</v>
      </c>
      <c r="K536">
        <f>INDEX(id!H:H,MATCH('generated roster'!$C536,id!$B:$B,0))</f>
        <v>203081</v>
      </c>
      <c r="L536">
        <f>INDEX(id!I:I,MATCH('generated roster'!$C536,id!$B:$B,0))</f>
        <v>203459</v>
      </c>
      <c r="M536">
        <f>INDEX(id!J:J,MATCH('generated roster'!$C536,id!$B:$B,0))</f>
        <v>202334</v>
      </c>
      <c r="N536">
        <f>INDEX(id!K:K,MATCH('generated roster'!$C536,id!$B:$B,0))</f>
        <v>203943</v>
      </c>
      <c r="O536">
        <f>INDEX(id!L:L,MATCH('generated roster'!$C536,id!$B:$B,0))</f>
        <v>203090</v>
      </c>
      <c r="P536">
        <f>INDEX(id!M:M,MATCH('generated roster'!$C536,id!$B:$B,0))</f>
        <v>1626192</v>
      </c>
      <c r="Q536">
        <f>INDEX(id!N:N,MATCH('generated roster'!$C536,id!$B:$B,0))</f>
        <v>204025</v>
      </c>
      <c r="R536">
        <f>INDEX(id!O:O,MATCH('generated roster'!$C536,id!$B:$B,0))</f>
        <v>2549</v>
      </c>
      <c r="S536">
        <f>INDEX(id!P:P,MATCH('generated roster'!$C536,id!$B:$B,0))</f>
        <v>1626242</v>
      </c>
      <c r="V536">
        <f>INDEX(id!D:D,MATCH('generated roster'!$E536,id!$B:$B,0))</f>
        <v>202362</v>
      </c>
      <c r="W536">
        <f>INDEX(id!E:E,MATCH('generated roster'!$E536,id!$B:$B,0))</f>
        <v>201933</v>
      </c>
      <c r="X536">
        <f>INDEX(id!F:F,MATCH('generated roster'!$E536,id!$B:$B,0))</f>
        <v>201599</v>
      </c>
      <c r="Y536">
        <f>INDEX(id!G:G,MATCH('generated roster'!$E536,id!$B:$B,0))</f>
        <v>200755</v>
      </c>
      <c r="Z536">
        <f>INDEX(id!H:H,MATCH('generated roster'!$E536,id!$B:$B,0))</f>
        <v>101108</v>
      </c>
      <c r="AA536">
        <f>INDEX(id!I:I,MATCH('generated roster'!$E536,id!$B:$B,0))</f>
        <v>1718</v>
      </c>
      <c r="AB536">
        <f>INDEX(id!J:J,MATCH('generated roster'!$E536,id!$B:$B,0))</f>
        <v>2746</v>
      </c>
      <c r="AC536">
        <f>INDEX(id!K:K,MATCH('generated roster'!$E536,id!$B:$B,0))</f>
        <v>203085</v>
      </c>
      <c r="AD536">
        <f>INDEX(id!L:L,MATCH('generated roster'!$E536,id!$B:$B,0))</f>
        <v>2037</v>
      </c>
      <c r="AE536">
        <f>INDEX(id!M:M,MATCH('generated roster'!$E536,id!$B:$B,0))</f>
        <v>202325</v>
      </c>
      <c r="AF536">
        <f>INDEX(id!N:N,MATCH('generated roster'!$E536,id!$B:$B,0))</f>
        <v>203143</v>
      </c>
      <c r="AG536">
        <f>INDEX(id!O:O,MATCH('generated roster'!$E536,id!$B:$B,0))</f>
        <v>201601</v>
      </c>
      <c r="AH536">
        <f>INDEX(id!P:P,MATCH('generated roster'!$E536,id!$B:$B,0))</f>
        <v>202332</v>
      </c>
    </row>
    <row r="537" spans="1:34" x14ac:dyDescent="0.45">
      <c r="A537">
        <v>21500536</v>
      </c>
      <c r="B537" t="str">
        <f t="shared" si="8"/>
        <v>0021500536</v>
      </c>
      <c r="C537">
        <f>INDEX('gameid lookup'!E:E,MATCH('generated roster'!A537,'gameid lookup'!A:A,0))</f>
        <v>1610612755</v>
      </c>
      <c r="D537" t="str">
        <f>INDEX('gameid lookup'!D:D,MATCH('generated roster'!A537,'gameid lookup'!A:A,0))</f>
        <v>PHI</v>
      </c>
      <c r="E537">
        <f>INDEX('gameid lookup'!G:G,MATCH('generated roster'!A537,'gameid lookup'!A:A,0))</f>
        <v>1610612737</v>
      </c>
      <c r="F537" t="str">
        <f>INDEX('gameid lookup'!F:F,MATCH('generated roster'!A537,'gameid lookup'!A:A,0))</f>
        <v>ATL</v>
      </c>
      <c r="G537">
        <f>INDEX(id!D:D,MATCH('generated roster'!$C537,id!$B:$B,0))</f>
        <v>203960</v>
      </c>
      <c r="H537">
        <f>INDEX(id!E:E,MATCH('generated roster'!$C537,id!$B:$B,0))</f>
        <v>203457</v>
      </c>
      <c r="I537">
        <f>INDEX(id!F:F,MATCH('generated roster'!$C537,id!$B:$B,0))</f>
        <v>1626143</v>
      </c>
      <c r="J537">
        <f>INDEX(id!G:G,MATCH('generated roster'!$C537,id!$B:$B,0))</f>
        <v>203138</v>
      </c>
      <c r="K537">
        <f>INDEX(id!H:H,MATCH('generated roster'!$C537,id!$B:$B,0))</f>
        <v>203477</v>
      </c>
      <c r="L537">
        <f>INDEX(id!I:I,MATCH('generated roster'!$C537,id!$B:$B,0))</f>
        <v>203917</v>
      </c>
      <c r="M537">
        <f>INDEX(id!J:J,MATCH('generated roster'!$C537,id!$B:$B,0))</f>
        <v>203924</v>
      </c>
      <c r="N537">
        <f>INDEX(id!K:K,MATCH('generated roster'!$C537,id!$B:$B,0))</f>
        <v>204456</v>
      </c>
      <c r="O537">
        <f>INDEX(id!L:L,MATCH('generated roster'!$C537,id!$B:$B,0))</f>
        <v>1626158</v>
      </c>
      <c r="P537">
        <f>INDEX(id!M:M,MATCH('generated roster'!$C537,id!$B:$B,0))</f>
        <v>1626174</v>
      </c>
      <c r="Q537">
        <f>INDEX(id!N:N,MATCH('generated roster'!$C537,id!$B:$B,0))</f>
        <v>203496</v>
      </c>
      <c r="R537">
        <f>INDEX(id!O:O,MATCH('generated roster'!$C537,id!$B:$B,0))</f>
        <v>203088</v>
      </c>
      <c r="S537">
        <f>INDEX(id!P:P,MATCH('generated roster'!$C537,id!$B:$B,0))</f>
        <v>0</v>
      </c>
      <c r="V537">
        <f>INDEX(id!D:D,MATCH('generated roster'!$E537,id!$B:$B,0))</f>
        <v>203145</v>
      </c>
      <c r="W537">
        <f>INDEX(id!E:E,MATCH('generated roster'!$E537,id!$B:$B,0))</f>
        <v>200794</v>
      </c>
      <c r="X537">
        <f>INDEX(id!F:F,MATCH('generated roster'!$E537,id!$B:$B,0))</f>
        <v>201143</v>
      </c>
      <c r="Y537">
        <f>INDEX(id!G:G,MATCH('generated roster'!$E537,id!$B:$B,0))</f>
        <v>2594</v>
      </c>
      <c r="Z537">
        <f>INDEX(id!H:H,MATCH('generated roster'!$E537,id!$B:$B,0))</f>
        <v>201952</v>
      </c>
      <c r="AA537">
        <f>INDEX(id!I:I,MATCH('generated roster'!$E537,id!$B:$B,0))</f>
        <v>200757</v>
      </c>
      <c r="AB537">
        <f>INDEX(id!J:J,MATCH('generated roster'!$E537,id!$B:$B,0))</f>
        <v>201168</v>
      </c>
      <c r="AC537">
        <f>INDEX(id!K:K,MATCH('generated roster'!$E537,id!$B:$B,0))</f>
        <v>203934</v>
      </c>
      <c r="AD537">
        <f>INDEX(id!L:L,MATCH('generated roster'!$E537,id!$B:$B,0))</f>
        <v>203471</v>
      </c>
      <c r="AE537">
        <f>INDEX(id!M:M,MATCH('generated roster'!$E537,id!$B:$B,0))</f>
        <v>203488</v>
      </c>
      <c r="AF537">
        <f>INDEX(id!N:N,MATCH('generated roster'!$E537,id!$B:$B,0))</f>
        <v>203118</v>
      </c>
      <c r="AG537">
        <f>INDEX(id!O:O,MATCH('generated roster'!$E537,id!$B:$B,0))</f>
        <v>203200</v>
      </c>
      <c r="AH537">
        <f>INDEX(id!P:P,MATCH('generated roster'!$E537,id!$B:$B,0))</f>
        <v>202714</v>
      </c>
    </row>
    <row r="538" spans="1:34" x14ac:dyDescent="0.45">
      <c r="A538">
        <v>21500537</v>
      </c>
      <c r="B538" t="str">
        <f t="shared" si="8"/>
        <v>0021500537</v>
      </c>
      <c r="C538">
        <f>INDEX('gameid lookup'!E:E,MATCH('generated roster'!A538,'gameid lookup'!A:A,0))</f>
        <v>1610612741</v>
      </c>
      <c r="D538" t="str">
        <f>INDEX('gameid lookup'!D:D,MATCH('generated roster'!A538,'gameid lookup'!A:A,0))</f>
        <v>CHI</v>
      </c>
      <c r="E538">
        <f>INDEX('gameid lookup'!G:G,MATCH('generated roster'!A538,'gameid lookup'!A:A,0))</f>
        <v>1610612738</v>
      </c>
      <c r="F538" t="str">
        <f>INDEX('gameid lookup'!F:F,MATCH('generated roster'!A538,'gameid lookup'!A:A,0))</f>
        <v>BOS</v>
      </c>
      <c r="G538">
        <f>INDEX(id!D:D,MATCH('generated roster'!$C538,id!$B:$B,0))</f>
        <v>203503</v>
      </c>
      <c r="H538">
        <f>INDEX(id!E:E,MATCH('generated roster'!$C538,id!$B:$B,0))</f>
        <v>202703</v>
      </c>
      <c r="I538">
        <f>INDEX(id!F:F,MATCH('generated roster'!$C538,id!$B:$B,0))</f>
        <v>2200</v>
      </c>
      <c r="J538">
        <f>INDEX(id!G:G,MATCH('generated roster'!$C538,id!$B:$B,0))</f>
        <v>202710</v>
      </c>
      <c r="K538">
        <f>INDEX(id!H:H,MATCH('generated roster'!$C538,id!$B:$B,0))</f>
        <v>201565</v>
      </c>
      <c r="L538">
        <f>INDEX(id!I:I,MATCH('generated roster'!$C538,id!$B:$B,0))</f>
        <v>201166</v>
      </c>
      <c r="M538">
        <f>INDEX(id!J:J,MATCH('generated roster'!$C538,id!$B:$B,0))</f>
        <v>203926</v>
      </c>
      <c r="N538">
        <f>INDEX(id!K:K,MATCH('generated roster'!$C538,id!$B:$B,0))</f>
        <v>201149</v>
      </c>
      <c r="O538">
        <f>INDEX(id!L:L,MATCH('generated roster'!$C538,id!$B:$B,0))</f>
        <v>202734</v>
      </c>
      <c r="P538">
        <f>INDEX(id!M:M,MATCH('generated roster'!$C538,id!$B:$B,0))</f>
        <v>201959</v>
      </c>
      <c r="Q538">
        <f>INDEX(id!N:N,MATCH('generated roster'!$C538,id!$B:$B,0))</f>
        <v>203946</v>
      </c>
      <c r="R538">
        <f>INDEX(id!O:O,MATCH('generated roster'!$C538,id!$B:$B,0))</f>
        <v>2550</v>
      </c>
      <c r="S538">
        <f>INDEX(id!P:P,MATCH('generated roster'!$C538,id!$B:$B,0))</f>
        <v>1626171</v>
      </c>
      <c r="V538">
        <f>INDEX(id!D:D,MATCH('generated roster'!$E538,id!$B:$B,0))</f>
        <v>203109</v>
      </c>
      <c r="W538">
        <f>INDEX(id!E:E,MATCH('generated roster'!$E538,id!$B:$B,0))</f>
        <v>101135</v>
      </c>
      <c r="X538">
        <f>INDEX(id!F:F,MATCH('generated roster'!$E538,id!$B:$B,0))</f>
        <v>203092</v>
      </c>
      <c r="Y538">
        <f>INDEX(id!G:G,MATCH('generated roster'!$E538,id!$B:$B,0))</f>
        <v>202340</v>
      </c>
      <c r="Z538">
        <f>INDEX(id!H:H,MATCH('generated roster'!$E538,id!$B:$B,0))</f>
        <v>203935</v>
      </c>
      <c r="AA538">
        <f>INDEX(id!I:I,MATCH('generated roster'!$E538,id!$B:$B,0))</f>
        <v>203096</v>
      </c>
      <c r="AB538">
        <f>INDEX(id!J:J,MATCH('generated roster'!$E538,id!$B:$B,0))</f>
        <v>202738</v>
      </c>
      <c r="AC538">
        <f>INDEX(id!K:K,MATCH('generated roster'!$E538,id!$B:$B,0))</f>
        <v>202323</v>
      </c>
      <c r="AD538">
        <f>INDEX(id!L:L,MATCH('generated roster'!$E538,id!$B:$B,0))</f>
        <v>101161</v>
      </c>
      <c r="AE538">
        <f>INDEX(id!M:M,MATCH('generated roster'!$E538,id!$B:$B,0))</f>
        <v>201973</v>
      </c>
      <c r="AF538">
        <f>INDEX(id!N:N,MATCH('generated roster'!$E538,id!$B:$B,0))</f>
        <v>1626179</v>
      </c>
      <c r="AG538">
        <f>INDEX(id!O:O,MATCH('generated roster'!$E538,id!$B:$B,0))</f>
        <v>1626175</v>
      </c>
      <c r="AH538">
        <f>INDEX(id!P:P,MATCH('generated roster'!$E538,id!$B:$B,0))</f>
        <v>203482</v>
      </c>
    </row>
    <row r="539" spans="1:34" x14ac:dyDescent="0.45">
      <c r="A539">
        <v>21500538</v>
      </c>
      <c r="B539" t="str">
        <f t="shared" si="8"/>
        <v>0021500538</v>
      </c>
      <c r="C539">
        <f>INDEX('gameid lookup'!E:E,MATCH('generated roster'!A539,'gameid lookup'!A:A,0))</f>
        <v>1610612745</v>
      </c>
      <c r="D539" t="str">
        <f>INDEX('gameid lookup'!D:D,MATCH('generated roster'!A539,'gameid lookup'!A:A,0))</f>
        <v>HOU</v>
      </c>
      <c r="E539">
        <f>INDEX('gameid lookup'!G:G,MATCH('generated roster'!A539,'gameid lookup'!A:A,0))</f>
        <v>1610612762</v>
      </c>
      <c r="F539" t="str">
        <f>INDEX('gameid lookup'!F:F,MATCH('generated roster'!A539,'gameid lookup'!A:A,0))</f>
        <v>UTA</v>
      </c>
      <c r="G539">
        <f>INDEX(id!D:D,MATCH('generated roster'!$C539,id!$B:$B,0))</f>
        <v>2772</v>
      </c>
      <c r="H539">
        <f>INDEX(id!E:E,MATCH('generated roster'!$C539,id!$B:$B,0))</f>
        <v>203093</v>
      </c>
      <c r="I539">
        <f>INDEX(id!F:F,MATCH('generated roster'!$C539,id!$B:$B,0))</f>
        <v>203991</v>
      </c>
      <c r="J539">
        <f>INDEX(id!G:G,MATCH('generated roster'!$C539,id!$B:$B,0))</f>
        <v>201935</v>
      </c>
      <c r="K539">
        <f>INDEX(id!H:H,MATCH('generated roster'!$C539,id!$B:$B,0))</f>
        <v>201951</v>
      </c>
      <c r="L539">
        <f>INDEX(id!I:I,MATCH('generated roster'!$C539,id!$B:$B,0))</f>
        <v>1626149</v>
      </c>
      <c r="M539">
        <f>INDEX(id!J:J,MATCH('generated roster'!$C539,id!$B:$B,0))</f>
        <v>201147</v>
      </c>
      <c r="N539">
        <f>INDEX(id!K:K,MATCH('generated roster'!$C539,id!$B:$B,0))</f>
        <v>201976</v>
      </c>
      <c r="O539">
        <f>INDEX(id!L:L,MATCH('generated roster'!$C539,id!$B:$B,0))</f>
        <v>1891</v>
      </c>
      <c r="P539">
        <f>INDEX(id!M:M,MATCH('generated roster'!$C539,id!$B:$B,0))</f>
        <v>1626155</v>
      </c>
      <c r="Q539">
        <f>INDEX(id!N:N,MATCH('generated roster'!$C539,id!$B:$B,0))</f>
        <v>203909</v>
      </c>
      <c r="R539">
        <f>INDEX(id!O:O,MATCH('generated roster'!$C539,id!$B:$B,0))</f>
        <v>2730</v>
      </c>
      <c r="S539">
        <f>INDEX(id!P:P,MATCH('generated roster'!$C539,id!$B:$B,0))</f>
        <v>201977</v>
      </c>
      <c r="V539">
        <f>INDEX(id!D:D,MATCH('generated roster'!$E539,id!$B:$B,0))</f>
        <v>202330</v>
      </c>
      <c r="W539">
        <f>INDEX(id!E:E,MATCH('generated roster'!$E539,id!$B:$B,0))</f>
        <v>202324</v>
      </c>
      <c r="X539">
        <f>INDEX(id!F:F,MATCH('generated roster'!$E539,id!$B:$B,0))</f>
        <v>203497</v>
      </c>
      <c r="Y539">
        <f>INDEX(id!G:G,MATCH('generated roster'!$E539,id!$B:$B,0))</f>
        <v>203918</v>
      </c>
      <c r="Z539">
        <f>INDEX(id!H:H,MATCH('generated roster'!$E539,id!$B:$B,0))</f>
        <v>203526</v>
      </c>
      <c r="AA539">
        <f>INDEX(id!I:I,MATCH('generated roster'!$E539,id!$B:$B,0))</f>
        <v>203504</v>
      </c>
      <c r="AB539">
        <f>INDEX(id!J:J,MATCH('generated roster'!$E539,id!$B:$B,0))</f>
        <v>202344</v>
      </c>
      <c r="AC539">
        <f>INDEX(id!K:K,MATCH('generated roster'!$E539,id!$B:$B,0))</f>
        <v>202692</v>
      </c>
      <c r="AD539">
        <f>INDEX(id!L:L,MATCH('generated roster'!$E539,id!$B:$B,0))</f>
        <v>1626168</v>
      </c>
      <c r="AE539">
        <f>INDEX(id!M:M,MATCH('generated roster'!$E539,id!$B:$B,0))</f>
        <v>204060</v>
      </c>
      <c r="AF539">
        <f>INDEX(id!N:N,MATCH('generated roster'!$E539,id!$B:$B,0))</f>
        <v>202407</v>
      </c>
      <c r="AG539">
        <f>INDEX(id!O:O,MATCH('generated roster'!$E539,id!$B:$B,0))</f>
        <v>203187</v>
      </c>
      <c r="AH539">
        <f>INDEX(id!P:P,MATCH('generated roster'!$E539,id!$B:$B,0))</f>
        <v>202353</v>
      </c>
    </row>
    <row r="540" spans="1:34" x14ac:dyDescent="0.45">
      <c r="A540">
        <v>21500539</v>
      </c>
      <c r="B540" t="str">
        <f t="shared" si="8"/>
        <v>0021500539</v>
      </c>
      <c r="C540">
        <f>INDEX('gameid lookup'!E:E,MATCH('generated roster'!A540,'gameid lookup'!A:A,0))</f>
        <v>1610612758</v>
      </c>
      <c r="D540" t="str">
        <f>INDEX('gameid lookup'!D:D,MATCH('generated roster'!A540,'gameid lookup'!A:A,0))</f>
        <v>SAC</v>
      </c>
      <c r="E540">
        <f>INDEX('gameid lookup'!G:G,MATCH('generated roster'!A540,'gameid lookup'!A:A,0))</f>
        <v>1610612747</v>
      </c>
      <c r="F540" t="str">
        <f>INDEX('gameid lookup'!F:F,MATCH('generated roster'!A540,'gameid lookup'!A:A,0))</f>
        <v>LAL</v>
      </c>
      <c r="G540">
        <f>INDEX(id!D:D,MATCH('generated roster'!$C540,id!$B:$B,0))</f>
        <v>200752</v>
      </c>
      <c r="H540">
        <f>INDEX(id!E:E,MATCH('generated roster'!$C540,id!$B:$B,0))</f>
        <v>202326</v>
      </c>
      <c r="I540">
        <f>INDEX(id!F:F,MATCH('generated roster'!$C540,id!$B:$B,0))</f>
        <v>201585</v>
      </c>
      <c r="J540">
        <f>INDEX(id!G:G,MATCH('generated roster'!$C540,id!$B:$B,0))</f>
        <v>203463</v>
      </c>
      <c r="K540">
        <f>INDEX(id!H:H,MATCH('generated roster'!$C540,id!$B:$B,0))</f>
        <v>200765</v>
      </c>
      <c r="L540">
        <f>INDEX(id!I:I,MATCH('generated roster'!$C540,id!$B:$B,0))</f>
        <v>201956</v>
      </c>
      <c r="M540">
        <f>INDEX(id!J:J,MATCH('generated roster'!$C540,id!$B:$B,0))</f>
        <v>1626161</v>
      </c>
      <c r="N540">
        <f>INDEX(id!K:K,MATCH('generated roster'!$C540,id!$B:$B,0))</f>
        <v>201158</v>
      </c>
      <c r="O540">
        <f>INDEX(id!L:L,MATCH('generated roster'!$C540,id!$B:$B,0))</f>
        <v>201954</v>
      </c>
      <c r="P540">
        <f>INDEX(id!M:M,MATCH('generated roster'!$C540,id!$B:$B,0))</f>
        <v>2406</v>
      </c>
      <c r="Q540">
        <f>INDEX(id!N:N,MATCH('generated roster'!$C540,id!$B:$B,0))</f>
        <v>202341</v>
      </c>
      <c r="R540">
        <f>INDEX(id!O:O,MATCH('generated roster'!$C540,id!$B:$B,0))</f>
        <v>203112</v>
      </c>
      <c r="S540">
        <f>INDEX(id!P:P,MATCH('generated roster'!$C540,id!$B:$B,0))</f>
        <v>203552</v>
      </c>
      <c r="V540">
        <f>INDEX(id!D:D,MATCH('generated roster'!$E540,id!$B:$B,0))</f>
        <v>977</v>
      </c>
      <c r="W540">
        <f>INDEX(id!E:E,MATCH('generated roster'!$E540,id!$B:$B,0))</f>
        <v>203944</v>
      </c>
      <c r="X540">
        <f>INDEX(id!F:F,MATCH('generated roster'!$E540,id!$B:$B,0))</f>
        <v>201579</v>
      </c>
      <c r="Y540">
        <f>INDEX(id!G:G,MATCH('generated roster'!$E540,id!$B:$B,0))</f>
        <v>203903</v>
      </c>
      <c r="Z540">
        <f>INDEX(id!H:H,MATCH('generated roster'!$E540,id!$B:$B,0))</f>
        <v>1626156</v>
      </c>
      <c r="AA540">
        <f>INDEX(id!I:I,MATCH('generated roster'!$E540,id!$B:$B,0))</f>
        <v>101150</v>
      </c>
      <c r="AB540">
        <f>INDEX(id!J:J,MATCH('generated roster'!$E540,id!$B:$B,0))</f>
        <v>201156</v>
      </c>
      <c r="AC540">
        <f>INDEX(id!K:K,MATCH('generated roster'!$E540,id!$B:$B,0))</f>
        <v>203527</v>
      </c>
      <c r="AD540">
        <f>INDEX(id!L:L,MATCH('generated roster'!$E540,id!$B:$B,0))</f>
        <v>101138</v>
      </c>
      <c r="AE540">
        <f>INDEX(id!M:M,MATCH('generated roster'!$E540,id!$B:$B,0))</f>
        <v>1626273</v>
      </c>
      <c r="AF540">
        <f>INDEX(id!N:N,MATCH('generated roster'!$E540,id!$B:$B,0))</f>
        <v>204028</v>
      </c>
      <c r="AG540">
        <f>INDEX(id!O:O,MATCH('generated roster'!$E540,id!$B:$B,0))</f>
        <v>1626148</v>
      </c>
      <c r="AH540">
        <f>INDEX(id!P:P,MATCH('generated roster'!$E540,id!$B:$B,0))</f>
        <v>203135</v>
      </c>
    </row>
    <row r="541" spans="1:34" x14ac:dyDescent="0.45">
      <c r="A541">
        <v>21500540</v>
      </c>
      <c r="B541" t="str">
        <f t="shared" si="8"/>
        <v>0021500540</v>
      </c>
      <c r="C541">
        <f>INDEX('gameid lookup'!E:E,MATCH('generated roster'!A541,'gameid lookup'!A:A,0))</f>
        <v>1610612764</v>
      </c>
      <c r="D541" t="str">
        <f>INDEX('gameid lookup'!D:D,MATCH('generated roster'!A541,'gameid lookup'!A:A,0))</f>
        <v>WAS</v>
      </c>
      <c r="E541">
        <f>INDEX('gameid lookup'!G:G,MATCH('generated roster'!A541,'gameid lookup'!A:A,0))</f>
        <v>1610612761</v>
      </c>
      <c r="F541" t="str">
        <f>INDEX('gameid lookup'!F:F,MATCH('generated roster'!A541,'gameid lookup'!A:A,0))</f>
        <v>TOR</v>
      </c>
      <c r="G541">
        <f>INDEX(id!D:D,MATCH('generated roster'!$C541,id!$B:$B,0))</f>
        <v>203490</v>
      </c>
      <c r="H541">
        <f>INDEX(id!E:E,MATCH('generated roster'!$C541,id!$B:$B,0))</f>
        <v>2743</v>
      </c>
      <c r="I541">
        <f>INDEX(id!F:F,MATCH('generated roster'!$C541,id!$B:$B,0))</f>
        <v>101162</v>
      </c>
      <c r="J541">
        <f>INDEX(id!G:G,MATCH('generated roster'!$C541,id!$B:$B,0))</f>
        <v>203078</v>
      </c>
      <c r="K541">
        <f>INDEX(id!H:H,MATCH('generated roster'!$C541,id!$B:$B,0))</f>
        <v>202322</v>
      </c>
      <c r="L541">
        <f>INDEX(id!I:I,MATCH('generated roster'!$C541,id!$B:$B,0))</f>
        <v>2400</v>
      </c>
      <c r="M541">
        <f>INDEX(id!J:J,MATCH('generated roster'!$C541,id!$B:$B,0))</f>
        <v>2403</v>
      </c>
      <c r="N541">
        <f>INDEX(id!K:K,MATCH('generated roster'!$C541,id!$B:$B,0))</f>
        <v>202390</v>
      </c>
      <c r="O541">
        <f>INDEX(id!L:L,MATCH('generated roster'!$C541,id!$B:$B,0))</f>
        <v>201196</v>
      </c>
      <c r="P541">
        <f>INDEX(id!M:M,MATCH('generated roster'!$C541,id!$B:$B,0))</f>
        <v>201162</v>
      </c>
      <c r="Q541">
        <f>INDEX(id!N:N,MATCH('generated roster'!$C541,id!$B:$B,0))</f>
        <v>201971</v>
      </c>
      <c r="R541">
        <f>INDEX(id!O:O,MATCH('generated roster'!$C541,id!$B:$B,0))</f>
        <v>1626162</v>
      </c>
      <c r="S541">
        <f>INDEX(id!P:P,MATCH('generated roster'!$C541,id!$B:$B,0))</f>
        <v>202066</v>
      </c>
      <c r="V541">
        <f>INDEX(id!D:D,MATCH('generated roster'!$E541,id!$B:$B,0))</f>
        <v>201960</v>
      </c>
      <c r="W541">
        <f>INDEX(id!E:E,MATCH('generated roster'!$E541,id!$B:$B,0))</f>
        <v>2449</v>
      </c>
      <c r="X541">
        <f>INDEX(id!F:F,MATCH('generated roster'!$E541,id!$B:$B,0))</f>
        <v>202685</v>
      </c>
      <c r="Y541">
        <f>INDEX(id!G:G,MATCH('generated roster'!$E541,id!$B:$B,0))</f>
        <v>201942</v>
      </c>
      <c r="Z541">
        <f>INDEX(id!H:H,MATCH('generated roster'!$E541,id!$B:$B,0))</f>
        <v>200768</v>
      </c>
      <c r="AA541">
        <f>INDEX(id!I:I,MATCH('generated roster'!$E541,id!$B:$B,0))</f>
        <v>202687</v>
      </c>
      <c r="AB541">
        <f>INDEX(id!J:J,MATCH('generated roster'!$E541,id!$B:$B,0))</f>
        <v>202335</v>
      </c>
      <c r="AC541">
        <f>INDEX(id!K:K,MATCH('generated roster'!$E541,id!$B:$B,0))</f>
        <v>203082</v>
      </c>
      <c r="AD541">
        <f>INDEX(id!L:L,MATCH('generated roster'!$E541,id!$B:$B,0))</f>
        <v>202709</v>
      </c>
      <c r="AE541">
        <f>INDEX(id!M:M,MATCH('generated roster'!$E541,id!$B:$B,0))</f>
        <v>201949</v>
      </c>
      <c r="AF541">
        <f>INDEX(id!N:N,MATCH('generated roster'!$E541,id!$B:$B,0))</f>
        <v>203461</v>
      </c>
      <c r="AG541">
        <f>INDEX(id!O:O,MATCH('generated roster'!$E541,id!$B:$B,0))</f>
        <v>1626181</v>
      </c>
      <c r="AH541">
        <f>INDEX(id!P:P,MATCH('generated roster'!$E541,id!$B:$B,0))</f>
        <v>1626153</v>
      </c>
    </row>
    <row r="542" spans="1:34" x14ac:dyDescent="0.45">
      <c r="A542">
        <v>21500541</v>
      </c>
      <c r="B542" t="str">
        <f t="shared" si="8"/>
        <v>0021500541</v>
      </c>
      <c r="C542">
        <f>INDEX('gameid lookup'!E:E,MATCH('generated roster'!A542,'gameid lookup'!A:A,0))</f>
        <v>1610612751</v>
      </c>
      <c r="D542" t="str">
        <f>INDEX('gameid lookup'!D:D,MATCH('generated roster'!A542,'gameid lookup'!A:A,0))</f>
        <v>BKN</v>
      </c>
      <c r="E542">
        <f>INDEX('gameid lookup'!G:G,MATCH('generated roster'!A542,'gameid lookup'!A:A,0))</f>
        <v>1610612753</v>
      </c>
      <c r="F542" t="str">
        <f>INDEX('gameid lookup'!F:F,MATCH('generated roster'!A542,'gameid lookup'!A:A,0))</f>
        <v>ORL</v>
      </c>
      <c r="G542">
        <f>INDEX(id!D:D,MATCH('generated roster'!$C542,id!$B:$B,0))</f>
        <v>2207</v>
      </c>
      <c r="H542">
        <f>INDEX(id!E:E,MATCH('generated roster'!$C542,id!$B:$B,0))</f>
        <v>201152</v>
      </c>
      <c r="I542">
        <f>INDEX(id!F:F,MATCH('generated roster'!$C542,id!$B:$B,0))</f>
        <v>201572</v>
      </c>
      <c r="J542">
        <f>INDEX(id!G:G,MATCH('generated roster'!$C542,id!$B:$B,0))</f>
        <v>201961</v>
      </c>
      <c r="K542">
        <f>INDEX(id!H:H,MATCH('generated roster'!$C542,id!$B:$B,0))</f>
        <v>203499</v>
      </c>
      <c r="L542">
        <f>INDEX(id!I:I,MATCH('generated roster'!$C542,id!$B:$B,0))</f>
        <v>202388</v>
      </c>
      <c r="M542">
        <f>INDEX(id!J:J,MATCH('generated roster'!$C542,id!$B:$B,0))</f>
        <v>202711</v>
      </c>
      <c r="N542">
        <f>INDEX(id!K:K,MATCH('generated roster'!$C542,id!$B:$B,0))</f>
        <v>200745</v>
      </c>
      <c r="O542">
        <f>INDEX(id!L:L,MATCH('generated roster'!$C542,id!$B:$B,0))</f>
        <v>1626178</v>
      </c>
      <c r="P542">
        <f>INDEX(id!M:M,MATCH('generated roster'!$C542,id!$B:$B,0))</f>
        <v>203080</v>
      </c>
      <c r="Q542">
        <f>INDEX(id!N:N,MATCH('generated roster'!$C542,id!$B:$B,0))</f>
        <v>203900</v>
      </c>
      <c r="R542">
        <f>INDEX(id!O:O,MATCH('generated roster'!$C542,id!$B:$B,0))</f>
        <v>101127</v>
      </c>
      <c r="S542">
        <f>INDEX(id!P:P,MATCH('generated roster'!$C542,id!$B:$B,0))</f>
        <v>203508</v>
      </c>
      <c r="V542">
        <f>INDEX(id!D:D,MATCH('generated roster'!$E542,id!$B:$B,0))</f>
        <v>203095</v>
      </c>
      <c r="W542">
        <f>INDEX(id!E:E,MATCH('generated roster'!$E542,id!$B:$B,0))</f>
        <v>202699</v>
      </c>
      <c r="X542">
        <f>INDEX(id!F:F,MATCH('generated roster'!$E542,id!$B:$B,0))</f>
        <v>202696</v>
      </c>
      <c r="Y542">
        <f>INDEX(id!G:G,MATCH('generated roster'!$E542,id!$B:$B,0))</f>
        <v>203506</v>
      </c>
      <c r="Z542">
        <f>INDEX(id!H:H,MATCH('generated roster'!$E542,id!$B:$B,0))</f>
        <v>203901</v>
      </c>
      <c r="AA542">
        <f>INDEX(id!I:I,MATCH('generated roster'!$E542,id!$B:$B,0))</f>
        <v>203932</v>
      </c>
      <c r="AB542">
        <f>INDEX(id!J:J,MATCH('generated roster'!$E542,id!$B:$B,0))</f>
        <v>201228</v>
      </c>
      <c r="AC542">
        <f>INDEX(id!K:K,MATCH('generated roster'!$E542,id!$B:$B,0))</f>
        <v>1626209</v>
      </c>
      <c r="AD542">
        <f>INDEX(id!L:L,MATCH('generated roster'!$E542,id!$B:$B,0))</f>
        <v>203473</v>
      </c>
      <c r="AE542">
        <f>INDEX(id!M:M,MATCH('generated roster'!$E542,id!$B:$B,0))</f>
        <v>201160</v>
      </c>
      <c r="AF542">
        <f>INDEX(id!N:N,MATCH('generated roster'!$E542,id!$B:$B,0))</f>
        <v>101112</v>
      </c>
      <c r="AG542">
        <f>INDEX(id!O:O,MATCH('generated roster'!$E542,id!$B:$B,0))</f>
        <v>203894</v>
      </c>
      <c r="AH542">
        <f>INDEX(id!P:P,MATCH('generated roster'!$E542,id!$B:$B,0))</f>
        <v>203094</v>
      </c>
    </row>
    <row r="543" spans="1:34" x14ac:dyDescent="0.45">
      <c r="A543">
        <v>21500542</v>
      </c>
      <c r="B543" t="str">
        <f t="shared" si="8"/>
        <v>0021500542</v>
      </c>
      <c r="C543">
        <f>INDEX('gameid lookup'!E:E,MATCH('generated roster'!A543,'gameid lookup'!A:A,0))</f>
        <v>1610612763</v>
      </c>
      <c r="D543" t="str">
        <f>INDEX('gameid lookup'!D:D,MATCH('generated roster'!A543,'gameid lookup'!A:A,0))</f>
        <v>MEM</v>
      </c>
      <c r="E543">
        <f>INDEX('gameid lookup'!G:G,MATCH('generated roster'!A543,'gameid lookup'!A:A,0))</f>
        <v>1610612743</v>
      </c>
      <c r="F543" t="str">
        <f>INDEX('gameid lookup'!F:F,MATCH('generated roster'!A543,'gameid lookup'!A:A,0))</f>
        <v>DEN</v>
      </c>
      <c r="G543">
        <f>INDEX(id!D:D,MATCH('generated roster'!$C543,id!$B:$B,0))</f>
        <v>201145</v>
      </c>
      <c r="H543">
        <f>INDEX(id!E:E,MATCH('generated roster'!$C543,id!$B:$B,0))</f>
        <v>2216</v>
      </c>
      <c r="I543">
        <f>INDEX(id!F:F,MATCH('generated roster'!$C543,id!$B:$B,0))</f>
        <v>201188</v>
      </c>
      <c r="J543">
        <f>INDEX(id!G:G,MATCH('generated roster'!$C543,id!$B:$B,0))</f>
        <v>201584</v>
      </c>
      <c r="K543">
        <f>INDEX(id!H:H,MATCH('generated roster'!$C543,id!$B:$B,0))</f>
        <v>201144</v>
      </c>
      <c r="L543">
        <f>INDEX(id!I:I,MATCH('generated roster'!$C543,id!$B:$B,0))</f>
        <v>2754</v>
      </c>
      <c r="M543">
        <f>INDEX(id!J:J,MATCH('generated roster'!$C543,id!$B:$B,0))</f>
        <v>201148</v>
      </c>
      <c r="N543">
        <f>INDEX(id!K:K,MATCH('generated roster'!$C543,id!$B:$B,0))</f>
        <v>2440</v>
      </c>
      <c r="O543">
        <f>INDEX(id!L:L,MATCH('generated roster'!$C543,id!$B:$B,0))</f>
        <v>2757</v>
      </c>
      <c r="P543">
        <f>INDEX(id!M:M,MATCH('generated roster'!$C543,id!$B:$B,0))</f>
        <v>203210</v>
      </c>
      <c r="Q543">
        <f>INDEX(id!N:N,MATCH('generated roster'!$C543,id!$B:$B,0))</f>
        <v>203919</v>
      </c>
      <c r="R543">
        <f>INDEX(id!O:O,MATCH('generated roster'!$C543,id!$B:$B,0))</f>
        <v>203893</v>
      </c>
      <c r="S543">
        <f>INDEX(id!P:P,MATCH('generated roster'!$C543,id!$B:$B,0))</f>
        <v>1713</v>
      </c>
      <c r="V543">
        <f>INDEX(id!D:D,MATCH('generated roster'!$E543,id!$B:$B,0))</f>
        <v>201568</v>
      </c>
      <c r="W543">
        <f>INDEX(id!E:E,MATCH('generated roster'!$E543,id!$B:$B,0))</f>
        <v>202702</v>
      </c>
      <c r="X543">
        <f>INDEX(id!F:F,MATCH('generated roster'!$E543,id!$B:$B,0))</f>
        <v>203530</v>
      </c>
      <c r="Y543">
        <f>INDEX(id!G:G,MATCH('generated roster'!$E543,id!$B:$B,0))</f>
        <v>203914</v>
      </c>
      <c r="Z543">
        <f>INDEX(id!H:H,MATCH('generated roster'!$E543,id!$B:$B,0))</f>
        <v>1626144</v>
      </c>
      <c r="AA543">
        <f>INDEX(id!I:I,MATCH('generated roster'!$E543,id!$B:$B,0))</f>
        <v>203115</v>
      </c>
      <c r="AB543">
        <f>INDEX(id!J:J,MATCH('generated roster'!$E543,id!$B:$B,0))</f>
        <v>200751</v>
      </c>
      <c r="AC543">
        <f>INDEX(id!K:K,MATCH('generated roster'!$E543,id!$B:$B,0))</f>
        <v>2749</v>
      </c>
      <c r="AD543">
        <f>INDEX(id!L:L,MATCH('generated roster'!$E543,id!$B:$B,0))</f>
        <v>201589</v>
      </c>
      <c r="AE543">
        <f>INDEX(id!M:M,MATCH('generated roster'!$E543,id!$B:$B,0))</f>
        <v>203999</v>
      </c>
      <c r="AF543">
        <f>INDEX(id!N:N,MATCH('generated roster'!$E543,id!$B:$B,0))</f>
        <v>2034</v>
      </c>
      <c r="AG543">
        <f>INDEX(id!O:O,MATCH('generated roster'!$E543,id!$B:$B,0))</f>
        <v>203475</v>
      </c>
      <c r="AH543">
        <f>INDEX(id!P:P,MATCH('generated roster'!$E543,id!$B:$B,0))</f>
        <v>201581</v>
      </c>
    </row>
    <row r="544" spans="1:34" x14ac:dyDescent="0.45">
      <c r="A544">
        <v>21500543</v>
      </c>
      <c r="B544" t="str">
        <f t="shared" si="8"/>
        <v>0021500543</v>
      </c>
      <c r="C544">
        <f>INDEX('gameid lookup'!E:E,MATCH('generated roster'!A544,'gameid lookup'!A:A,0))</f>
        <v>1610612750</v>
      </c>
      <c r="D544" t="str">
        <f>INDEX('gameid lookup'!D:D,MATCH('generated roster'!A544,'gameid lookup'!A:A,0))</f>
        <v>MIN</v>
      </c>
      <c r="E544">
        <f>INDEX('gameid lookup'!G:G,MATCH('generated roster'!A544,'gameid lookup'!A:A,0))</f>
        <v>1610612739</v>
      </c>
      <c r="F544" t="str">
        <f>INDEX('gameid lookup'!F:F,MATCH('generated roster'!A544,'gameid lookup'!A:A,0))</f>
        <v>CLE</v>
      </c>
      <c r="G544">
        <f>INDEX(id!D:D,MATCH('generated roster'!$C544,id!$B:$B,0))</f>
        <v>2419</v>
      </c>
      <c r="H544">
        <f>INDEX(id!E:E,MATCH('generated roster'!$C544,id!$B:$B,0))</f>
        <v>708</v>
      </c>
      <c r="I544">
        <f>INDEX(id!F:F,MATCH('generated roster'!$C544,id!$B:$B,0))</f>
        <v>1626157</v>
      </c>
      <c r="J544">
        <f>INDEX(id!G:G,MATCH('generated roster'!$C544,id!$B:$B,0))</f>
        <v>203952</v>
      </c>
      <c r="K544">
        <f>INDEX(id!H:H,MATCH('generated roster'!$C544,id!$B:$B,0))</f>
        <v>201937</v>
      </c>
      <c r="L544">
        <f>INDEX(id!I:I,MATCH('generated roster'!$C544,id!$B:$B,0))</f>
        <v>2755</v>
      </c>
      <c r="M544">
        <f>INDEX(id!J:J,MATCH('generated roster'!$C544,id!$B:$B,0))</f>
        <v>202357</v>
      </c>
      <c r="N544">
        <f>INDEX(id!K:K,MATCH('generated roster'!$C544,id!$B:$B,0))</f>
        <v>203476</v>
      </c>
      <c r="O544">
        <f>INDEX(id!L:L,MATCH('generated roster'!$C544,id!$B:$B,0))</f>
        <v>203897</v>
      </c>
      <c r="P544">
        <f>INDEX(id!M:M,MATCH('generated roster'!$C544,id!$B:$B,0))</f>
        <v>203498</v>
      </c>
      <c r="Q544">
        <f>INDEX(id!N:N,MATCH('generated roster'!$C544,id!$B:$B,0))</f>
        <v>1889</v>
      </c>
      <c r="R544">
        <f>INDEX(id!O:O,MATCH('generated roster'!$C544,id!$B:$B,0))</f>
        <v>203940</v>
      </c>
      <c r="S544">
        <f>INDEX(id!P:P,MATCH('generated roster'!$C544,id!$B:$B,0))</f>
        <v>204014</v>
      </c>
      <c r="V544">
        <f>INDEX(id!D:D,MATCH('generated roster'!$E544,id!$B:$B,0))</f>
        <v>2544</v>
      </c>
      <c r="W544">
        <f>INDEX(id!E:E,MATCH('generated roster'!$E544,id!$B:$B,0))</f>
        <v>201567</v>
      </c>
      <c r="X544">
        <f>INDEX(id!F:F,MATCH('generated roster'!$E544,id!$B:$B,0))</f>
        <v>202389</v>
      </c>
      <c r="Y544">
        <f>INDEX(id!G:G,MATCH('generated roster'!$E544,id!$B:$B,0))</f>
        <v>2747</v>
      </c>
      <c r="Z544">
        <f>INDEX(id!H:H,MATCH('generated roster'!$E544,id!$B:$B,0))</f>
        <v>2590</v>
      </c>
      <c r="AA544">
        <f>INDEX(id!I:I,MATCH('generated roster'!$E544,id!$B:$B,0))</f>
        <v>203521</v>
      </c>
      <c r="AB544">
        <f>INDEX(id!J:J,MATCH('generated roster'!$E544,id!$B:$B,0))</f>
        <v>2210</v>
      </c>
      <c r="AC544">
        <f>INDEX(id!K:K,MATCH('generated roster'!$E544,id!$B:$B,0))</f>
        <v>202684</v>
      </c>
      <c r="AD544">
        <f>INDEX(id!L:L,MATCH('generated roster'!$E544,id!$B:$B,0))</f>
        <v>203099</v>
      </c>
      <c r="AE544">
        <f>INDEX(id!M:M,MATCH('generated roster'!$E544,id!$B:$B,0))</f>
        <v>2760</v>
      </c>
      <c r="AF544">
        <f>INDEX(id!N:N,MATCH('generated roster'!$E544,id!$B:$B,0))</f>
        <v>2592</v>
      </c>
      <c r="AG544">
        <f>INDEX(id!O:O,MATCH('generated roster'!$E544,id!$B:$B,0))</f>
        <v>203925</v>
      </c>
      <c r="AH544">
        <f>INDEX(id!P:P,MATCH('generated roster'!$E544,id!$B:$B,0))</f>
        <v>201619</v>
      </c>
    </row>
    <row r="545" spans="1:34" x14ac:dyDescent="0.45">
      <c r="A545">
        <v>21500544</v>
      </c>
      <c r="B545" t="str">
        <f t="shared" si="8"/>
        <v>0021500544</v>
      </c>
      <c r="C545">
        <f>INDEX('gameid lookup'!E:E,MATCH('generated roster'!A545,'gameid lookup'!A:A,0))</f>
        <v>1610612740</v>
      </c>
      <c r="D545" t="str">
        <f>INDEX('gameid lookup'!D:D,MATCH('generated roster'!A545,'gameid lookup'!A:A,0))</f>
        <v>NOP</v>
      </c>
      <c r="E545">
        <f>INDEX('gameid lookup'!G:G,MATCH('generated roster'!A545,'gameid lookup'!A:A,0))</f>
        <v>1610612754</v>
      </c>
      <c r="F545" t="str">
        <f>INDEX('gameid lookup'!F:F,MATCH('generated roster'!A545,'gameid lookup'!A:A,0))</f>
        <v>IND</v>
      </c>
      <c r="G545">
        <f>INDEX(id!D:D,MATCH('generated roster'!$C545,id!$B:$B,0))</f>
        <v>201967</v>
      </c>
      <c r="H545">
        <f>INDEX(id!E:E,MATCH('generated roster'!$C545,id!$B:$B,0))</f>
        <v>203076</v>
      </c>
      <c r="I545">
        <f>INDEX(id!F:F,MATCH('generated roster'!$C545,id!$B:$B,0))</f>
        <v>2570</v>
      </c>
      <c r="J545">
        <f>INDEX(id!G:G,MATCH('generated roster'!$C545,id!$B:$B,0))</f>
        <v>201569</v>
      </c>
      <c r="K545">
        <f>INDEX(id!H:H,MATCH('generated roster'!$C545,id!$B:$B,0))</f>
        <v>201950</v>
      </c>
      <c r="L545">
        <f>INDEX(id!I:I,MATCH('generated roster'!$C545,id!$B:$B,0))</f>
        <v>201600</v>
      </c>
      <c r="M545">
        <f>INDEX(id!J:J,MATCH('generated roster'!$C545,id!$B:$B,0))</f>
        <v>202397</v>
      </c>
      <c r="N545">
        <f>INDEX(id!K:K,MATCH('generated roster'!$C545,id!$B:$B,0))</f>
        <v>201962</v>
      </c>
      <c r="O545">
        <f>INDEX(id!L:L,MATCH('generated roster'!$C545,id!$B:$B,0))</f>
        <v>202337</v>
      </c>
      <c r="P545">
        <f>INDEX(id!M:M,MATCH('generated roster'!$C545,id!$B:$B,0))</f>
        <v>201583</v>
      </c>
      <c r="Q545">
        <f>INDEX(id!N:N,MATCH('generated roster'!$C545,id!$B:$B,0))</f>
        <v>201582</v>
      </c>
      <c r="R545">
        <f>INDEX(id!O:O,MATCH('generated roster'!$C545,id!$B:$B,0))</f>
        <v>202087</v>
      </c>
      <c r="S545">
        <f>INDEX(id!P:P,MATCH('generated roster'!$C545,id!$B:$B,0))</f>
        <v>0</v>
      </c>
      <c r="V545">
        <f>INDEX(id!D:D,MATCH('generated roster'!$E545,id!$B:$B,0))</f>
        <v>202331</v>
      </c>
      <c r="W545">
        <f>INDEX(id!E:E,MATCH('generated roster'!$E545,id!$B:$B,0))</f>
        <v>201941</v>
      </c>
      <c r="X545">
        <f>INDEX(id!F:F,MATCH('generated roster'!$E545,id!$B:$B,0))</f>
        <v>101133</v>
      </c>
      <c r="Y545">
        <f>INDEX(id!G:G,MATCH('generated roster'!$E545,id!$B:$B,0))</f>
        <v>101145</v>
      </c>
      <c r="Z545">
        <f>INDEX(id!H:H,MATCH('generated roster'!$E545,id!$B:$B,0))</f>
        <v>201588</v>
      </c>
      <c r="AA545">
        <f>INDEX(id!I:I,MATCH('generated roster'!$E545,id!$B:$B,0))</f>
        <v>201978</v>
      </c>
      <c r="AB545">
        <f>INDEX(id!J:J,MATCH('generated roster'!$E545,id!$B:$B,0))</f>
        <v>201155</v>
      </c>
      <c r="AC545">
        <f>INDEX(id!K:K,MATCH('generated roster'!$E545,id!$B:$B,0))</f>
        <v>1626167</v>
      </c>
      <c r="AD545">
        <f>INDEX(id!L:L,MATCH('generated roster'!$E545,id!$B:$B,0))</f>
        <v>101139</v>
      </c>
      <c r="AE545">
        <f>INDEX(id!M:M,MATCH('generated roster'!$E545,id!$B:$B,0))</f>
        <v>202730</v>
      </c>
      <c r="AF545">
        <f>INDEX(id!N:N,MATCH('generated roster'!$E545,id!$B:$B,0))</f>
        <v>203524</v>
      </c>
      <c r="AG545">
        <f>INDEX(id!O:O,MATCH('generated roster'!$E545,id!$B:$B,0))</f>
        <v>203963</v>
      </c>
      <c r="AH545">
        <f>INDEX(id!P:P,MATCH('generated roster'!$E545,id!$B:$B,0))</f>
        <v>1626202</v>
      </c>
    </row>
    <row r="546" spans="1:34" x14ac:dyDescent="0.45">
      <c r="A546">
        <v>21500545</v>
      </c>
      <c r="B546" t="str">
        <f t="shared" si="8"/>
        <v>0021500545</v>
      </c>
      <c r="C546">
        <f>INDEX('gameid lookup'!E:E,MATCH('generated roster'!A546,'gameid lookup'!A:A,0))</f>
        <v>1610612749</v>
      </c>
      <c r="D546" t="str">
        <f>INDEX('gameid lookup'!D:D,MATCH('generated roster'!A546,'gameid lookup'!A:A,0))</f>
        <v>MIL</v>
      </c>
      <c r="E546">
        <f>INDEX('gameid lookup'!G:G,MATCH('generated roster'!A546,'gameid lookup'!A:A,0))</f>
        <v>1610612742</v>
      </c>
      <c r="F546" t="str">
        <f>INDEX('gameid lookup'!F:F,MATCH('generated roster'!A546,'gameid lookup'!A:A,0))</f>
        <v>DAL</v>
      </c>
      <c r="G546">
        <f>INDEX(id!D:D,MATCH('generated roster'!$C546,id!$B:$B,0))</f>
        <v>203114</v>
      </c>
      <c r="H546">
        <f>INDEX(id!E:E,MATCH('generated roster'!$C546,id!$B:$B,0))</f>
        <v>203142</v>
      </c>
      <c r="I546">
        <f>INDEX(id!F:F,MATCH('generated roster'!$C546,id!$B:$B,0))</f>
        <v>202328</v>
      </c>
      <c r="J546">
        <f>INDEX(id!G:G,MATCH('generated roster'!$C546,id!$B:$B,0))</f>
        <v>201573</v>
      </c>
      <c r="K546">
        <f>INDEX(id!H:H,MATCH('generated roster'!$C546,id!$B:$B,0))</f>
        <v>203487</v>
      </c>
      <c r="L546">
        <f>INDEX(id!I:I,MATCH('generated roster'!$C546,id!$B:$B,0))</f>
        <v>202349</v>
      </c>
      <c r="M546">
        <f>INDEX(id!J:J,MATCH('generated roster'!$C546,id!$B:$B,0))</f>
        <v>203948</v>
      </c>
      <c r="N546">
        <f>INDEX(id!K:K,MATCH('generated roster'!$C546,id!$B:$B,0))</f>
        <v>203089</v>
      </c>
      <c r="O546">
        <f>INDEX(id!L:L,MATCH('generated roster'!$C546,id!$B:$B,0))</f>
        <v>1626173</v>
      </c>
      <c r="P546">
        <f>INDEX(id!M:M,MATCH('generated roster'!$C546,id!$B:$B,0))</f>
        <v>203101</v>
      </c>
      <c r="Q546">
        <f>INDEX(id!N:N,MATCH('generated roster'!$C546,id!$B:$B,0))</f>
        <v>203996</v>
      </c>
      <c r="R546">
        <f>INDEX(id!O:O,MATCH('generated roster'!$C546,id!$B:$B,0))</f>
        <v>203507</v>
      </c>
      <c r="S546">
        <f>INDEX(id!P:P,MATCH('generated roster'!$C546,id!$B:$B,0))</f>
        <v>201564</v>
      </c>
      <c r="V546">
        <f>INDEX(id!D:D,MATCH('generated roster'!$E546,id!$B:$B,0))</f>
        <v>202718</v>
      </c>
      <c r="W546">
        <f>INDEX(id!E:E,MATCH('generated roster'!$E546,id!$B:$B,0))</f>
        <v>1717</v>
      </c>
      <c r="X546">
        <f>INDEX(id!F:F,MATCH('generated roster'!$E546,id!$B:$B,0))</f>
        <v>2585</v>
      </c>
      <c r="Y546">
        <f>INDEX(id!G:G,MATCH('generated roster'!$E546,id!$B:$B,0))</f>
        <v>202083</v>
      </c>
      <c r="Z546">
        <f>INDEX(id!H:H,MATCH('generated roster'!$E546,id!$B:$B,0))</f>
        <v>101114</v>
      </c>
      <c r="AA546">
        <f>INDEX(id!I:I,MATCH('generated roster'!$E546,id!$B:$B,0))</f>
        <v>101109</v>
      </c>
      <c r="AB546">
        <f>INDEX(id!J:J,MATCH('generated roster'!$E546,id!$B:$B,0))</f>
        <v>203939</v>
      </c>
      <c r="AC546">
        <f>INDEX(id!K:K,MATCH('generated roster'!$E546,id!$B:$B,0))</f>
        <v>2734</v>
      </c>
      <c r="AD546">
        <f>INDEX(id!L:L,MATCH('generated roster'!$E546,id!$B:$B,0))</f>
        <v>101111</v>
      </c>
      <c r="AE546">
        <f>INDEX(id!M:M,MATCH('generated roster'!$E546,id!$B:$B,0))</f>
        <v>200826</v>
      </c>
      <c r="AF546">
        <f>INDEX(id!N:N,MATCH('generated roster'!$E546,id!$B:$B,0))</f>
        <v>1626257</v>
      </c>
      <c r="AG546">
        <f>INDEX(id!O:O,MATCH('generated roster'!$E546,id!$B:$B,0))</f>
        <v>1626147</v>
      </c>
      <c r="AH546">
        <f>INDEX(id!P:P,MATCH('generated roster'!$E546,id!$B:$B,0))</f>
        <v>202379</v>
      </c>
    </row>
    <row r="547" spans="1:34" x14ac:dyDescent="0.45">
      <c r="A547">
        <v>21500546</v>
      </c>
      <c r="B547" t="str">
        <f t="shared" si="8"/>
        <v>0021500546</v>
      </c>
      <c r="C547">
        <f>INDEX('gameid lookup'!E:E,MATCH('generated roster'!A547,'gameid lookup'!A:A,0))</f>
        <v>1610612759</v>
      </c>
      <c r="D547" t="str">
        <f>INDEX('gameid lookup'!D:D,MATCH('generated roster'!A547,'gameid lookup'!A:A,0))</f>
        <v>SAS</v>
      </c>
      <c r="E547">
        <f>INDEX('gameid lookup'!G:G,MATCH('generated roster'!A547,'gameid lookup'!A:A,0))</f>
        <v>1610612752</v>
      </c>
      <c r="F547" t="str">
        <f>INDEX('gameid lookup'!F:F,MATCH('generated roster'!A547,'gameid lookup'!A:A,0))</f>
        <v>NYK</v>
      </c>
      <c r="G547">
        <f>INDEX(id!D:D,MATCH('generated roster'!$C547,id!$B:$B,0))</f>
        <v>202695</v>
      </c>
      <c r="H547">
        <f>INDEX(id!E:E,MATCH('generated roster'!$C547,id!$B:$B,0))</f>
        <v>200746</v>
      </c>
      <c r="I547">
        <f>INDEX(id!F:F,MATCH('generated roster'!$C547,id!$B:$B,0))</f>
        <v>1495</v>
      </c>
      <c r="J547">
        <f>INDEX(id!G:G,MATCH('generated roster'!$C547,id!$B:$B,0))</f>
        <v>201980</v>
      </c>
      <c r="K547">
        <f>INDEX(id!H:H,MATCH('generated roster'!$C547,id!$B:$B,0))</f>
        <v>2225</v>
      </c>
      <c r="L547">
        <f>INDEX(id!I:I,MATCH('generated roster'!$C547,id!$B:$B,0))</f>
        <v>201988</v>
      </c>
      <c r="M547">
        <f>INDEX(id!J:J,MATCH('generated roster'!$C547,id!$B:$B,0))</f>
        <v>1938</v>
      </c>
      <c r="N547">
        <f>INDEX(id!K:K,MATCH('generated roster'!$C547,id!$B:$B,0))</f>
        <v>2564</v>
      </c>
      <c r="O547">
        <f>INDEX(id!L:L,MATCH('generated roster'!$C547,id!$B:$B,0))</f>
        <v>203937</v>
      </c>
      <c r="P547">
        <f>INDEX(id!M:M,MATCH('generated roster'!$C547,id!$B:$B,0))</f>
        <v>2561</v>
      </c>
      <c r="Q547">
        <f>INDEX(id!N:N,MATCH('generated roster'!$C547,id!$B:$B,0))</f>
        <v>2446</v>
      </c>
      <c r="R547">
        <f>INDEX(id!O:O,MATCH('generated roster'!$C547,id!$B:$B,0))</f>
        <v>203492</v>
      </c>
      <c r="S547">
        <f>INDEX(id!P:P,MATCH('generated roster'!$C547,id!$B:$B,0))</f>
        <v>1626246</v>
      </c>
      <c r="V547">
        <f>INDEX(id!D:D,MATCH('generated roster'!$E547,id!$B:$B,0))</f>
        <v>2546</v>
      </c>
      <c r="W547">
        <f>INDEX(id!E:E,MATCH('generated roster'!$E547,id!$B:$B,0))</f>
        <v>204001</v>
      </c>
      <c r="X547">
        <f>INDEX(id!F:F,MATCH('generated roster'!$E547,id!$B:$B,0))</f>
        <v>201577</v>
      </c>
      <c r="Y547">
        <f>INDEX(id!G:G,MATCH('generated roster'!$E547,id!$B:$B,0))</f>
        <v>101181</v>
      </c>
      <c r="Z547">
        <f>INDEX(id!H:H,MATCH('generated roster'!$E547,id!$B:$B,0))</f>
        <v>2756</v>
      </c>
      <c r="AA547">
        <f>INDEX(id!I:I,MATCH('generated roster'!$E547,id!$B:$B,0))</f>
        <v>203124</v>
      </c>
      <c r="AB547">
        <f>INDEX(id!J:J,MATCH('generated roster'!$E547,id!$B:$B,0))</f>
        <v>204038</v>
      </c>
      <c r="AC547">
        <f>INDEX(id!K:K,MATCH('generated roster'!$E547,id!$B:$B,0))</f>
        <v>202682</v>
      </c>
      <c r="AD547">
        <f>INDEX(id!L:L,MATCH('generated roster'!$E547,id!$B:$B,0))</f>
        <v>1626170</v>
      </c>
      <c r="AE547">
        <f>INDEX(id!M:M,MATCH('generated roster'!$E547,id!$B:$B,0))</f>
        <v>202498</v>
      </c>
      <c r="AF547">
        <f>INDEX(id!N:N,MATCH('generated roster'!$E547,id!$B:$B,0))</f>
        <v>203921</v>
      </c>
      <c r="AG547">
        <f>INDEX(id!O:O,MATCH('generated roster'!$E547,id!$B:$B,0))</f>
        <v>201167</v>
      </c>
      <c r="AH547">
        <f>INDEX(id!P:P,MATCH('generated roster'!$E547,id!$B:$B,0))</f>
        <v>202338</v>
      </c>
    </row>
    <row r="548" spans="1:34" x14ac:dyDescent="0.45">
      <c r="A548">
        <v>21500547</v>
      </c>
      <c r="B548" t="str">
        <f t="shared" si="8"/>
        <v>0021500547</v>
      </c>
      <c r="C548">
        <f>INDEX('gameid lookup'!E:E,MATCH('generated roster'!A548,'gameid lookup'!A:A,0))</f>
        <v>1610612756</v>
      </c>
      <c r="D548" t="str">
        <f>INDEX('gameid lookup'!D:D,MATCH('generated roster'!A548,'gameid lookup'!A:A,0))</f>
        <v>PHX</v>
      </c>
      <c r="E548">
        <f>INDEX('gameid lookup'!G:G,MATCH('generated roster'!A548,'gameid lookup'!A:A,0))</f>
        <v>1610612748</v>
      </c>
      <c r="F548" t="str">
        <f>INDEX('gameid lookup'!F:F,MATCH('generated roster'!A548,'gameid lookup'!A:A,0))</f>
        <v>MIA</v>
      </c>
      <c r="G548">
        <f>INDEX(id!D:D,MATCH('generated roster'!$C548,id!$B:$B,0))</f>
        <v>200782</v>
      </c>
      <c r="H548">
        <f>INDEX(id!E:E,MATCH('generated roster'!$C548,id!$B:$B,0))</f>
        <v>202693</v>
      </c>
      <c r="I548">
        <f>INDEX(id!F:F,MATCH('generated roster'!$C548,id!$B:$B,0))</f>
        <v>2199</v>
      </c>
      <c r="J548">
        <f>INDEX(id!G:G,MATCH('generated roster'!$C548,id!$B:$B,0))</f>
        <v>202688</v>
      </c>
      <c r="K548">
        <f>INDEX(id!H:H,MATCH('generated roster'!$C548,id!$B:$B,0))</f>
        <v>202339</v>
      </c>
      <c r="L548">
        <f>INDEX(id!I:I,MATCH('generated roster'!$C548,id!$B:$B,0))</f>
        <v>203933</v>
      </c>
      <c r="M548">
        <f>INDEX(id!J:J,MATCH('generated roster'!$C548,id!$B:$B,0))</f>
        <v>203141</v>
      </c>
      <c r="N548">
        <f>INDEX(id!K:K,MATCH('generated roster'!$C548,id!$B:$B,0))</f>
        <v>203458</v>
      </c>
      <c r="O548">
        <f>INDEX(id!L:L,MATCH('generated roster'!$C548,id!$B:$B,0))</f>
        <v>201603</v>
      </c>
      <c r="P548">
        <f>INDEX(id!M:M,MATCH('generated roster'!$C548,id!$B:$B,0))</f>
        <v>202720</v>
      </c>
      <c r="Q548">
        <f>INDEX(id!N:N,MATCH('generated roster'!$C548,id!$B:$B,0))</f>
        <v>101179</v>
      </c>
      <c r="R548">
        <f>INDEX(id!O:O,MATCH('generated roster'!$C548,id!$B:$B,0))</f>
        <v>203462</v>
      </c>
      <c r="S548">
        <f>INDEX(id!P:P,MATCH('generated roster'!$C548,id!$B:$B,0))</f>
        <v>1626164</v>
      </c>
      <c r="V548">
        <f>INDEX(id!D:D,MATCH('generated roster'!$E548,id!$B:$B,0))</f>
        <v>2736</v>
      </c>
      <c r="W548">
        <f>INDEX(id!E:E,MATCH('generated roster'!$E548,id!$B:$B,0))</f>
        <v>2547</v>
      </c>
      <c r="X548">
        <f>INDEX(id!F:F,MATCH('generated roster'!$E548,id!$B:$B,0))</f>
        <v>202355</v>
      </c>
      <c r="Y548">
        <f>INDEX(id!G:G,MATCH('generated roster'!$E548,id!$B:$B,0))</f>
        <v>2548</v>
      </c>
      <c r="Z548">
        <f>INDEX(id!H:H,MATCH('generated roster'!$E548,id!$B:$B,0))</f>
        <v>201609</v>
      </c>
      <c r="AA548">
        <f>INDEX(id!I:I,MATCH('generated roster'!$E548,id!$B:$B,0))</f>
        <v>2617</v>
      </c>
      <c r="AB548">
        <f>INDEX(id!J:J,MATCH('generated roster'!$E548,id!$B:$B,0))</f>
        <v>1626159</v>
      </c>
      <c r="AC548">
        <f>INDEX(id!K:K,MATCH('generated roster'!$E548,id!$B:$B,0))</f>
        <v>201596</v>
      </c>
      <c r="AD548">
        <f>INDEX(id!L:L,MATCH('generated roster'!$E548,id!$B:$B,0))</f>
        <v>101123</v>
      </c>
      <c r="AE548">
        <f>INDEX(id!M:M,MATCH('generated roster'!$E548,id!$B:$B,0))</f>
        <v>201177</v>
      </c>
      <c r="AF548">
        <f>INDEX(id!N:N,MATCH('generated roster'!$E548,id!$B:$B,0))</f>
        <v>2365</v>
      </c>
      <c r="AG548">
        <f>INDEX(id!O:O,MATCH('generated roster'!$E548,id!$B:$B,0))</f>
        <v>203516</v>
      </c>
      <c r="AH548">
        <f>INDEX(id!P:P,MATCH('generated roster'!$E548,id!$B:$B,0))</f>
        <v>204020</v>
      </c>
    </row>
    <row r="549" spans="1:34" x14ac:dyDescent="0.45">
      <c r="A549">
        <v>21500548</v>
      </c>
      <c r="B549" t="str">
        <f t="shared" si="8"/>
        <v>0021500548</v>
      </c>
      <c r="C549">
        <f>INDEX('gameid lookup'!E:E,MATCH('generated roster'!A549,'gameid lookup'!A:A,0))</f>
        <v>1610612757</v>
      </c>
      <c r="D549" t="str">
        <f>INDEX('gameid lookup'!D:D,MATCH('generated roster'!A549,'gameid lookup'!A:A,0))</f>
        <v>POR</v>
      </c>
      <c r="E549">
        <f>INDEX('gameid lookup'!G:G,MATCH('generated roster'!A549,'gameid lookup'!A:A,0))</f>
        <v>1610612744</v>
      </c>
      <c r="F549" t="str">
        <f>INDEX('gameid lookup'!F:F,MATCH('generated roster'!A549,'gameid lookup'!A:A,0))</f>
        <v>GSW</v>
      </c>
      <c r="G549">
        <f>INDEX(id!D:D,MATCH('generated roster'!$C549,id!$B:$B,0))</f>
        <v>202329</v>
      </c>
      <c r="H549">
        <f>INDEX(id!E:E,MATCH('generated roster'!$C549,id!$B:$B,0))</f>
        <v>203086</v>
      </c>
      <c r="I549">
        <f>INDEX(id!F:F,MATCH('generated roster'!$C549,id!$B:$B,0))</f>
        <v>203486</v>
      </c>
      <c r="J549">
        <f>INDEX(id!G:G,MATCH('generated roster'!$C549,id!$B:$B,0))</f>
        <v>203468</v>
      </c>
      <c r="K549">
        <f>INDEX(id!H:H,MATCH('generated roster'!$C549,id!$B:$B,0))</f>
        <v>203081</v>
      </c>
      <c r="L549">
        <f>INDEX(id!I:I,MATCH('generated roster'!$C549,id!$B:$B,0))</f>
        <v>203459</v>
      </c>
      <c r="M549">
        <f>INDEX(id!J:J,MATCH('generated roster'!$C549,id!$B:$B,0))</f>
        <v>202334</v>
      </c>
      <c r="N549">
        <f>INDEX(id!K:K,MATCH('generated roster'!$C549,id!$B:$B,0))</f>
        <v>203943</v>
      </c>
      <c r="O549">
        <f>INDEX(id!L:L,MATCH('generated roster'!$C549,id!$B:$B,0))</f>
        <v>203090</v>
      </c>
      <c r="P549">
        <f>INDEX(id!M:M,MATCH('generated roster'!$C549,id!$B:$B,0))</f>
        <v>1626192</v>
      </c>
      <c r="Q549">
        <f>INDEX(id!N:N,MATCH('generated roster'!$C549,id!$B:$B,0))</f>
        <v>204025</v>
      </c>
      <c r="R549">
        <f>INDEX(id!O:O,MATCH('generated roster'!$C549,id!$B:$B,0))</f>
        <v>2549</v>
      </c>
      <c r="S549">
        <f>INDEX(id!P:P,MATCH('generated roster'!$C549,id!$B:$B,0))</f>
        <v>1626242</v>
      </c>
      <c r="V549">
        <f>INDEX(id!D:D,MATCH('generated roster'!$E549,id!$B:$B,0))</f>
        <v>203084</v>
      </c>
      <c r="W549">
        <f>INDEX(id!E:E,MATCH('generated roster'!$E549,id!$B:$B,0))</f>
        <v>203110</v>
      </c>
      <c r="X549">
        <f>INDEX(id!F:F,MATCH('generated roster'!$E549,id!$B:$B,0))</f>
        <v>101106</v>
      </c>
      <c r="Y549">
        <f>INDEX(id!G:G,MATCH('generated roster'!$E549,id!$B:$B,0))</f>
        <v>202691</v>
      </c>
      <c r="Z549">
        <f>INDEX(id!H:H,MATCH('generated roster'!$E549,id!$B:$B,0))</f>
        <v>201939</v>
      </c>
      <c r="AA549">
        <f>INDEX(id!I:I,MATCH('generated roster'!$E549,id!$B:$B,0))</f>
        <v>2738</v>
      </c>
      <c r="AB549">
        <f>INDEX(id!J:J,MATCH('generated roster'!$E549,id!$B:$B,0))</f>
        <v>2571</v>
      </c>
      <c r="AC549">
        <f>INDEX(id!K:K,MATCH('generated roster'!$E549,id!$B:$B,0))</f>
        <v>203105</v>
      </c>
      <c r="AD549">
        <f>INDEX(id!L:L,MATCH('generated roster'!$E549,id!$B:$B,0))</f>
        <v>203949</v>
      </c>
      <c r="AE549">
        <f>INDEX(id!M:M,MATCH('generated roster'!$E549,id!$B:$B,0))</f>
        <v>201578</v>
      </c>
      <c r="AF549">
        <f>INDEX(id!N:N,MATCH('generated roster'!$E549,id!$B:$B,0))</f>
        <v>2733</v>
      </c>
      <c r="AG549">
        <f>INDEX(id!O:O,MATCH('generated roster'!$E549,id!$B:$B,0))</f>
        <v>201575</v>
      </c>
      <c r="AH549">
        <f>INDEX(id!P:P,MATCH('generated roster'!$E549,id!$B:$B,0))</f>
        <v>201574</v>
      </c>
    </row>
    <row r="550" spans="1:34" x14ac:dyDescent="0.45">
      <c r="A550">
        <v>21500549</v>
      </c>
      <c r="B550" t="str">
        <f t="shared" si="8"/>
        <v>0021500549</v>
      </c>
      <c r="C550">
        <f>INDEX('gameid lookup'!E:E,MATCH('generated roster'!A550,'gameid lookup'!A:A,0))</f>
        <v>1610612747</v>
      </c>
      <c r="D550" t="str">
        <f>INDEX('gameid lookup'!D:D,MATCH('generated roster'!A550,'gameid lookup'!A:A,0))</f>
        <v>LAL</v>
      </c>
      <c r="E550">
        <f>INDEX('gameid lookup'!G:G,MATCH('generated roster'!A550,'gameid lookup'!A:A,0))</f>
        <v>1610612760</v>
      </c>
      <c r="F550" t="str">
        <f>INDEX('gameid lookup'!F:F,MATCH('generated roster'!A550,'gameid lookup'!A:A,0))</f>
        <v>OKC</v>
      </c>
      <c r="G550">
        <f>INDEX(id!D:D,MATCH('generated roster'!$C550,id!$B:$B,0))</f>
        <v>977</v>
      </c>
      <c r="H550">
        <f>INDEX(id!E:E,MATCH('generated roster'!$C550,id!$B:$B,0))</f>
        <v>203944</v>
      </c>
      <c r="I550">
        <f>INDEX(id!F:F,MATCH('generated roster'!$C550,id!$B:$B,0))</f>
        <v>201579</v>
      </c>
      <c r="J550">
        <f>INDEX(id!G:G,MATCH('generated roster'!$C550,id!$B:$B,0))</f>
        <v>203903</v>
      </c>
      <c r="K550">
        <f>INDEX(id!H:H,MATCH('generated roster'!$C550,id!$B:$B,0))</f>
        <v>1626156</v>
      </c>
      <c r="L550">
        <f>INDEX(id!I:I,MATCH('generated roster'!$C550,id!$B:$B,0))</f>
        <v>101150</v>
      </c>
      <c r="M550">
        <f>INDEX(id!J:J,MATCH('generated roster'!$C550,id!$B:$B,0))</f>
        <v>201156</v>
      </c>
      <c r="N550">
        <f>INDEX(id!K:K,MATCH('generated roster'!$C550,id!$B:$B,0))</f>
        <v>203527</v>
      </c>
      <c r="O550">
        <f>INDEX(id!L:L,MATCH('generated roster'!$C550,id!$B:$B,0))</f>
        <v>101138</v>
      </c>
      <c r="P550">
        <f>INDEX(id!M:M,MATCH('generated roster'!$C550,id!$B:$B,0))</f>
        <v>1626273</v>
      </c>
      <c r="Q550">
        <f>INDEX(id!N:N,MATCH('generated roster'!$C550,id!$B:$B,0))</f>
        <v>204028</v>
      </c>
      <c r="R550">
        <f>INDEX(id!O:O,MATCH('generated roster'!$C550,id!$B:$B,0))</f>
        <v>1626148</v>
      </c>
      <c r="S550">
        <f>INDEX(id!P:P,MATCH('generated roster'!$C550,id!$B:$B,0))</f>
        <v>203135</v>
      </c>
      <c r="V550">
        <f>INDEX(id!D:D,MATCH('generated roster'!$E550,id!$B:$B,0))</f>
        <v>201142</v>
      </c>
      <c r="W550">
        <f>INDEX(id!E:E,MATCH('generated roster'!$E550,id!$B:$B,0))</f>
        <v>201586</v>
      </c>
      <c r="X550">
        <f>INDEX(id!F:F,MATCH('generated roster'!$E550,id!$B:$B,0))</f>
        <v>203500</v>
      </c>
      <c r="Y550">
        <f>INDEX(id!G:G,MATCH('generated roster'!$E550,id!$B:$B,0))</f>
        <v>203460</v>
      </c>
      <c r="Z550">
        <f>INDEX(id!H:H,MATCH('generated roster'!$E550,id!$B:$B,0))</f>
        <v>201566</v>
      </c>
      <c r="AA550">
        <f>INDEX(id!I:I,MATCH('generated roster'!$E550,id!$B:$B,0))</f>
        <v>201627</v>
      </c>
      <c r="AB550">
        <f>INDEX(id!J:J,MATCH('generated roster'!$E550,id!$B:$B,0))</f>
        <v>202683</v>
      </c>
      <c r="AC550">
        <f>INDEX(id!K:K,MATCH('generated roster'!$E550,id!$B:$B,0))</f>
        <v>203079</v>
      </c>
      <c r="AD550">
        <f>INDEX(id!L:L,MATCH('generated roster'!$E550,id!$B:$B,0))</f>
        <v>201571</v>
      </c>
      <c r="AE550">
        <f>INDEX(id!M:M,MATCH('generated roster'!$E550,id!$B:$B,0))</f>
        <v>2555</v>
      </c>
      <c r="AF550">
        <f>INDEX(id!N:N,MATCH('generated roster'!$E550,id!$B:$B,0))</f>
        <v>203956</v>
      </c>
      <c r="AG550">
        <f>INDEX(id!O:O,MATCH('generated roster'!$E550,id!$B:$B,0))</f>
        <v>200779</v>
      </c>
      <c r="AH550">
        <f>INDEX(id!P:P,MATCH('generated roster'!$E550,id!$B:$B,0))</f>
        <v>202713</v>
      </c>
    </row>
    <row r="551" spans="1:34" x14ac:dyDescent="0.45">
      <c r="A551">
        <v>21500550</v>
      </c>
      <c r="B551" t="str">
        <f t="shared" si="8"/>
        <v>0021500550</v>
      </c>
      <c r="C551">
        <f>INDEX('gameid lookup'!E:E,MATCH('generated roster'!A551,'gameid lookup'!A:A,0))</f>
        <v>1610612746</v>
      </c>
      <c r="D551" t="str">
        <f>INDEX('gameid lookup'!D:D,MATCH('generated roster'!A551,'gameid lookup'!A:A,0))</f>
        <v>LAC</v>
      </c>
      <c r="E551">
        <f>INDEX('gameid lookup'!G:G,MATCH('generated roster'!A551,'gameid lookup'!A:A,0))</f>
        <v>1610612766</v>
      </c>
      <c r="F551" t="str">
        <f>INDEX('gameid lookup'!F:F,MATCH('generated roster'!A551,'gameid lookup'!A:A,0))</f>
        <v>CHA</v>
      </c>
      <c r="G551">
        <f>INDEX(id!D:D,MATCH('generated roster'!$C551,id!$B:$B,0))</f>
        <v>202362</v>
      </c>
      <c r="H551">
        <f>INDEX(id!E:E,MATCH('generated roster'!$C551,id!$B:$B,0))</f>
        <v>201933</v>
      </c>
      <c r="I551">
        <f>INDEX(id!F:F,MATCH('generated roster'!$C551,id!$B:$B,0))</f>
        <v>201599</v>
      </c>
      <c r="J551">
        <f>INDEX(id!G:G,MATCH('generated roster'!$C551,id!$B:$B,0))</f>
        <v>200755</v>
      </c>
      <c r="K551">
        <f>INDEX(id!H:H,MATCH('generated roster'!$C551,id!$B:$B,0))</f>
        <v>101108</v>
      </c>
      <c r="L551">
        <f>INDEX(id!I:I,MATCH('generated roster'!$C551,id!$B:$B,0))</f>
        <v>1718</v>
      </c>
      <c r="M551">
        <f>INDEX(id!J:J,MATCH('generated roster'!$C551,id!$B:$B,0))</f>
        <v>2746</v>
      </c>
      <c r="N551">
        <f>INDEX(id!K:K,MATCH('generated roster'!$C551,id!$B:$B,0))</f>
        <v>203085</v>
      </c>
      <c r="O551">
        <f>INDEX(id!L:L,MATCH('generated roster'!$C551,id!$B:$B,0))</f>
        <v>2037</v>
      </c>
      <c r="P551">
        <f>INDEX(id!M:M,MATCH('generated roster'!$C551,id!$B:$B,0))</f>
        <v>202325</v>
      </c>
      <c r="Q551">
        <f>INDEX(id!N:N,MATCH('generated roster'!$C551,id!$B:$B,0))</f>
        <v>203143</v>
      </c>
      <c r="R551">
        <f>INDEX(id!O:O,MATCH('generated roster'!$C551,id!$B:$B,0))</f>
        <v>201601</v>
      </c>
      <c r="S551">
        <f>INDEX(id!P:P,MATCH('generated roster'!$C551,id!$B:$B,0))</f>
        <v>202332</v>
      </c>
      <c r="V551">
        <f>INDEX(id!D:D,MATCH('generated roster'!$E551,id!$B:$B,0))</f>
        <v>203798</v>
      </c>
      <c r="W551">
        <f>INDEX(id!E:E,MATCH('generated roster'!$E551,id!$B:$B,0))</f>
        <v>101107</v>
      </c>
      <c r="X551">
        <f>INDEX(id!F:F,MATCH('generated roster'!$E551,id!$B:$B,0))</f>
        <v>2744</v>
      </c>
      <c r="Y551">
        <f>INDEX(id!G:G,MATCH('generated roster'!$E551,id!$B:$B,0))</f>
        <v>201587</v>
      </c>
      <c r="Z551">
        <f>INDEX(id!H:H,MATCH('generated roster'!$E551,id!$B:$B,0))</f>
        <v>202689</v>
      </c>
      <c r="AA551">
        <f>INDEX(id!I:I,MATCH('generated roster'!$E551,id!$B:$B,0))</f>
        <v>203469</v>
      </c>
      <c r="AB551">
        <f>INDEX(id!J:J,MATCH('generated roster'!$E551,id!$B:$B,0))</f>
        <v>201150</v>
      </c>
      <c r="AC551">
        <f>INDEX(id!K:K,MATCH('generated roster'!$E551,id!$B:$B,0))</f>
        <v>202391</v>
      </c>
      <c r="AD551">
        <f>INDEX(id!L:L,MATCH('generated roster'!$E551,id!$B:$B,0))</f>
        <v>203087</v>
      </c>
      <c r="AE551">
        <f>INDEX(id!M:M,MATCH('generated roster'!$E551,id!$B:$B,0))</f>
        <v>1626163</v>
      </c>
      <c r="AF551">
        <f>INDEX(id!N:N,MATCH('generated roster'!$E551,id!$B:$B,0))</f>
        <v>203584</v>
      </c>
      <c r="AG551">
        <f>INDEX(id!O:O,MATCH('generated roster'!$E551,id!$B:$B,0))</f>
        <v>201946</v>
      </c>
      <c r="AH551">
        <f>INDEX(id!P:P,MATCH('generated roster'!$E551,id!$B:$B,0))</f>
        <v>203148</v>
      </c>
    </row>
    <row r="552" spans="1:34" x14ac:dyDescent="0.45">
      <c r="A552">
        <v>21500551</v>
      </c>
      <c r="B552" t="str">
        <f t="shared" si="8"/>
        <v>0021500551</v>
      </c>
      <c r="C552">
        <f>INDEX('gameid lookup'!E:E,MATCH('generated roster'!A552,'gameid lookup'!A:A,0))</f>
        <v>1610612737</v>
      </c>
      <c r="D552" t="str">
        <f>INDEX('gameid lookup'!D:D,MATCH('generated roster'!A552,'gameid lookup'!A:A,0))</f>
        <v>ATL</v>
      </c>
      <c r="E552">
        <f>INDEX('gameid lookup'!G:G,MATCH('generated roster'!A552,'gameid lookup'!A:A,0))</f>
        <v>1610612741</v>
      </c>
      <c r="F552" t="str">
        <f>INDEX('gameid lookup'!F:F,MATCH('generated roster'!A552,'gameid lookup'!A:A,0))</f>
        <v>CHI</v>
      </c>
      <c r="G552">
        <f>INDEX(id!D:D,MATCH('generated roster'!$C552,id!$B:$B,0))</f>
        <v>203145</v>
      </c>
      <c r="H552">
        <f>INDEX(id!E:E,MATCH('generated roster'!$C552,id!$B:$B,0))</f>
        <v>200794</v>
      </c>
      <c r="I552">
        <f>INDEX(id!F:F,MATCH('generated roster'!$C552,id!$B:$B,0))</f>
        <v>201143</v>
      </c>
      <c r="J552">
        <f>INDEX(id!G:G,MATCH('generated roster'!$C552,id!$B:$B,0))</f>
        <v>2594</v>
      </c>
      <c r="K552">
        <f>INDEX(id!H:H,MATCH('generated roster'!$C552,id!$B:$B,0))</f>
        <v>201952</v>
      </c>
      <c r="L552">
        <f>INDEX(id!I:I,MATCH('generated roster'!$C552,id!$B:$B,0))</f>
        <v>200757</v>
      </c>
      <c r="M552">
        <f>INDEX(id!J:J,MATCH('generated roster'!$C552,id!$B:$B,0))</f>
        <v>201168</v>
      </c>
      <c r="N552">
        <f>INDEX(id!K:K,MATCH('generated roster'!$C552,id!$B:$B,0))</f>
        <v>203934</v>
      </c>
      <c r="O552">
        <f>INDEX(id!L:L,MATCH('generated roster'!$C552,id!$B:$B,0))</f>
        <v>203471</v>
      </c>
      <c r="P552">
        <f>INDEX(id!M:M,MATCH('generated roster'!$C552,id!$B:$B,0))</f>
        <v>203488</v>
      </c>
      <c r="Q552">
        <f>INDEX(id!N:N,MATCH('generated roster'!$C552,id!$B:$B,0))</f>
        <v>203118</v>
      </c>
      <c r="R552">
        <f>INDEX(id!O:O,MATCH('generated roster'!$C552,id!$B:$B,0))</f>
        <v>203200</v>
      </c>
      <c r="S552">
        <f>INDEX(id!P:P,MATCH('generated roster'!$C552,id!$B:$B,0))</f>
        <v>202714</v>
      </c>
      <c r="V552">
        <f>INDEX(id!D:D,MATCH('generated roster'!$E552,id!$B:$B,0))</f>
        <v>203503</v>
      </c>
      <c r="W552">
        <f>INDEX(id!E:E,MATCH('generated roster'!$E552,id!$B:$B,0))</f>
        <v>202703</v>
      </c>
      <c r="X552">
        <f>INDEX(id!F:F,MATCH('generated roster'!$E552,id!$B:$B,0))</f>
        <v>2200</v>
      </c>
      <c r="Y552">
        <f>INDEX(id!G:G,MATCH('generated roster'!$E552,id!$B:$B,0))</f>
        <v>202710</v>
      </c>
      <c r="Z552">
        <f>INDEX(id!H:H,MATCH('generated roster'!$E552,id!$B:$B,0))</f>
        <v>201565</v>
      </c>
      <c r="AA552">
        <f>INDEX(id!I:I,MATCH('generated roster'!$E552,id!$B:$B,0))</f>
        <v>201166</v>
      </c>
      <c r="AB552">
        <f>INDEX(id!J:J,MATCH('generated roster'!$E552,id!$B:$B,0))</f>
        <v>203926</v>
      </c>
      <c r="AC552">
        <f>INDEX(id!K:K,MATCH('generated roster'!$E552,id!$B:$B,0))</f>
        <v>201149</v>
      </c>
      <c r="AD552">
        <f>INDEX(id!L:L,MATCH('generated roster'!$E552,id!$B:$B,0))</f>
        <v>202734</v>
      </c>
      <c r="AE552">
        <f>INDEX(id!M:M,MATCH('generated roster'!$E552,id!$B:$B,0))</f>
        <v>201959</v>
      </c>
      <c r="AF552">
        <f>INDEX(id!N:N,MATCH('generated roster'!$E552,id!$B:$B,0))</f>
        <v>203946</v>
      </c>
      <c r="AG552">
        <f>INDEX(id!O:O,MATCH('generated roster'!$E552,id!$B:$B,0))</f>
        <v>2550</v>
      </c>
      <c r="AH552">
        <f>INDEX(id!P:P,MATCH('generated roster'!$E552,id!$B:$B,0))</f>
        <v>1626171</v>
      </c>
    </row>
    <row r="553" spans="1:34" x14ac:dyDescent="0.45">
      <c r="A553">
        <v>21500552</v>
      </c>
      <c r="B553" t="str">
        <f t="shared" si="8"/>
        <v>0021500552</v>
      </c>
      <c r="C553">
        <f>INDEX('gameid lookup'!E:E,MATCH('generated roster'!A553,'gameid lookup'!A:A,0))</f>
        <v>1610612753</v>
      </c>
      <c r="D553" t="str">
        <f>INDEX('gameid lookup'!D:D,MATCH('generated roster'!A553,'gameid lookup'!A:A,0))</f>
        <v>ORL</v>
      </c>
      <c r="E553">
        <f>INDEX('gameid lookup'!G:G,MATCH('generated roster'!A553,'gameid lookup'!A:A,0))</f>
        <v>1610612764</v>
      </c>
      <c r="F553" t="str">
        <f>INDEX('gameid lookup'!F:F,MATCH('generated roster'!A553,'gameid lookup'!A:A,0))</f>
        <v>WAS</v>
      </c>
      <c r="G553">
        <f>INDEX(id!D:D,MATCH('generated roster'!$C553,id!$B:$B,0))</f>
        <v>203095</v>
      </c>
      <c r="H553">
        <f>INDEX(id!E:E,MATCH('generated roster'!$C553,id!$B:$B,0))</f>
        <v>202699</v>
      </c>
      <c r="I553">
        <f>INDEX(id!F:F,MATCH('generated roster'!$C553,id!$B:$B,0))</f>
        <v>202696</v>
      </c>
      <c r="J553">
        <f>INDEX(id!G:G,MATCH('generated roster'!$C553,id!$B:$B,0))</f>
        <v>203506</v>
      </c>
      <c r="K553">
        <f>INDEX(id!H:H,MATCH('generated roster'!$C553,id!$B:$B,0))</f>
        <v>203901</v>
      </c>
      <c r="L553">
        <f>INDEX(id!I:I,MATCH('generated roster'!$C553,id!$B:$B,0))</f>
        <v>203932</v>
      </c>
      <c r="M553">
        <f>INDEX(id!J:J,MATCH('generated roster'!$C553,id!$B:$B,0))</f>
        <v>201228</v>
      </c>
      <c r="N553">
        <f>INDEX(id!K:K,MATCH('generated roster'!$C553,id!$B:$B,0))</f>
        <v>1626209</v>
      </c>
      <c r="O553">
        <f>INDEX(id!L:L,MATCH('generated roster'!$C553,id!$B:$B,0))</f>
        <v>203473</v>
      </c>
      <c r="P553">
        <f>INDEX(id!M:M,MATCH('generated roster'!$C553,id!$B:$B,0))</f>
        <v>201160</v>
      </c>
      <c r="Q553">
        <f>INDEX(id!N:N,MATCH('generated roster'!$C553,id!$B:$B,0))</f>
        <v>101112</v>
      </c>
      <c r="R553">
        <f>INDEX(id!O:O,MATCH('generated roster'!$C553,id!$B:$B,0))</f>
        <v>203894</v>
      </c>
      <c r="S553">
        <f>INDEX(id!P:P,MATCH('generated roster'!$C553,id!$B:$B,0))</f>
        <v>203094</v>
      </c>
      <c r="V553">
        <f>INDEX(id!D:D,MATCH('generated roster'!$E553,id!$B:$B,0))</f>
        <v>203490</v>
      </c>
      <c r="W553">
        <f>INDEX(id!E:E,MATCH('generated roster'!$E553,id!$B:$B,0))</f>
        <v>2743</v>
      </c>
      <c r="X553">
        <f>INDEX(id!F:F,MATCH('generated roster'!$E553,id!$B:$B,0))</f>
        <v>101162</v>
      </c>
      <c r="Y553">
        <f>INDEX(id!G:G,MATCH('generated roster'!$E553,id!$B:$B,0))</f>
        <v>203078</v>
      </c>
      <c r="Z553">
        <f>INDEX(id!H:H,MATCH('generated roster'!$E553,id!$B:$B,0))</f>
        <v>202322</v>
      </c>
      <c r="AA553">
        <f>INDEX(id!I:I,MATCH('generated roster'!$E553,id!$B:$B,0))</f>
        <v>2400</v>
      </c>
      <c r="AB553">
        <f>INDEX(id!J:J,MATCH('generated roster'!$E553,id!$B:$B,0))</f>
        <v>2403</v>
      </c>
      <c r="AC553">
        <f>INDEX(id!K:K,MATCH('generated roster'!$E553,id!$B:$B,0))</f>
        <v>202390</v>
      </c>
      <c r="AD553">
        <f>INDEX(id!L:L,MATCH('generated roster'!$E553,id!$B:$B,0))</f>
        <v>201196</v>
      </c>
      <c r="AE553">
        <f>INDEX(id!M:M,MATCH('generated roster'!$E553,id!$B:$B,0))</f>
        <v>201162</v>
      </c>
      <c r="AF553">
        <f>INDEX(id!N:N,MATCH('generated roster'!$E553,id!$B:$B,0))</f>
        <v>201971</v>
      </c>
      <c r="AG553">
        <f>INDEX(id!O:O,MATCH('generated roster'!$E553,id!$B:$B,0))</f>
        <v>1626162</v>
      </c>
      <c r="AH553">
        <f>INDEX(id!P:P,MATCH('generated roster'!$E553,id!$B:$B,0))</f>
        <v>202066</v>
      </c>
    </row>
    <row r="554" spans="1:34" x14ac:dyDescent="0.45">
      <c r="A554">
        <v>21500553</v>
      </c>
      <c r="B554" t="str">
        <f t="shared" si="8"/>
        <v>0021500553</v>
      </c>
      <c r="C554">
        <f>INDEX('gameid lookup'!E:E,MATCH('generated roster'!A554,'gameid lookup'!A:A,0))</f>
        <v>1610612765</v>
      </c>
      <c r="D554" t="str">
        <f>INDEX('gameid lookup'!D:D,MATCH('generated roster'!A554,'gameid lookup'!A:A,0))</f>
        <v>DET</v>
      </c>
      <c r="E554">
        <f>INDEX('gameid lookup'!G:G,MATCH('generated roster'!A554,'gameid lookup'!A:A,0))</f>
        <v>1610612751</v>
      </c>
      <c r="F554" t="str">
        <f>INDEX('gameid lookup'!F:F,MATCH('generated roster'!A554,'gameid lookup'!A:A,0))</f>
        <v>BKN</v>
      </c>
      <c r="G554">
        <f>INDEX(id!D:D,MATCH('generated roster'!$C554,id!$B:$B,0))</f>
        <v>202694</v>
      </c>
      <c r="H554">
        <f>INDEX(id!E:E,MATCH('generated roster'!$C554,id!$B:$B,0))</f>
        <v>101141</v>
      </c>
      <c r="I554">
        <f>INDEX(id!F:F,MATCH('generated roster'!$C554,id!$B:$B,0))</f>
        <v>203083</v>
      </c>
      <c r="J554">
        <f>INDEX(id!G:G,MATCH('generated roster'!$C554,id!$B:$B,0))</f>
        <v>203484</v>
      </c>
      <c r="K554">
        <f>INDEX(id!H:H,MATCH('generated roster'!$C554,id!$B:$B,0))</f>
        <v>202704</v>
      </c>
      <c r="L554">
        <f>INDEX(id!I:I,MATCH('generated roster'!$C554,id!$B:$B,0))</f>
        <v>201975</v>
      </c>
      <c r="M554">
        <f>INDEX(id!J:J,MATCH('generated roster'!$C554,id!$B:$B,0))</f>
        <v>2581</v>
      </c>
      <c r="N554">
        <f>INDEX(id!K:K,MATCH('generated roster'!$C554,id!$B:$B,0))</f>
        <v>201229</v>
      </c>
      <c r="O554">
        <f>INDEX(id!L:L,MATCH('generated roster'!$C554,id!$B:$B,0))</f>
        <v>203382</v>
      </c>
      <c r="P554">
        <f>INDEX(id!M:M,MATCH('generated roster'!$C554,id!$B:$B,0))</f>
        <v>1626169</v>
      </c>
      <c r="Q554">
        <f>INDEX(id!N:N,MATCH('generated roster'!$C554,id!$B:$B,0))</f>
        <v>203493</v>
      </c>
      <c r="R554">
        <f>INDEX(id!O:O,MATCH('generated roster'!$C554,id!$B:$B,0))</f>
        <v>201202</v>
      </c>
      <c r="S554">
        <f>INDEX(id!P:P,MATCH('generated roster'!$C554,id!$B:$B,0))</f>
        <v>203915</v>
      </c>
      <c r="V554">
        <f>INDEX(id!D:D,MATCH('generated roster'!$E554,id!$B:$B,0))</f>
        <v>2207</v>
      </c>
      <c r="W554">
        <f>INDEX(id!E:E,MATCH('generated roster'!$E554,id!$B:$B,0))</f>
        <v>201152</v>
      </c>
      <c r="X554">
        <f>INDEX(id!F:F,MATCH('generated roster'!$E554,id!$B:$B,0))</f>
        <v>201572</v>
      </c>
      <c r="Y554">
        <f>INDEX(id!G:G,MATCH('generated roster'!$E554,id!$B:$B,0))</f>
        <v>201961</v>
      </c>
      <c r="Z554">
        <f>INDEX(id!H:H,MATCH('generated roster'!$E554,id!$B:$B,0))</f>
        <v>203499</v>
      </c>
      <c r="AA554">
        <f>INDEX(id!I:I,MATCH('generated roster'!$E554,id!$B:$B,0))</f>
        <v>202388</v>
      </c>
      <c r="AB554">
        <f>INDEX(id!J:J,MATCH('generated roster'!$E554,id!$B:$B,0))</f>
        <v>202711</v>
      </c>
      <c r="AC554">
        <f>INDEX(id!K:K,MATCH('generated roster'!$E554,id!$B:$B,0))</f>
        <v>200745</v>
      </c>
      <c r="AD554">
        <f>INDEX(id!L:L,MATCH('generated roster'!$E554,id!$B:$B,0))</f>
        <v>1626178</v>
      </c>
      <c r="AE554">
        <f>INDEX(id!M:M,MATCH('generated roster'!$E554,id!$B:$B,0))</f>
        <v>203080</v>
      </c>
      <c r="AF554">
        <f>INDEX(id!N:N,MATCH('generated roster'!$E554,id!$B:$B,0))</f>
        <v>203900</v>
      </c>
      <c r="AG554">
        <f>INDEX(id!O:O,MATCH('generated roster'!$E554,id!$B:$B,0))</f>
        <v>101127</v>
      </c>
      <c r="AH554">
        <f>INDEX(id!P:P,MATCH('generated roster'!$E554,id!$B:$B,0))</f>
        <v>203508</v>
      </c>
    </row>
    <row r="555" spans="1:34" x14ac:dyDescent="0.45">
      <c r="A555">
        <v>21500554</v>
      </c>
      <c r="B555" t="str">
        <f t="shared" si="8"/>
        <v>0021500554</v>
      </c>
      <c r="C555">
        <f>INDEX('gameid lookup'!E:E,MATCH('generated roster'!A555,'gameid lookup'!A:A,0))</f>
        <v>1610612755</v>
      </c>
      <c r="D555" t="str">
        <f>INDEX('gameid lookup'!D:D,MATCH('generated roster'!A555,'gameid lookup'!A:A,0))</f>
        <v>PHI</v>
      </c>
      <c r="E555">
        <f>INDEX('gameid lookup'!G:G,MATCH('generated roster'!A555,'gameid lookup'!A:A,0))</f>
        <v>1610612761</v>
      </c>
      <c r="F555" t="str">
        <f>INDEX('gameid lookup'!F:F,MATCH('generated roster'!A555,'gameid lookup'!A:A,0))</f>
        <v>TOR</v>
      </c>
      <c r="G555">
        <f>INDEX(id!D:D,MATCH('generated roster'!$C555,id!$B:$B,0))</f>
        <v>203960</v>
      </c>
      <c r="H555">
        <f>INDEX(id!E:E,MATCH('generated roster'!$C555,id!$B:$B,0))</f>
        <v>203457</v>
      </c>
      <c r="I555">
        <f>INDEX(id!F:F,MATCH('generated roster'!$C555,id!$B:$B,0))</f>
        <v>1626143</v>
      </c>
      <c r="J555">
        <f>INDEX(id!G:G,MATCH('generated roster'!$C555,id!$B:$B,0))</f>
        <v>203138</v>
      </c>
      <c r="K555">
        <f>INDEX(id!H:H,MATCH('generated roster'!$C555,id!$B:$B,0))</f>
        <v>203477</v>
      </c>
      <c r="L555">
        <f>INDEX(id!I:I,MATCH('generated roster'!$C555,id!$B:$B,0))</f>
        <v>203917</v>
      </c>
      <c r="M555">
        <f>INDEX(id!J:J,MATCH('generated roster'!$C555,id!$B:$B,0))</f>
        <v>203924</v>
      </c>
      <c r="N555">
        <f>INDEX(id!K:K,MATCH('generated roster'!$C555,id!$B:$B,0))</f>
        <v>204456</v>
      </c>
      <c r="O555">
        <f>INDEX(id!L:L,MATCH('generated roster'!$C555,id!$B:$B,0))</f>
        <v>1626158</v>
      </c>
      <c r="P555">
        <f>INDEX(id!M:M,MATCH('generated roster'!$C555,id!$B:$B,0))</f>
        <v>1626174</v>
      </c>
      <c r="Q555">
        <f>INDEX(id!N:N,MATCH('generated roster'!$C555,id!$B:$B,0))</f>
        <v>203496</v>
      </c>
      <c r="R555">
        <f>INDEX(id!O:O,MATCH('generated roster'!$C555,id!$B:$B,0))</f>
        <v>203088</v>
      </c>
      <c r="S555">
        <f>INDEX(id!P:P,MATCH('generated roster'!$C555,id!$B:$B,0))</f>
        <v>0</v>
      </c>
      <c r="V555">
        <f>INDEX(id!D:D,MATCH('generated roster'!$E555,id!$B:$B,0))</f>
        <v>201960</v>
      </c>
      <c r="W555">
        <f>INDEX(id!E:E,MATCH('generated roster'!$E555,id!$B:$B,0))</f>
        <v>2449</v>
      </c>
      <c r="X555">
        <f>INDEX(id!F:F,MATCH('generated roster'!$E555,id!$B:$B,0))</f>
        <v>202685</v>
      </c>
      <c r="Y555">
        <f>INDEX(id!G:G,MATCH('generated roster'!$E555,id!$B:$B,0))</f>
        <v>201942</v>
      </c>
      <c r="Z555">
        <f>INDEX(id!H:H,MATCH('generated roster'!$E555,id!$B:$B,0))</f>
        <v>200768</v>
      </c>
      <c r="AA555">
        <f>INDEX(id!I:I,MATCH('generated roster'!$E555,id!$B:$B,0))</f>
        <v>202687</v>
      </c>
      <c r="AB555">
        <f>INDEX(id!J:J,MATCH('generated roster'!$E555,id!$B:$B,0))</f>
        <v>202335</v>
      </c>
      <c r="AC555">
        <f>INDEX(id!K:K,MATCH('generated roster'!$E555,id!$B:$B,0))</f>
        <v>203082</v>
      </c>
      <c r="AD555">
        <f>INDEX(id!L:L,MATCH('generated roster'!$E555,id!$B:$B,0))</f>
        <v>202709</v>
      </c>
      <c r="AE555">
        <f>INDEX(id!M:M,MATCH('generated roster'!$E555,id!$B:$B,0))</f>
        <v>201949</v>
      </c>
      <c r="AF555">
        <f>INDEX(id!N:N,MATCH('generated roster'!$E555,id!$B:$B,0))</f>
        <v>203461</v>
      </c>
      <c r="AG555">
        <f>INDEX(id!O:O,MATCH('generated roster'!$E555,id!$B:$B,0))</f>
        <v>1626181</v>
      </c>
      <c r="AH555">
        <f>INDEX(id!P:P,MATCH('generated roster'!$E555,id!$B:$B,0))</f>
        <v>1626153</v>
      </c>
    </row>
    <row r="556" spans="1:34" x14ac:dyDescent="0.45">
      <c r="A556">
        <v>21500555</v>
      </c>
      <c r="B556" t="str">
        <f t="shared" si="8"/>
        <v>0021500555</v>
      </c>
      <c r="C556">
        <f>INDEX('gameid lookup'!E:E,MATCH('generated roster'!A556,'gameid lookup'!A:A,0))</f>
        <v>1610612762</v>
      </c>
      <c r="D556" t="str">
        <f>INDEX('gameid lookup'!D:D,MATCH('generated roster'!A556,'gameid lookup'!A:A,0))</f>
        <v>UTA</v>
      </c>
      <c r="E556">
        <f>INDEX('gameid lookup'!G:G,MATCH('generated roster'!A556,'gameid lookup'!A:A,0))</f>
        <v>1610612748</v>
      </c>
      <c r="F556" t="str">
        <f>INDEX('gameid lookup'!F:F,MATCH('generated roster'!A556,'gameid lookup'!A:A,0))</f>
        <v>MIA</v>
      </c>
      <c r="G556">
        <f>INDEX(id!D:D,MATCH('generated roster'!$C556,id!$B:$B,0))</f>
        <v>202330</v>
      </c>
      <c r="H556">
        <f>INDEX(id!E:E,MATCH('generated roster'!$C556,id!$B:$B,0))</f>
        <v>202324</v>
      </c>
      <c r="I556">
        <f>INDEX(id!F:F,MATCH('generated roster'!$C556,id!$B:$B,0))</f>
        <v>203497</v>
      </c>
      <c r="J556">
        <f>INDEX(id!G:G,MATCH('generated roster'!$C556,id!$B:$B,0))</f>
        <v>203918</v>
      </c>
      <c r="K556">
        <f>INDEX(id!H:H,MATCH('generated roster'!$C556,id!$B:$B,0))</f>
        <v>203526</v>
      </c>
      <c r="L556">
        <f>INDEX(id!I:I,MATCH('generated roster'!$C556,id!$B:$B,0))</f>
        <v>203504</v>
      </c>
      <c r="M556">
        <f>INDEX(id!J:J,MATCH('generated roster'!$C556,id!$B:$B,0))</f>
        <v>202344</v>
      </c>
      <c r="N556">
        <f>INDEX(id!K:K,MATCH('generated roster'!$C556,id!$B:$B,0))</f>
        <v>202692</v>
      </c>
      <c r="O556">
        <f>INDEX(id!L:L,MATCH('generated roster'!$C556,id!$B:$B,0))</f>
        <v>1626168</v>
      </c>
      <c r="P556">
        <f>INDEX(id!M:M,MATCH('generated roster'!$C556,id!$B:$B,0))</f>
        <v>204060</v>
      </c>
      <c r="Q556">
        <f>INDEX(id!N:N,MATCH('generated roster'!$C556,id!$B:$B,0))</f>
        <v>202407</v>
      </c>
      <c r="R556">
        <f>INDEX(id!O:O,MATCH('generated roster'!$C556,id!$B:$B,0))</f>
        <v>203187</v>
      </c>
      <c r="S556">
        <f>INDEX(id!P:P,MATCH('generated roster'!$C556,id!$B:$B,0))</f>
        <v>202353</v>
      </c>
      <c r="V556">
        <f>INDEX(id!D:D,MATCH('generated roster'!$E556,id!$B:$B,0))</f>
        <v>2736</v>
      </c>
      <c r="W556">
        <f>INDEX(id!E:E,MATCH('generated roster'!$E556,id!$B:$B,0))</f>
        <v>2547</v>
      </c>
      <c r="X556">
        <f>INDEX(id!F:F,MATCH('generated roster'!$E556,id!$B:$B,0))</f>
        <v>202355</v>
      </c>
      <c r="Y556">
        <f>INDEX(id!G:G,MATCH('generated roster'!$E556,id!$B:$B,0))</f>
        <v>2548</v>
      </c>
      <c r="Z556">
        <f>INDEX(id!H:H,MATCH('generated roster'!$E556,id!$B:$B,0))</f>
        <v>201609</v>
      </c>
      <c r="AA556">
        <f>INDEX(id!I:I,MATCH('generated roster'!$E556,id!$B:$B,0))</f>
        <v>2617</v>
      </c>
      <c r="AB556">
        <f>INDEX(id!J:J,MATCH('generated roster'!$E556,id!$B:$B,0))</f>
        <v>1626159</v>
      </c>
      <c r="AC556">
        <f>INDEX(id!K:K,MATCH('generated roster'!$E556,id!$B:$B,0))</f>
        <v>201596</v>
      </c>
      <c r="AD556">
        <f>INDEX(id!L:L,MATCH('generated roster'!$E556,id!$B:$B,0))</f>
        <v>101123</v>
      </c>
      <c r="AE556">
        <f>INDEX(id!M:M,MATCH('generated roster'!$E556,id!$B:$B,0))</f>
        <v>201177</v>
      </c>
      <c r="AF556">
        <f>INDEX(id!N:N,MATCH('generated roster'!$E556,id!$B:$B,0))</f>
        <v>2365</v>
      </c>
      <c r="AG556">
        <f>INDEX(id!O:O,MATCH('generated roster'!$E556,id!$B:$B,0))</f>
        <v>203516</v>
      </c>
      <c r="AH556">
        <f>INDEX(id!P:P,MATCH('generated roster'!$E556,id!$B:$B,0))</f>
        <v>204020</v>
      </c>
    </row>
    <row r="557" spans="1:34" x14ac:dyDescent="0.45">
      <c r="A557">
        <v>21500556</v>
      </c>
      <c r="B557" t="str">
        <f t="shared" si="8"/>
        <v>0021500556</v>
      </c>
      <c r="C557">
        <f>INDEX('gameid lookup'!E:E,MATCH('generated roster'!A557,'gameid lookup'!A:A,0))</f>
        <v>1610612758</v>
      </c>
      <c r="D557" t="str">
        <f>INDEX('gameid lookup'!D:D,MATCH('generated roster'!A557,'gameid lookup'!A:A,0))</f>
        <v>SAC</v>
      </c>
      <c r="E557">
        <f>INDEX('gameid lookup'!G:G,MATCH('generated roster'!A557,'gameid lookup'!A:A,0))</f>
        <v>1610612744</v>
      </c>
      <c r="F557" t="str">
        <f>INDEX('gameid lookup'!F:F,MATCH('generated roster'!A557,'gameid lookup'!A:A,0))</f>
        <v>GSW</v>
      </c>
      <c r="G557">
        <f>INDEX(id!D:D,MATCH('generated roster'!$C557,id!$B:$B,0))</f>
        <v>200752</v>
      </c>
      <c r="H557">
        <f>INDEX(id!E:E,MATCH('generated roster'!$C557,id!$B:$B,0))</f>
        <v>202326</v>
      </c>
      <c r="I557">
        <f>INDEX(id!F:F,MATCH('generated roster'!$C557,id!$B:$B,0))</f>
        <v>201585</v>
      </c>
      <c r="J557">
        <f>INDEX(id!G:G,MATCH('generated roster'!$C557,id!$B:$B,0))</f>
        <v>203463</v>
      </c>
      <c r="K557">
        <f>INDEX(id!H:H,MATCH('generated roster'!$C557,id!$B:$B,0))</f>
        <v>200765</v>
      </c>
      <c r="L557">
        <f>INDEX(id!I:I,MATCH('generated roster'!$C557,id!$B:$B,0))</f>
        <v>201956</v>
      </c>
      <c r="M557">
        <f>INDEX(id!J:J,MATCH('generated roster'!$C557,id!$B:$B,0))</f>
        <v>1626161</v>
      </c>
      <c r="N557">
        <f>INDEX(id!K:K,MATCH('generated roster'!$C557,id!$B:$B,0))</f>
        <v>201158</v>
      </c>
      <c r="O557">
        <f>INDEX(id!L:L,MATCH('generated roster'!$C557,id!$B:$B,0))</f>
        <v>201954</v>
      </c>
      <c r="P557">
        <f>INDEX(id!M:M,MATCH('generated roster'!$C557,id!$B:$B,0))</f>
        <v>2406</v>
      </c>
      <c r="Q557">
        <f>INDEX(id!N:N,MATCH('generated roster'!$C557,id!$B:$B,0))</f>
        <v>202341</v>
      </c>
      <c r="R557">
        <f>INDEX(id!O:O,MATCH('generated roster'!$C557,id!$B:$B,0))</f>
        <v>203112</v>
      </c>
      <c r="S557">
        <f>INDEX(id!P:P,MATCH('generated roster'!$C557,id!$B:$B,0))</f>
        <v>203552</v>
      </c>
      <c r="V557">
        <f>INDEX(id!D:D,MATCH('generated roster'!$E557,id!$B:$B,0))</f>
        <v>203084</v>
      </c>
      <c r="W557">
        <f>INDEX(id!E:E,MATCH('generated roster'!$E557,id!$B:$B,0))</f>
        <v>203110</v>
      </c>
      <c r="X557">
        <f>INDEX(id!F:F,MATCH('generated roster'!$E557,id!$B:$B,0))</f>
        <v>101106</v>
      </c>
      <c r="Y557">
        <f>INDEX(id!G:G,MATCH('generated roster'!$E557,id!$B:$B,0))</f>
        <v>202691</v>
      </c>
      <c r="Z557">
        <f>INDEX(id!H:H,MATCH('generated roster'!$E557,id!$B:$B,0))</f>
        <v>201939</v>
      </c>
      <c r="AA557">
        <f>INDEX(id!I:I,MATCH('generated roster'!$E557,id!$B:$B,0))</f>
        <v>2738</v>
      </c>
      <c r="AB557">
        <f>INDEX(id!J:J,MATCH('generated roster'!$E557,id!$B:$B,0))</f>
        <v>2571</v>
      </c>
      <c r="AC557">
        <f>INDEX(id!K:K,MATCH('generated roster'!$E557,id!$B:$B,0))</f>
        <v>203105</v>
      </c>
      <c r="AD557">
        <f>INDEX(id!L:L,MATCH('generated roster'!$E557,id!$B:$B,0))</f>
        <v>203949</v>
      </c>
      <c r="AE557">
        <f>INDEX(id!M:M,MATCH('generated roster'!$E557,id!$B:$B,0))</f>
        <v>201578</v>
      </c>
      <c r="AF557">
        <f>INDEX(id!N:N,MATCH('generated roster'!$E557,id!$B:$B,0))</f>
        <v>2733</v>
      </c>
      <c r="AG557">
        <f>INDEX(id!O:O,MATCH('generated roster'!$E557,id!$B:$B,0))</f>
        <v>201575</v>
      </c>
      <c r="AH557">
        <f>INDEX(id!P:P,MATCH('generated roster'!$E557,id!$B:$B,0))</f>
        <v>201574</v>
      </c>
    </row>
    <row r="558" spans="1:34" x14ac:dyDescent="0.45">
      <c r="A558">
        <v>21500557</v>
      </c>
      <c r="B558" t="str">
        <f t="shared" si="8"/>
        <v>0021500557</v>
      </c>
      <c r="C558">
        <f>INDEX('gameid lookup'!E:E,MATCH('generated roster'!A558,'gameid lookup'!A:A,0))</f>
        <v>1610612750</v>
      </c>
      <c r="D558" t="str">
        <f>INDEX('gameid lookup'!D:D,MATCH('generated roster'!A558,'gameid lookup'!A:A,0))</f>
        <v>MIN</v>
      </c>
      <c r="E558">
        <f>INDEX('gameid lookup'!G:G,MATCH('generated roster'!A558,'gameid lookup'!A:A,0))</f>
        <v>1610612742</v>
      </c>
      <c r="F558" t="str">
        <f>INDEX('gameid lookup'!F:F,MATCH('generated roster'!A558,'gameid lookup'!A:A,0))</f>
        <v>DAL</v>
      </c>
      <c r="G558">
        <f>INDEX(id!D:D,MATCH('generated roster'!$C558,id!$B:$B,0))</f>
        <v>2419</v>
      </c>
      <c r="H558">
        <f>INDEX(id!E:E,MATCH('generated roster'!$C558,id!$B:$B,0))</f>
        <v>708</v>
      </c>
      <c r="I558">
        <f>INDEX(id!F:F,MATCH('generated roster'!$C558,id!$B:$B,0))</f>
        <v>1626157</v>
      </c>
      <c r="J558">
        <f>INDEX(id!G:G,MATCH('generated roster'!$C558,id!$B:$B,0))</f>
        <v>203952</v>
      </c>
      <c r="K558">
        <f>INDEX(id!H:H,MATCH('generated roster'!$C558,id!$B:$B,0))</f>
        <v>201937</v>
      </c>
      <c r="L558">
        <f>INDEX(id!I:I,MATCH('generated roster'!$C558,id!$B:$B,0))</f>
        <v>2755</v>
      </c>
      <c r="M558">
        <f>INDEX(id!J:J,MATCH('generated roster'!$C558,id!$B:$B,0))</f>
        <v>202357</v>
      </c>
      <c r="N558">
        <f>INDEX(id!K:K,MATCH('generated roster'!$C558,id!$B:$B,0))</f>
        <v>203476</v>
      </c>
      <c r="O558">
        <f>INDEX(id!L:L,MATCH('generated roster'!$C558,id!$B:$B,0))</f>
        <v>203897</v>
      </c>
      <c r="P558">
        <f>INDEX(id!M:M,MATCH('generated roster'!$C558,id!$B:$B,0))</f>
        <v>203498</v>
      </c>
      <c r="Q558">
        <f>INDEX(id!N:N,MATCH('generated roster'!$C558,id!$B:$B,0))</f>
        <v>1889</v>
      </c>
      <c r="R558">
        <f>INDEX(id!O:O,MATCH('generated roster'!$C558,id!$B:$B,0))</f>
        <v>203940</v>
      </c>
      <c r="S558">
        <f>INDEX(id!P:P,MATCH('generated roster'!$C558,id!$B:$B,0))</f>
        <v>204014</v>
      </c>
      <c r="V558">
        <f>INDEX(id!D:D,MATCH('generated roster'!$E558,id!$B:$B,0))</f>
        <v>202718</v>
      </c>
      <c r="W558">
        <f>INDEX(id!E:E,MATCH('generated roster'!$E558,id!$B:$B,0))</f>
        <v>1717</v>
      </c>
      <c r="X558">
        <f>INDEX(id!F:F,MATCH('generated roster'!$E558,id!$B:$B,0))</f>
        <v>2585</v>
      </c>
      <c r="Y558">
        <f>INDEX(id!G:G,MATCH('generated roster'!$E558,id!$B:$B,0))</f>
        <v>202083</v>
      </c>
      <c r="Z558">
        <f>INDEX(id!H:H,MATCH('generated roster'!$E558,id!$B:$B,0))</f>
        <v>101114</v>
      </c>
      <c r="AA558">
        <f>INDEX(id!I:I,MATCH('generated roster'!$E558,id!$B:$B,0))</f>
        <v>101109</v>
      </c>
      <c r="AB558">
        <f>INDEX(id!J:J,MATCH('generated roster'!$E558,id!$B:$B,0))</f>
        <v>203939</v>
      </c>
      <c r="AC558">
        <f>INDEX(id!K:K,MATCH('generated roster'!$E558,id!$B:$B,0))</f>
        <v>2734</v>
      </c>
      <c r="AD558">
        <f>INDEX(id!L:L,MATCH('generated roster'!$E558,id!$B:$B,0))</f>
        <v>101111</v>
      </c>
      <c r="AE558">
        <f>INDEX(id!M:M,MATCH('generated roster'!$E558,id!$B:$B,0))</f>
        <v>200826</v>
      </c>
      <c r="AF558">
        <f>INDEX(id!N:N,MATCH('generated roster'!$E558,id!$B:$B,0))</f>
        <v>1626257</v>
      </c>
      <c r="AG558">
        <f>INDEX(id!O:O,MATCH('generated roster'!$E558,id!$B:$B,0))</f>
        <v>1626147</v>
      </c>
      <c r="AH558">
        <f>INDEX(id!P:P,MATCH('generated roster'!$E558,id!$B:$B,0))</f>
        <v>202379</v>
      </c>
    </row>
    <row r="559" spans="1:34" x14ac:dyDescent="0.45">
      <c r="A559">
        <v>21500558</v>
      </c>
      <c r="B559" t="str">
        <f t="shared" si="8"/>
        <v>0021500558</v>
      </c>
      <c r="C559">
        <f>INDEX('gameid lookup'!E:E,MATCH('generated roster'!A559,'gameid lookup'!A:A,0))</f>
        <v>1610612746</v>
      </c>
      <c r="D559" t="str">
        <f>INDEX('gameid lookup'!D:D,MATCH('generated roster'!A559,'gameid lookup'!A:A,0))</f>
        <v>LAC</v>
      </c>
      <c r="E559">
        <f>INDEX('gameid lookup'!G:G,MATCH('generated roster'!A559,'gameid lookup'!A:A,0))</f>
        <v>1610612740</v>
      </c>
      <c r="F559" t="str">
        <f>INDEX('gameid lookup'!F:F,MATCH('generated roster'!A559,'gameid lookup'!A:A,0))</f>
        <v>NOP</v>
      </c>
      <c r="G559">
        <f>INDEX(id!D:D,MATCH('generated roster'!$C559,id!$B:$B,0))</f>
        <v>202362</v>
      </c>
      <c r="H559">
        <f>INDEX(id!E:E,MATCH('generated roster'!$C559,id!$B:$B,0))</f>
        <v>201933</v>
      </c>
      <c r="I559">
        <f>INDEX(id!F:F,MATCH('generated roster'!$C559,id!$B:$B,0))</f>
        <v>201599</v>
      </c>
      <c r="J559">
        <f>INDEX(id!G:G,MATCH('generated roster'!$C559,id!$B:$B,0))</f>
        <v>200755</v>
      </c>
      <c r="K559">
        <f>INDEX(id!H:H,MATCH('generated roster'!$C559,id!$B:$B,0))</f>
        <v>101108</v>
      </c>
      <c r="L559">
        <f>INDEX(id!I:I,MATCH('generated roster'!$C559,id!$B:$B,0))</f>
        <v>1718</v>
      </c>
      <c r="M559">
        <f>INDEX(id!J:J,MATCH('generated roster'!$C559,id!$B:$B,0))</f>
        <v>2746</v>
      </c>
      <c r="N559">
        <f>INDEX(id!K:K,MATCH('generated roster'!$C559,id!$B:$B,0))</f>
        <v>203085</v>
      </c>
      <c r="O559">
        <f>INDEX(id!L:L,MATCH('generated roster'!$C559,id!$B:$B,0))</f>
        <v>2037</v>
      </c>
      <c r="P559">
        <f>INDEX(id!M:M,MATCH('generated roster'!$C559,id!$B:$B,0))</f>
        <v>202325</v>
      </c>
      <c r="Q559">
        <f>INDEX(id!N:N,MATCH('generated roster'!$C559,id!$B:$B,0))</f>
        <v>203143</v>
      </c>
      <c r="R559">
        <f>INDEX(id!O:O,MATCH('generated roster'!$C559,id!$B:$B,0))</f>
        <v>201601</v>
      </c>
      <c r="S559">
        <f>INDEX(id!P:P,MATCH('generated roster'!$C559,id!$B:$B,0))</f>
        <v>202332</v>
      </c>
      <c r="V559">
        <f>INDEX(id!D:D,MATCH('generated roster'!$E559,id!$B:$B,0))</f>
        <v>201967</v>
      </c>
      <c r="W559">
        <f>INDEX(id!E:E,MATCH('generated roster'!$E559,id!$B:$B,0))</f>
        <v>203076</v>
      </c>
      <c r="X559">
        <f>INDEX(id!F:F,MATCH('generated roster'!$E559,id!$B:$B,0))</f>
        <v>2570</v>
      </c>
      <c r="Y559">
        <f>INDEX(id!G:G,MATCH('generated roster'!$E559,id!$B:$B,0))</f>
        <v>201569</v>
      </c>
      <c r="Z559">
        <f>INDEX(id!H:H,MATCH('generated roster'!$E559,id!$B:$B,0))</f>
        <v>201950</v>
      </c>
      <c r="AA559">
        <f>INDEX(id!I:I,MATCH('generated roster'!$E559,id!$B:$B,0))</f>
        <v>201600</v>
      </c>
      <c r="AB559">
        <f>INDEX(id!J:J,MATCH('generated roster'!$E559,id!$B:$B,0))</f>
        <v>202397</v>
      </c>
      <c r="AC559">
        <f>INDEX(id!K:K,MATCH('generated roster'!$E559,id!$B:$B,0))</f>
        <v>201962</v>
      </c>
      <c r="AD559">
        <f>INDEX(id!L:L,MATCH('generated roster'!$E559,id!$B:$B,0))</f>
        <v>202337</v>
      </c>
      <c r="AE559">
        <f>INDEX(id!M:M,MATCH('generated roster'!$E559,id!$B:$B,0))</f>
        <v>201583</v>
      </c>
      <c r="AF559">
        <f>INDEX(id!N:N,MATCH('generated roster'!$E559,id!$B:$B,0))</f>
        <v>201582</v>
      </c>
      <c r="AG559">
        <f>INDEX(id!O:O,MATCH('generated roster'!$E559,id!$B:$B,0))</f>
        <v>202087</v>
      </c>
      <c r="AH559">
        <f>INDEX(id!P:P,MATCH('generated roster'!$E559,id!$B:$B,0))</f>
        <v>0</v>
      </c>
    </row>
    <row r="560" spans="1:34" x14ac:dyDescent="0.45">
      <c r="A560">
        <v>21500559</v>
      </c>
      <c r="B560" t="str">
        <f t="shared" si="8"/>
        <v>0021500559</v>
      </c>
      <c r="C560">
        <f>INDEX('gameid lookup'!E:E,MATCH('generated roster'!A560,'gameid lookup'!A:A,0))</f>
        <v>1610612755</v>
      </c>
      <c r="D560" t="str">
        <f>INDEX('gameid lookup'!D:D,MATCH('generated roster'!A560,'gameid lookup'!A:A,0))</f>
        <v>PHI</v>
      </c>
      <c r="E560">
        <f>INDEX('gameid lookup'!G:G,MATCH('generated roster'!A560,'gameid lookup'!A:A,0))</f>
        <v>1610612739</v>
      </c>
      <c r="F560" t="str">
        <f>INDEX('gameid lookup'!F:F,MATCH('generated roster'!A560,'gameid lookup'!A:A,0))</f>
        <v>CLE</v>
      </c>
      <c r="G560">
        <f>INDEX(id!D:D,MATCH('generated roster'!$C560,id!$B:$B,0))</f>
        <v>203960</v>
      </c>
      <c r="H560">
        <f>INDEX(id!E:E,MATCH('generated roster'!$C560,id!$B:$B,0))</f>
        <v>203457</v>
      </c>
      <c r="I560">
        <f>INDEX(id!F:F,MATCH('generated roster'!$C560,id!$B:$B,0))</f>
        <v>1626143</v>
      </c>
      <c r="J560">
        <f>INDEX(id!G:G,MATCH('generated roster'!$C560,id!$B:$B,0))</f>
        <v>203138</v>
      </c>
      <c r="K560">
        <f>INDEX(id!H:H,MATCH('generated roster'!$C560,id!$B:$B,0))</f>
        <v>203477</v>
      </c>
      <c r="L560">
        <f>INDEX(id!I:I,MATCH('generated roster'!$C560,id!$B:$B,0))</f>
        <v>203917</v>
      </c>
      <c r="M560">
        <f>INDEX(id!J:J,MATCH('generated roster'!$C560,id!$B:$B,0))</f>
        <v>203924</v>
      </c>
      <c r="N560">
        <f>INDEX(id!K:K,MATCH('generated roster'!$C560,id!$B:$B,0))</f>
        <v>204456</v>
      </c>
      <c r="O560">
        <f>INDEX(id!L:L,MATCH('generated roster'!$C560,id!$B:$B,0))</f>
        <v>1626158</v>
      </c>
      <c r="P560">
        <f>INDEX(id!M:M,MATCH('generated roster'!$C560,id!$B:$B,0))</f>
        <v>1626174</v>
      </c>
      <c r="Q560">
        <f>INDEX(id!N:N,MATCH('generated roster'!$C560,id!$B:$B,0))</f>
        <v>203496</v>
      </c>
      <c r="R560">
        <f>INDEX(id!O:O,MATCH('generated roster'!$C560,id!$B:$B,0))</f>
        <v>203088</v>
      </c>
      <c r="S560">
        <f>INDEX(id!P:P,MATCH('generated roster'!$C560,id!$B:$B,0))</f>
        <v>0</v>
      </c>
      <c r="V560">
        <f>INDEX(id!D:D,MATCH('generated roster'!$E560,id!$B:$B,0))</f>
        <v>2544</v>
      </c>
      <c r="W560">
        <f>INDEX(id!E:E,MATCH('generated roster'!$E560,id!$B:$B,0))</f>
        <v>201567</v>
      </c>
      <c r="X560">
        <f>INDEX(id!F:F,MATCH('generated roster'!$E560,id!$B:$B,0))</f>
        <v>202389</v>
      </c>
      <c r="Y560">
        <f>INDEX(id!G:G,MATCH('generated roster'!$E560,id!$B:$B,0))</f>
        <v>2747</v>
      </c>
      <c r="Z560">
        <f>INDEX(id!H:H,MATCH('generated roster'!$E560,id!$B:$B,0))</f>
        <v>2590</v>
      </c>
      <c r="AA560">
        <f>INDEX(id!I:I,MATCH('generated roster'!$E560,id!$B:$B,0))</f>
        <v>203521</v>
      </c>
      <c r="AB560">
        <f>INDEX(id!J:J,MATCH('generated roster'!$E560,id!$B:$B,0))</f>
        <v>2210</v>
      </c>
      <c r="AC560">
        <f>INDEX(id!K:K,MATCH('generated roster'!$E560,id!$B:$B,0))</f>
        <v>202684</v>
      </c>
      <c r="AD560">
        <f>INDEX(id!L:L,MATCH('generated roster'!$E560,id!$B:$B,0))</f>
        <v>203099</v>
      </c>
      <c r="AE560">
        <f>INDEX(id!M:M,MATCH('generated roster'!$E560,id!$B:$B,0))</f>
        <v>2760</v>
      </c>
      <c r="AF560">
        <f>INDEX(id!N:N,MATCH('generated roster'!$E560,id!$B:$B,0))</f>
        <v>2592</v>
      </c>
      <c r="AG560">
        <f>INDEX(id!O:O,MATCH('generated roster'!$E560,id!$B:$B,0))</f>
        <v>203925</v>
      </c>
      <c r="AH560">
        <f>INDEX(id!P:P,MATCH('generated roster'!$E560,id!$B:$B,0))</f>
        <v>201619</v>
      </c>
    </row>
    <row r="561" spans="1:34" x14ac:dyDescent="0.45">
      <c r="A561">
        <v>21500560</v>
      </c>
      <c r="B561" t="str">
        <f t="shared" si="8"/>
        <v>0021500560</v>
      </c>
      <c r="C561">
        <f>INDEX('gameid lookup'!E:E,MATCH('generated roster'!A561,'gameid lookup'!A:A,0))</f>
        <v>1610612763</v>
      </c>
      <c r="D561" t="str">
        <f>INDEX('gameid lookup'!D:D,MATCH('generated roster'!A561,'gameid lookup'!A:A,0))</f>
        <v>MEM</v>
      </c>
      <c r="E561">
        <f>INDEX('gameid lookup'!G:G,MATCH('generated roster'!A561,'gameid lookup'!A:A,0))</f>
        <v>1610612738</v>
      </c>
      <c r="F561" t="str">
        <f>INDEX('gameid lookup'!F:F,MATCH('generated roster'!A561,'gameid lookup'!A:A,0))</f>
        <v>BOS</v>
      </c>
      <c r="G561">
        <f>INDEX(id!D:D,MATCH('generated roster'!$C561,id!$B:$B,0))</f>
        <v>201145</v>
      </c>
      <c r="H561">
        <f>INDEX(id!E:E,MATCH('generated roster'!$C561,id!$B:$B,0))</f>
        <v>2216</v>
      </c>
      <c r="I561">
        <f>INDEX(id!F:F,MATCH('generated roster'!$C561,id!$B:$B,0))</f>
        <v>201188</v>
      </c>
      <c r="J561">
        <f>INDEX(id!G:G,MATCH('generated roster'!$C561,id!$B:$B,0))</f>
        <v>201584</v>
      </c>
      <c r="K561">
        <f>INDEX(id!H:H,MATCH('generated roster'!$C561,id!$B:$B,0))</f>
        <v>201144</v>
      </c>
      <c r="L561">
        <f>INDEX(id!I:I,MATCH('generated roster'!$C561,id!$B:$B,0))</f>
        <v>2754</v>
      </c>
      <c r="M561">
        <f>INDEX(id!J:J,MATCH('generated roster'!$C561,id!$B:$B,0))</f>
        <v>201148</v>
      </c>
      <c r="N561">
        <f>INDEX(id!K:K,MATCH('generated roster'!$C561,id!$B:$B,0))</f>
        <v>2440</v>
      </c>
      <c r="O561">
        <f>INDEX(id!L:L,MATCH('generated roster'!$C561,id!$B:$B,0))</f>
        <v>2757</v>
      </c>
      <c r="P561">
        <f>INDEX(id!M:M,MATCH('generated roster'!$C561,id!$B:$B,0))</f>
        <v>203210</v>
      </c>
      <c r="Q561">
        <f>INDEX(id!N:N,MATCH('generated roster'!$C561,id!$B:$B,0))</f>
        <v>203919</v>
      </c>
      <c r="R561">
        <f>INDEX(id!O:O,MATCH('generated roster'!$C561,id!$B:$B,0))</f>
        <v>203893</v>
      </c>
      <c r="S561">
        <f>INDEX(id!P:P,MATCH('generated roster'!$C561,id!$B:$B,0))</f>
        <v>1713</v>
      </c>
      <c r="V561">
        <f>INDEX(id!D:D,MATCH('generated roster'!$E561,id!$B:$B,0))</f>
        <v>203109</v>
      </c>
      <c r="W561">
        <f>INDEX(id!E:E,MATCH('generated roster'!$E561,id!$B:$B,0))</f>
        <v>101135</v>
      </c>
      <c r="X561">
        <f>INDEX(id!F:F,MATCH('generated roster'!$E561,id!$B:$B,0))</f>
        <v>203092</v>
      </c>
      <c r="Y561">
        <f>INDEX(id!G:G,MATCH('generated roster'!$E561,id!$B:$B,0))</f>
        <v>202340</v>
      </c>
      <c r="Z561">
        <f>INDEX(id!H:H,MATCH('generated roster'!$E561,id!$B:$B,0))</f>
        <v>203935</v>
      </c>
      <c r="AA561">
        <f>INDEX(id!I:I,MATCH('generated roster'!$E561,id!$B:$B,0))</f>
        <v>203096</v>
      </c>
      <c r="AB561">
        <f>INDEX(id!J:J,MATCH('generated roster'!$E561,id!$B:$B,0))</f>
        <v>202738</v>
      </c>
      <c r="AC561">
        <f>INDEX(id!K:K,MATCH('generated roster'!$E561,id!$B:$B,0))</f>
        <v>202323</v>
      </c>
      <c r="AD561">
        <f>INDEX(id!L:L,MATCH('generated roster'!$E561,id!$B:$B,0))</f>
        <v>101161</v>
      </c>
      <c r="AE561">
        <f>INDEX(id!M:M,MATCH('generated roster'!$E561,id!$B:$B,0))</f>
        <v>201973</v>
      </c>
      <c r="AF561">
        <f>INDEX(id!N:N,MATCH('generated roster'!$E561,id!$B:$B,0))</f>
        <v>1626179</v>
      </c>
      <c r="AG561">
        <f>INDEX(id!O:O,MATCH('generated roster'!$E561,id!$B:$B,0))</f>
        <v>1626175</v>
      </c>
      <c r="AH561">
        <f>INDEX(id!P:P,MATCH('generated roster'!$E561,id!$B:$B,0))</f>
        <v>203482</v>
      </c>
    </row>
    <row r="562" spans="1:34" x14ac:dyDescent="0.45">
      <c r="A562">
        <v>21500561</v>
      </c>
      <c r="B562" t="str">
        <f t="shared" si="8"/>
        <v>0021500561</v>
      </c>
      <c r="C562">
        <f>INDEX('gameid lookup'!E:E,MATCH('generated roster'!A562,'gameid lookup'!A:A,0))</f>
        <v>1610612745</v>
      </c>
      <c r="D562" t="str">
        <f>INDEX('gameid lookup'!D:D,MATCH('generated roster'!A562,'gameid lookup'!A:A,0))</f>
        <v>HOU</v>
      </c>
      <c r="E562">
        <f>INDEX('gameid lookup'!G:G,MATCH('generated roster'!A562,'gameid lookup'!A:A,0))</f>
        <v>1610612754</v>
      </c>
      <c r="F562" t="str">
        <f>INDEX('gameid lookup'!F:F,MATCH('generated roster'!A562,'gameid lookup'!A:A,0))</f>
        <v>IND</v>
      </c>
      <c r="G562">
        <f>INDEX(id!D:D,MATCH('generated roster'!$C562,id!$B:$B,0))</f>
        <v>2772</v>
      </c>
      <c r="H562">
        <f>INDEX(id!E:E,MATCH('generated roster'!$C562,id!$B:$B,0))</f>
        <v>203093</v>
      </c>
      <c r="I562">
        <f>INDEX(id!F:F,MATCH('generated roster'!$C562,id!$B:$B,0))</f>
        <v>203991</v>
      </c>
      <c r="J562">
        <f>INDEX(id!G:G,MATCH('generated roster'!$C562,id!$B:$B,0))</f>
        <v>201935</v>
      </c>
      <c r="K562">
        <f>INDEX(id!H:H,MATCH('generated roster'!$C562,id!$B:$B,0))</f>
        <v>201951</v>
      </c>
      <c r="L562">
        <f>INDEX(id!I:I,MATCH('generated roster'!$C562,id!$B:$B,0))</f>
        <v>1626149</v>
      </c>
      <c r="M562">
        <f>INDEX(id!J:J,MATCH('generated roster'!$C562,id!$B:$B,0))</f>
        <v>201147</v>
      </c>
      <c r="N562">
        <f>INDEX(id!K:K,MATCH('generated roster'!$C562,id!$B:$B,0))</f>
        <v>201976</v>
      </c>
      <c r="O562">
        <f>INDEX(id!L:L,MATCH('generated roster'!$C562,id!$B:$B,0))</f>
        <v>1891</v>
      </c>
      <c r="P562">
        <f>INDEX(id!M:M,MATCH('generated roster'!$C562,id!$B:$B,0))</f>
        <v>1626155</v>
      </c>
      <c r="Q562">
        <f>INDEX(id!N:N,MATCH('generated roster'!$C562,id!$B:$B,0))</f>
        <v>203909</v>
      </c>
      <c r="R562">
        <f>INDEX(id!O:O,MATCH('generated roster'!$C562,id!$B:$B,0))</f>
        <v>2730</v>
      </c>
      <c r="S562">
        <f>INDEX(id!P:P,MATCH('generated roster'!$C562,id!$B:$B,0))</f>
        <v>201977</v>
      </c>
      <c r="V562">
        <f>INDEX(id!D:D,MATCH('generated roster'!$E562,id!$B:$B,0))</f>
        <v>202331</v>
      </c>
      <c r="W562">
        <f>INDEX(id!E:E,MATCH('generated roster'!$E562,id!$B:$B,0))</f>
        <v>201941</v>
      </c>
      <c r="X562">
        <f>INDEX(id!F:F,MATCH('generated roster'!$E562,id!$B:$B,0))</f>
        <v>101133</v>
      </c>
      <c r="Y562">
        <f>INDEX(id!G:G,MATCH('generated roster'!$E562,id!$B:$B,0))</f>
        <v>101145</v>
      </c>
      <c r="Z562">
        <f>INDEX(id!H:H,MATCH('generated roster'!$E562,id!$B:$B,0))</f>
        <v>201588</v>
      </c>
      <c r="AA562">
        <f>INDEX(id!I:I,MATCH('generated roster'!$E562,id!$B:$B,0))</f>
        <v>201978</v>
      </c>
      <c r="AB562">
        <f>INDEX(id!J:J,MATCH('generated roster'!$E562,id!$B:$B,0))</f>
        <v>201155</v>
      </c>
      <c r="AC562">
        <f>INDEX(id!K:K,MATCH('generated roster'!$E562,id!$B:$B,0))</f>
        <v>1626167</v>
      </c>
      <c r="AD562">
        <f>INDEX(id!L:L,MATCH('generated roster'!$E562,id!$B:$B,0))</f>
        <v>101139</v>
      </c>
      <c r="AE562">
        <f>INDEX(id!M:M,MATCH('generated roster'!$E562,id!$B:$B,0))</f>
        <v>202730</v>
      </c>
      <c r="AF562">
        <f>INDEX(id!N:N,MATCH('generated roster'!$E562,id!$B:$B,0))</f>
        <v>203524</v>
      </c>
      <c r="AG562">
        <f>INDEX(id!O:O,MATCH('generated roster'!$E562,id!$B:$B,0))</f>
        <v>203963</v>
      </c>
      <c r="AH562">
        <f>INDEX(id!P:P,MATCH('generated roster'!$E562,id!$B:$B,0))</f>
        <v>1626202</v>
      </c>
    </row>
    <row r="563" spans="1:34" x14ac:dyDescent="0.45">
      <c r="A563">
        <v>21500562</v>
      </c>
      <c r="B563" t="str">
        <f t="shared" si="8"/>
        <v>0021500562</v>
      </c>
      <c r="C563">
        <f>INDEX('gameid lookup'!E:E,MATCH('generated roster'!A563,'gameid lookup'!A:A,0))</f>
        <v>1610612752</v>
      </c>
      <c r="D563" t="str">
        <f>INDEX('gameid lookup'!D:D,MATCH('generated roster'!A563,'gameid lookup'!A:A,0))</f>
        <v>NYK</v>
      </c>
      <c r="E563">
        <f>INDEX('gameid lookup'!G:G,MATCH('generated roster'!A563,'gameid lookup'!A:A,0))</f>
        <v>1610612749</v>
      </c>
      <c r="F563" t="str">
        <f>INDEX('gameid lookup'!F:F,MATCH('generated roster'!A563,'gameid lookup'!A:A,0))</f>
        <v>MIL</v>
      </c>
      <c r="G563">
        <f>INDEX(id!D:D,MATCH('generated roster'!$C563,id!$B:$B,0))</f>
        <v>2546</v>
      </c>
      <c r="H563">
        <f>INDEX(id!E:E,MATCH('generated roster'!$C563,id!$B:$B,0))</f>
        <v>204001</v>
      </c>
      <c r="I563">
        <f>INDEX(id!F:F,MATCH('generated roster'!$C563,id!$B:$B,0))</f>
        <v>201577</v>
      </c>
      <c r="J563">
        <f>INDEX(id!G:G,MATCH('generated roster'!$C563,id!$B:$B,0))</f>
        <v>101181</v>
      </c>
      <c r="K563">
        <f>INDEX(id!H:H,MATCH('generated roster'!$C563,id!$B:$B,0))</f>
        <v>2756</v>
      </c>
      <c r="L563">
        <f>INDEX(id!I:I,MATCH('generated roster'!$C563,id!$B:$B,0))</f>
        <v>203124</v>
      </c>
      <c r="M563">
        <f>INDEX(id!J:J,MATCH('generated roster'!$C563,id!$B:$B,0))</f>
        <v>204038</v>
      </c>
      <c r="N563">
        <f>INDEX(id!K:K,MATCH('generated roster'!$C563,id!$B:$B,0))</f>
        <v>202682</v>
      </c>
      <c r="O563">
        <f>INDEX(id!L:L,MATCH('generated roster'!$C563,id!$B:$B,0))</f>
        <v>1626170</v>
      </c>
      <c r="P563">
        <f>INDEX(id!M:M,MATCH('generated roster'!$C563,id!$B:$B,0))</f>
        <v>202498</v>
      </c>
      <c r="Q563">
        <f>INDEX(id!N:N,MATCH('generated roster'!$C563,id!$B:$B,0))</f>
        <v>203921</v>
      </c>
      <c r="R563">
        <f>INDEX(id!O:O,MATCH('generated roster'!$C563,id!$B:$B,0))</f>
        <v>201167</v>
      </c>
      <c r="S563">
        <f>INDEX(id!P:P,MATCH('generated roster'!$C563,id!$B:$B,0))</f>
        <v>202338</v>
      </c>
      <c r="V563">
        <f>INDEX(id!D:D,MATCH('generated roster'!$E563,id!$B:$B,0))</f>
        <v>203114</v>
      </c>
      <c r="W563">
        <f>INDEX(id!E:E,MATCH('generated roster'!$E563,id!$B:$B,0))</f>
        <v>203142</v>
      </c>
      <c r="X563">
        <f>INDEX(id!F:F,MATCH('generated roster'!$E563,id!$B:$B,0))</f>
        <v>202328</v>
      </c>
      <c r="Y563">
        <f>INDEX(id!G:G,MATCH('generated roster'!$E563,id!$B:$B,0))</f>
        <v>201573</v>
      </c>
      <c r="Z563">
        <f>INDEX(id!H:H,MATCH('generated roster'!$E563,id!$B:$B,0))</f>
        <v>203487</v>
      </c>
      <c r="AA563">
        <f>INDEX(id!I:I,MATCH('generated roster'!$E563,id!$B:$B,0))</f>
        <v>202349</v>
      </c>
      <c r="AB563">
        <f>INDEX(id!J:J,MATCH('generated roster'!$E563,id!$B:$B,0))</f>
        <v>203948</v>
      </c>
      <c r="AC563">
        <f>INDEX(id!K:K,MATCH('generated roster'!$E563,id!$B:$B,0))</f>
        <v>203089</v>
      </c>
      <c r="AD563">
        <f>INDEX(id!L:L,MATCH('generated roster'!$E563,id!$B:$B,0))</f>
        <v>1626173</v>
      </c>
      <c r="AE563">
        <f>INDEX(id!M:M,MATCH('generated roster'!$E563,id!$B:$B,0))</f>
        <v>203101</v>
      </c>
      <c r="AF563">
        <f>INDEX(id!N:N,MATCH('generated roster'!$E563,id!$B:$B,0))</f>
        <v>203996</v>
      </c>
      <c r="AG563">
        <f>INDEX(id!O:O,MATCH('generated roster'!$E563,id!$B:$B,0))</f>
        <v>203507</v>
      </c>
      <c r="AH563">
        <f>INDEX(id!P:P,MATCH('generated roster'!$E563,id!$B:$B,0))</f>
        <v>201564</v>
      </c>
    </row>
    <row r="564" spans="1:34" x14ac:dyDescent="0.45">
      <c r="A564">
        <v>21500563</v>
      </c>
      <c r="B564" t="str">
        <f t="shared" si="8"/>
        <v>0021500563</v>
      </c>
      <c r="C564">
        <f>INDEX('gameid lookup'!E:E,MATCH('generated roster'!A564,'gameid lookup'!A:A,0))</f>
        <v>1610612743</v>
      </c>
      <c r="D564" t="str">
        <f>INDEX('gameid lookup'!D:D,MATCH('generated roster'!A564,'gameid lookup'!A:A,0))</f>
        <v>DEN</v>
      </c>
      <c r="E564">
        <f>INDEX('gameid lookup'!G:G,MATCH('generated roster'!A564,'gameid lookup'!A:A,0))</f>
        <v>1610612766</v>
      </c>
      <c r="F564" t="str">
        <f>INDEX('gameid lookup'!F:F,MATCH('generated roster'!A564,'gameid lookup'!A:A,0))</f>
        <v>CHA</v>
      </c>
      <c r="G564">
        <f>INDEX(id!D:D,MATCH('generated roster'!$C564,id!$B:$B,0))</f>
        <v>201568</v>
      </c>
      <c r="H564">
        <f>INDEX(id!E:E,MATCH('generated roster'!$C564,id!$B:$B,0))</f>
        <v>202702</v>
      </c>
      <c r="I564">
        <f>INDEX(id!F:F,MATCH('generated roster'!$C564,id!$B:$B,0))</f>
        <v>203530</v>
      </c>
      <c r="J564">
        <f>INDEX(id!G:G,MATCH('generated roster'!$C564,id!$B:$B,0))</f>
        <v>203914</v>
      </c>
      <c r="K564">
        <f>INDEX(id!H:H,MATCH('generated roster'!$C564,id!$B:$B,0))</f>
        <v>1626144</v>
      </c>
      <c r="L564">
        <f>INDEX(id!I:I,MATCH('generated roster'!$C564,id!$B:$B,0))</f>
        <v>203115</v>
      </c>
      <c r="M564">
        <f>INDEX(id!J:J,MATCH('generated roster'!$C564,id!$B:$B,0))</f>
        <v>200751</v>
      </c>
      <c r="N564">
        <f>INDEX(id!K:K,MATCH('generated roster'!$C564,id!$B:$B,0))</f>
        <v>2749</v>
      </c>
      <c r="O564">
        <f>INDEX(id!L:L,MATCH('generated roster'!$C564,id!$B:$B,0))</f>
        <v>201589</v>
      </c>
      <c r="P564">
        <f>INDEX(id!M:M,MATCH('generated roster'!$C564,id!$B:$B,0))</f>
        <v>203999</v>
      </c>
      <c r="Q564">
        <f>INDEX(id!N:N,MATCH('generated roster'!$C564,id!$B:$B,0))</f>
        <v>2034</v>
      </c>
      <c r="R564">
        <f>INDEX(id!O:O,MATCH('generated roster'!$C564,id!$B:$B,0))</f>
        <v>203475</v>
      </c>
      <c r="S564">
        <f>INDEX(id!P:P,MATCH('generated roster'!$C564,id!$B:$B,0))</f>
        <v>201581</v>
      </c>
      <c r="V564">
        <f>INDEX(id!D:D,MATCH('generated roster'!$E564,id!$B:$B,0))</f>
        <v>203798</v>
      </c>
      <c r="W564">
        <f>INDEX(id!E:E,MATCH('generated roster'!$E564,id!$B:$B,0))</f>
        <v>101107</v>
      </c>
      <c r="X564">
        <f>INDEX(id!F:F,MATCH('generated roster'!$E564,id!$B:$B,0))</f>
        <v>2744</v>
      </c>
      <c r="Y564">
        <f>INDEX(id!G:G,MATCH('generated roster'!$E564,id!$B:$B,0))</f>
        <v>201587</v>
      </c>
      <c r="Z564">
        <f>INDEX(id!H:H,MATCH('generated roster'!$E564,id!$B:$B,0))</f>
        <v>202689</v>
      </c>
      <c r="AA564">
        <f>INDEX(id!I:I,MATCH('generated roster'!$E564,id!$B:$B,0))</f>
        <v>203469</v>
      </c>
      <c r="AB564">
        <f>INDEX(id!J:J,MATCH('generated roster'!$E564,id!$B:$B,0))</f>
        <v>201150</v>
      </c>
      <c r="AC564">
        <f>INDEX(id!K:K,MATCH('generated roster'!$E564,id!$B:$B,0))</f>
        <v>202391</v>
      </c>
      <c r="AD564">
        <f>INDEX(id!L:L,MATCH('generated roster'!$E564,id!$B:$B,0))</f>
        <v>203087</v>
      </c>
      <c r="AE564">
        <f>INDEX(id!M:M,MATCH('generated roster'!$E564,id!$B:$B,0))</f>
        <v>1626163</v>
      </c>
      <c r="AF564">
        <f>INDEX(id!N:N,MATCH('generated roster'!$E564,id!$B:$B,0))</f>
        <v>203584</v>
      </c>
      <c r="AG564">
        <f>INDEX(id!O:O,MATCH('generated roster'!$E564,id!$B:$B,0))</f>
        <v>201946</v>
      </c>
      <c r="AH564">
        <f>INDEX(id!P:P,MATCH('generated roster'!$E564,id!$B:$B,0))</f>
        <v>203148</v>
      </c>
    </row>
    <row r="565" spans="1:34" x14ac:dyDescent="0.45">
      <c r="A565">
        <v>21500564</v>
      </c>
      <c r="B565" t="str">
        <f t="shared" si="8"/>
        <v>0021500564</v>
      </c>
      <c r="C565">
        <f>INDEX('gameid lookup'!E:E,MATCH('generated roster'!A565,'gameid lookup'!A:A,0))</f>
        <v>1610612757</v>
      </c>
      <c r="D565" t="str">
        <f>INDEX('gameid lookup'!D:D,MATCH('generated roster'!A565,'gameid lookup'!A:A,0))</f>
        <v>POR</v>
      </c>
      <c r="E565">
        <f>INDEX('gameid lookup'!G:G,MATCH('generated roster'!A565,'gameid lookup'!A:A,0))</f>
        <v>1610612760</v>
      </c>
      <c r="F565" t="str">
        <f>INDEX('gameid lookup'!F:F,MATCH('generated roster'!A565,'gameid lookup'!A:A,0))</f>
        <v>OKC</v>
      </c>
      <c r="G565">
        <f>INDEX(id!D:D,MATCH('generated roster'!$C565,id!$B:$B,0))</f>
        <v>202329</v>
      </c>
      <c r="H565">
        <f>INDEX(id!E:E,MATCH('generated roster'!$C565,id!$B:$B,0))</f>
        <v>203086</v>
      </c>
      <c r="I565">
        <f>INDEX(id!F:F,MATCH('generated roster'!$C565,id!$B:$B,0))</f>
        <v>203486</v>
      </c>
      <c r="J565">
        <f>INDEX(id!G:G,MATCH('generated roster'!$C565,id!$B:$B,0))</f>
        <v>203468</v>
      </c>
      <c r="K565">
        <f>INDEX(id!H:H,MATCH('generated roster'!$C565,id!$B:$B,0))</f>
        <v>203081</v>
      </c>
      <c r="L565">
        <f>INDEX(id!I:I,MATCH('generated roster'!$C565,id!$B:$B,0))</f>
        <v>203459</v>
      </c>
      <c r="M565">
        <f>INDEX(id!J:J,MATCH('generated roster'!$C565,id!$B:$B,0))</f>
        <v>202334</v>
      </c>
      <c r="N565">
        <f>INDEX(id!K:K,MATCH('generated roster'!$C565,id!$B:$B,0))</f>
        <v>203943</v>
      </c>
      <c r="O565">
        <f>INDEX(id!L:L,MATCH('generated roster'!$C565,id!$B:$B,0))</f>
        <v>203090</v>
      </c>
      <c r="P565">
        <f>INDEX(id!M:M,MATCH('generated roster'!$C565,id!$B:$B,0))</f>
        <v>1626192</v>
      </c>
      <c r="Q565">
        <f>INDEX(id!N:N,MATCH('generated roster'!$C565,id!$B:$B,0))</f>
        <v>204025</v>
      </c>
      <c r="R565">
        <f>INDEX(id!O:O,MATCH('generated roster'!$C565,id!$B:$B,0))</f>
        <v>2549</v>
      </c>
      <c r="S565">
        <f>INDEX(id!P:P,MATCH('generated roster'!$C565,id!$B:$B,0))</f>
        <v>1626242</v>
      </c>
      <c r="V565">
        <f>INDEX(id!D:D,MATCH('generated roster'!$E565,id!$B:$B,0))</f>
        <v>201142</v>
      </c>
      <c r="W565">
        <f>INDEX(id!E:E,MATCH('generated roster'!$E565,id!$B:$B,0))</f>
        <v>201586</v>
      </c>
      <c r="X565">
        <f>INDEX(id!F:F,MATCH('generated roster'!$E565,id!$B:$B,0))</f>
        <v>203500</v>
      </c>
      <c r="Y565">
        <f>INDEX(id!G:G,MATCH('generated roster'!$E565,id!$B:$B,0))</f>
        <v>203460</v>
      </c>
      <c r="Z565">
        <f>INDEX(id!H:H,MATCH('generated roster'!$E565,id!$B:$B,0))</f>
        <v>201566</v>
      </c>
      <c r="AA565">
        <f>INDEX(id!I:I,MATCH('generated roster'!$E565,id!$B:$B,0))</f>
        <v>201627</v>
      </c>
      <c r="AB565">
        <f>INDEX(id!J:J,MATCH('generated roster'!$E565,id!$B:$B,0))</f>
        <v>202683</v>
      </c>
      <c r="AC565">
        <f>INDEX(id!K:K,MATCH('generated roster'!$E565,id!$B:$B,0))</f>
        <v>203079</v>
      </c>
      <c r="AD565">
        <f>INDEX(id!L:L,MATCH('generated roster'!$E565,id!$B:$B,0))</f>
        <v>201571</v>
      </c>
      <c r="AE565">
        <f>INDEX(id!M:M,MATCH('generated roster'!$E565,id!$B:$B,0))</f>
        <v>2555</v>
      </c>
      <c r="AF565">
        <f>INDEX(id!N:N,MATCH('generated roster'!$E565,id!$B:$B,0))</f>
        <v>203956</v>
      </c>
      <c r="AG565">
        <f>INDEX(id!O:O,MATCH('generated roster'!$E565,id!$B:$B,0))</f>
        <v>200779</v>
      </c>
      <c r="AH565">
        <f>INDEX(id!P:P,MATCH('generated roster'!$E565,id!$B:$B,0))</f>
        <v>202713</v>
      </c>
    </row>
    <row r="566" spans="1:34" x14ac:dyDescent="0.45">
      <c r="A566">
        <v>21500565</v>
      </c>
      <c r="B566" t="str">
        <f t="shared" si="8"/>
        <v>0021500565</v>
      </c>
      <c r="C566">
        <f>INDEX('gameid lookup'!E:E,MATCH('generated roster'!A566,'gameid lookup'!A:A,0))</f>
        <v>1610612747</v>
      </c>
      <c r="D566" t="str">
        <f>INDEX('gameid lookup'!D:D,MATCH('generated roster'!A566,'gameid lookup'!A:A,0))</f>
        <v>LAL</v>
      </c>
      <c r="E566">
        <f>INDEX('gameid lookup'!G:G,MATCH('generated roster'!A566,'gameid lookup'!A:A,0))</f>
        <v>1610612762</v>
      </c>
      <c r="F566" t="str">
        <f>INDEX('gameid lookup'!F:F,MATCH('generated roster'!A566,'gameid lookup'!A:A,0))</f>
        <v>UTA</v>
      </c>
      <c r="G566">
        <f>INDEX(id!D:D,MATCH('generated roster'!$C566,id!$B:$B,0))</f>
        <v>977</v>
      </c>
      <c r="H566">
        <f>INDEX(id!E:E,MATCH('generated roster'!$C566,id!$B:$B,0))</f>
        <v>203944</v>
      </c>
      <c r="I566">
        <f>INDEX(id!F:F,MATCH('generated roster'!$C566,id!$B:$B,0))</f>
        <v>201579</v>
      </c>
      <c r="J566">
        <f>INDEX(id!G:G,MATCH('generated roster'!$C566,id!$B:$B,0))</f>
        <v>203903</v>
      </c>
      <c r="K566">
        <f>INDEX(id!H:H,MATCH('generated roster'!$C566,id!$B:$B,0))</f>
        <v>1626156</v>
      </c>
      <c r="L566">
        <f>INDEX(id!I:I,MATCH('generated roster'!$C566,id!$B:$B,0))</f>
        <v>101150</v>
      </c>
      <c r="M566">
        <f>INDEX(id!J:J,MATCH('generated roster'!$C566,id!$B:$B,0))</f>
        <v>201156</v>
      </c>
      <c r="N566">
        <f>INDEX(id!K:K,MATCH('generated roster'!$C566,id!$B:$B,0))</f>
        <v>203527</v>
      </c>
      <c r="O566">
        <f>INDEX(id!L:L,MATCH('generated roster'!$C566,id!$B:$B,0))</f>
        <v>101138</v>
      </c>
      <c r="P566">
        <f>INDEX(id!M:M,MATCH('generated roster'!$C566,id!$B:$B,0))</f>
        <v>1626273</v>
      </c>
      <c r="Q566">
        <f>INDEX(id!N:N,MATCH('generated roster'!$C566,id!$B:$B,0))</f>
        <v>204028</v>
      </c>
      <c r="R566">
        <f>INDEX(id!O:O,MATCH('generated roster'!$C566,id!$B:$B,0))</f>
        <v>1626148</v>
      </c>
      <c r="S566">
        <f>INDEX(id!P:P,MATCH('generated roster'!$C566,id!$B:$B,0))</f>
        <v>203135</v>
      </c>
      <c r="V566">
        <f>INDEX(id!D:D,MATCH('generated roster'!$E566,id!$B:$B,0))</f>
        <v>202330</v>
      </c>
      <c r="W566">
        <f>INDEX(id!E:E,MATCH('generated roster'!$E566,id!$B:$B,0))</f>
        <v>202324</v>
      </c>
      <c r="X566">
        <f>INDEX(id!F:F,MATCH('generated roster'!$E566,id!$B:$B,0))</f>
        <v>203497</v>
      </c>
      <c r="Y566">
        <f>INDEX(id!G:G,MATCH('generated roster'!$E566,id!$B:$B,0))</f>
        <v>203918</v>
      </c>
      <c r="Z566">
        <f>INDEX(id!H:H,MATCH('generated roster'!$E566,id!$B:$B,0))</f>
        <v>203526</v>
      </c>
      <c r="AA566">
        <f>INDEX(id!I:I,MATCH('generated roster'!$E566,id!$B:$B,0))</f>
        <v>203504</v>
      </c>
      <c r="AB566">
        <f>INDEX(id!J:J,MATCH('generated roster'!$E566,id!$B:$B,0))</f>
        <v>202344</v>
      </c>
      <c r="AC566">
        <f>INDEX(id!K:K,MATCH('generated roster'!$E566,id!$B:$B,0))</f>
        <v>202692</v>
      </c>
      <c r="AD566">
        <f>INDEX(id!L:L,MATCH('generated roster'!$E566,id!$B:$B,0))</f>
        <v>1626168</v>
      </c>
      <c r="AE566">
        <f>INDEX(id!M:M,MATCH('generated roster'!$E566,id!$B:$B,0))</f>
        <v>204060</v>
      </c>
      <c r="AF566">
        <f>INDEX(id!N:N,MATCH('generated roster'!$E566,id!$B:$B,0))</f>
        <v>202407</v>
      </c>
      <c r="AG566">
        <f>INDEX(id!O:O,MATCH('generated roster'!$E566,id!$B:$B,0))</f>
        <v>203187</v>
      </c>
      <c r="AH566">
        <f>INDEX(id!P:P,MATCH('generated roster'!$E566,id!$B:$B,0))</f>
        <v>202353</v>
      </c>
    </row>
    <row r="567" spans="1:34" x14ac:dyDescent="0.45">
      <c r="A567">
        <v>21500566</v>
      </c>
      <c r="B567" t="str">
        <f t="shared" si="8"/>
        <v>0021500566</v>
      </c>
      <c r="C567">
        <f>INDEX('gameid lookup'!E:E,MATCH('generated roster'!A567,'gameid lookup'!A:A,0))</f>
        <v>1610612751</v>
      </c>
      <c r="D567" t="str">
        <f>INDEX('gameid lookup'!D:D,MATCH('generated roster'!A567,'gameid lookup'!A:A,0))</f>
        <v>BKN</v>
      </c>
      <c r="E567">
        <f>INDEX('gameid lookup'!G:G,MATCH('generated roster'!A567,'gameid lookup'!A:A,0))</f>
        <v>1610612759</v>
      </c>
      <c r="F567" t="str">
        <f>INDEX('gameid lookup'!F:F,MATCH('generated roster'!A567,'gameid lookup'!A:A,0))</f>
        <v>SAS</v>
      </c>
      <c r="G567">
        <f>INDEX(id!D:D,MATCH('generated roster'!$C567,id!$B:$B,0))</f>
        <v>2207</v>
      </c>
      <c r="H567">
        <f>INDEX(id!E:E,MATCH('generated roster'!$C567,id!$B:$B,0))</f>
        <v>201152</v>
      </c>
      <c r="I567">
        <f>INDEX(id!F:F,MATCH('generated roster'!$C567,id!$B:$B,0))</f>
        <v>201572</v>
      </c>
      <c r="J567">
        <f>INDEX(id!G:G,MATCH('generated roster'!$C567,id!$B:$B,0))</f>
        <v>201961</v>
      </c>
      <c r="K567">
        <f>INDEX(id!H:H,MATCH('generated roster'!$C567,id!$B:$B,0))</f>
        <v>203499</v>
      </c>
      <c r="L567">
        <f>INDEX(id!I:I,MATCH('generated roster'!$C567,id!$B:$B,0))</f>
        <v>202388</v>
      </c>
      <c r="M567">
        <f>INDEX(id!J:J,MATCH('generated roster'!$C567,id!$B:$B,0))</f>
        <v>202711</v>
      </c>
      <c r="N567">
        <f>INDEX(id!K:K,MATCH('generated roster'!$C567,id!$B:$B,0))</f>
        <v>200745</v>
      </c>
      <c r="O567">
        <f>INDEX(id!L:L,MATCH('generated roster'!$C567,id!$B:$B,0))</f>
        <v>1626178</v>
      </c>
      <c r="P567">
        <f>INDEX(id!M:M,MATCH('generated roster'!$C567,id!$B:$B,0))</f>
        <v>203080</v>
      </c>
      <c r="Q567">
        <f>INDEX(id!N:N,MATCH('generated roster'!$C567,id!$B:$B,0))</f>
        <v>203900</v>
      </c>
      <c r="R567">
        <f>INDEX(id!O:O,MATCH('generated roster'!$C567,id!$B:$B,0))</f>
        <v>101127</v>
      </c>
      <c r="S567">
        <f>INDEX(id!P:P,MATCH('generated roster'!$C567,id!$B:$B,0))</f>
        <v>203508</v>
      </c>
      <c r="V567">
        <f>INDEX(id!D:D,MATCH('generated roster'!$E567,id!$B:$B,0))</f>
        <v>202695</v>
      </c>
      <c r="W567">
        <f>INDEX(id!E:E,MATCH('generated roster'!$E567,id!$B:$B,0))</f>
        <v>200746</v>
      </c>
      <c r="X567">
        <f>INDEX(id!F:F,MATCH('generated roster'!$E567,id!$B:$B,0))</f>
        <v>1495</v>
      </c>
      <c r="Y567">
        <f>INDEX(id!G:G,MATCH('generated roster'!$E567,id!$B:$B,0))</f>
        <v>201980</v>
      </c>
      <c r="Z567">
        <f>INDEX(id!H:H,MATCH('generated roster'!$E567,id!$B:$B,0))</f>
        <v>2225</v>
      </c>
      <c r="AA567">
        <f>INDEX(id!I:I,MATCH('generated roster'!$E567,id!$B:$B,0))</f>
        <v>201988</v>
      </c>
      <c r="AB567">
        <f>INDEX(id!J:J,MATCH('generated roster'!$E567,id!$B:$B,0))</f>
        <v>1938</v>
      </c>
      <c r="AC567">
        <f>INDEX(id!K:K,MATCH('generated roster'!$E567,id!$B:$B,0))</f>
        <v>2564</v>
      </c>
      <c r="AD567">
        <f>INDEX(id!L:L,MATCH('generated roster'!$E567,id!$B:$B,0))</f>
        <v>203937</v>
      </c>
      <c r="AE567">
        <f>INDEX(id!M:M,MATCH('generated roster'!$E567,id!$B:$B,0))</f>
        <v>2561</v>
      </c>
      <c r="AF567">
        <f>INDEX(id!N:N,MATCH('generated roster'!$E567,id!$B:$B,0))</f>
        <v>2446</v>
      </c>
      <c r="AG567">
        <f>INDEX(id!O:O,MATCH('generated roster'!$E567,id!$B:$B,0))</f>
        <v>203492</v>
      </c>
      <c r="AH567">
        <f>INDEX(id!P:P,MATCH('generated roster'!$E567,id!$B:$B,0))</f>
        <v>1626246</v>
      </c>
    </row>
    <row r="568" spans="1:34" x14ac:dyDescent="0.45">
      <c r="A568">
        <v>21500567</v>
      </c>
      <c r="B568" t="str">
        <f t="shared" si="8"/>
        <v>0021500567</v>
      </c>
      <c r="C568">
        <f>INDEX('gameid lookup'!E:E,MATCH('generated roster'!A568,'gameid lookup'!A:A,0))</f>
        <v>1610612741</v>
      </c>
      <c r="D568" t="str">
        <f>INDEX('gameid lookup'!D:D,MATCH('generated roster'!A568,'gameid lookup'!A:A,0))</f>
        <v>CHI</v>
      </c>
      <c r="E568">
        <f>INDEX('gameid lookup'!G:G,MATCH('generated roster'!A568,'gameid lookup'!A:A,0))</f>
        <v>1610612764</v>
      </c>
      <c r="F568" t="str">
        <f>INDEX('gameid lookup'!F:F,MATCH('generated roster'!A568,'gameid lookup'!A:A,0))</f>
        <v>WAS</v>
      </c>
      <c r="G568">
        <f>INDEX(id!D:D,MATCH('generated roster'!$C568,id!$B:$B,0))</f>
        <v>203503</v>
      </c>
      <c r="H568">
        <f>INDEX(id!E:E,MATCH('generated roster'!$C568,id!$B:$B,0))</f>
        <v>202703</v>
      </c>
      <c r="I568">
        <f>INDEX(id!F:F,MATCH('generated roster'!$C568,id!$B:$B,0))</f>
        <v>2200</v>
      </c>
      <c r="J568">
        <f>INDEX(id!G:G,MATCH('generated roster'!$C568,id!$B:$B,0))</f>
        <v>202710</v>
      </c>
      <c r="K568">
        <f>INDEX(id!H:H,MATCH('generated roster'!$C568,id!$B:$B,0))</f>
        <v>201565</v>
      </c>
      <c r="L568">
        <f>INDEX(id!I:I,MATCH('generated roster'!$C568,id!$B:$B,0))</f>
        <v>201166</v>
      </c>
      <c r="M568">
        <f>INDEX(id!J:J,MATCH('generated roster'!$C568,id!$B:$B,0))</f>
        <v>203926</v>
      </c>
      <c r="N568">
        <f>INDEX(id!K:K,MATCH('generated roster'!$C568,id!$B:$B,0))</f>
        <v>201149</v>
      </c>
      <c r="O568">
        <f>INDEX(id!L:L,MATCH('generated roster'!$C568,id!$B:$B,0))</f>
        <v>202734</v>
      </c>
      <c r="P568">
        <f>INDEX(id!M:M,MATCH('generated roster'!$C568,id!$B:$B,0))</f>
        <v>201959</v>
      </c>
      <c r="Q568">
        <f>INDEX(id!N:N,MATCH('generated roster'!$C568,id!$B:$B,0))</f>
        <v>203946</v>
      </c>
      <c r="R568">
        <f>INDEX(id!O:O,MATCH('generated roster'!$C568,id!$B:$B,0))</f>
        <v>2550</v>
      </c>
      <c r="S568">
        <f>INDEX(id!P:P,MATCH('generated roster'!$C568,id!$B:$B,0))</f>
        <v>1626171</v>
      </c>
      <c r="V568">
        <f>INDEX(id!D:D,MATCH('generated roster'!$E568,id!$B:$B,0))</f>
        <v>203490</v>
      </c>
      <c r="W568">
        <f>INDEX(id!E:E,MATCH('generated roster'!$E568,id!$B:$B,0))</f>
        <v>2743</v>
      </c>
      <c r="X568">
        <f>INDEX(id!F:F,MATCH('generated roster'!$E568,id!$B:$B,0))</f>
        <v>101162</v>
      </c>
      <c r="Y568">
        <f>INDEX(id!G:G,MATCH('generated roster'!$E568,id!$B:$B,0))</f>
        <v>203078</v>
      </c>
      <c r="Z568">
        <f>INDEX(id!H:H,MATCH('generated roster'!$E568,id!$B:$B,0))</f>
        <v>202322</v>
      </c>
      <c r="AA568">
        <f>INDEX(id!I:I,MATCH('generated roster'!$E568,id!$B:$B,0))</f>
        <v>2400</v>
      </c>
      <c r="AB568">
        <f>INDEX(id!J:J,MATCH('generated roster'!$E568,id!$B:$B,0))</f>
        <v>2403</v>
      </c>
      <c r="AC568">
        <f>INDEX(id!K:K,MATCH('generated roster'!$E568,id!$B:$B,0))</f>
        <v>202390</v>
      </c>
      <c r="AD568">
        <f>INDEX(id!L:L,MATCH('generated roster'!$E568,id!$B:$B,0))</f>
        <v>201196</v>
      </c>
      <c r="AE568">
        <f>INDEX(id!M:M,MATCH('generated roster'!$E568,id!$B:$B,0))</f>
        <v>201162</v>
      </c>
      <c r="AF568">
        <f>INDEX(id!N:N,MATCH('generated roster'!$E568,id!$B:$B,0))</f>
        <v>201971</v>
      </c>
      <c r="AG568">
        <f>INDEX(id!O:O,MATCH('generated roster'!$E568,id!$B:$B,0))</f>
        <v>1626162</v>
      </c>
      <c r="AH568">
        <f>INDEX(id!P:P,MATCH('generated roster'!$E568,id!$B:$B,0))</f>
        <v>202066</v>
      </c>
    </row>
    <row r="569" spans="1:34" x14ac:dyDescent="0.45">
      <c r="A569">
        <v>21500568</v>
      </c>
      <c r="B569" t="str">
        <f t="shared" si="8"/>
        <v>0021500568</v>
      </c>
      <c r="C569">
        <f>INDEX('gameid lookup'!E:E,MATCH('generated roster'!A569,'gameid lookup'!A:A,0))</f>
        <v>1610612744</v>
      </c>
      <c r="D569" t="str">
        <f>INDEX('gameid lookup'!D:D,MATCH('generated roster'!A569,'gameid lookup'!A:A,0))</f>
        <v>GSW</v>
      </c>
      <c r="E569">
        <f>INDEX('gameid lookup'!G:G,MATCH('generated roster'!A569,'gameid lookup'!A:A,0))</f>
        <v>1610612748</v>
      </c>
      <c r="F569" t="str">
        <f>INDEX('gameid lookup'!F:F,MATCH('generated roster'!A569,'gameid lookup'!A:A,0))</f>
        <v>MIA</v>
      </c>
      <c r="G569">
        <f>INDEX(id!D:D,MATCH('generated roster'!$C569,id!$B:$B,0))</f>
        <v>203084</v>
      </c>
      <c r="H569">
        <f>INDEX(id!E:E,MATCH('generated roster'!$C569,id!$B:$B,0))</f>
        <v>203110</v>
      </c>
      <c r="I569">
        <f>INDEX(id!F:F,MATCH('generated roster'!$C569,id!$B:$B,0))</f>
        <v>101106</v>
      </c>
      <c r="J569">
        <f>INDEX(id!G:G,MATCH('generated roster'!$C569,id!$B:$B,0))</f>
        <v>202691</v>
      </c>
      <c r="K569">
        <f>INDEX(id!H:H,MATCH('generated roster'!$C569,id!$B:$B,0))</f>
        <v>201939</v>
      </c>
      <c r="L569">
        <f>INDEX(id!I:I,MATCH('generated roster'!$C569,id!$B:$B,0))</f>
        <v>2738</v>
      </c>
      <c r="M569">
        <f>INDEX(id!J:J,MATCH('generated roster'!$C569,id!$B:$B,0))</f>
        <v>2571</v>
      </c>
      <c r="N569">
        <f>INDEX(id!K:K,MATCH('generated roster'!$C569,id!$B:$B,0))</f>
        <v>203105</v>
      </c>
      <c r="O569">
        <f>INDEX(id!L:L,MATCH('generated roster'!$C569,id!$B:$B,0))</f>
        <v>203949</v>
      </c>
      <c r="P569">
        <f>INDEX(id!M:M,MATCH('generated roster'!$C569,id!$B:$B,0))</f>
        <v>201578</v>
      </c>
      <c r="Q569">
        <f>INDEX(id!N:N,MATCH('generated roster'!$C569,id!$B:$B,0))</f>
        <v>2733</v>
      </c>
      <c r="R569">
        <f>INDEX(id!O:O,MATCH('generated roster'!$C569,id!$B:$B,0))</f>
        <v>201575</v>
      </c>
      <c r="S569">
        <f>INDEX(id!P:P,MATCH('generated roster'!$C569,id!$B:$B,0))</f>
        <v>201574</v>
      </c>
      <c r="V569">
        <f>INDEX(id!D:D,MATCH('generated roster'!$E569,id!$B:$B,0))</f>
        <v>2736</v>
      </c>
      <c r="W569">
        <f>INDEX(id!E:E,MATCH('generated roster'!$E569,id!$B:$B,0))</f>
        <v>2547</v>
      </c>
      <c r="X569">
        <f>INDEX(id!F:F,MATCH('generated roster'!$E569,id!$B:$B,0))</f>
        <v>202355</v>
      </c>
      <c r="Y569">
        <f>INDEX(id!G:G,MATCH('generated roster'!$E569,id!$B:$B,0))</f>
        <v>2548</v>
      </c>
      <c r="Z569">
        <f>INDEX(id!H:H,MATCH('generated roster'!$E569,id!$B:$B,0))</f>
        <v>201609</v>
      </c>
      <c r="AA569">
        <f>INDEX(id!I:I,MATCH('generated roster'!$E569,id!$B:$B,0))</f>
        <v>2617</v>
      </c>
      <c r="AB569">
        <f>INDEX(id!J:J,MATCH('generated roster'!$E569,id!$B:$B,0))</f>
        <v>1626159</v>
      </c>
      <c r="AC569">
        <f>INDEX(id!K:K,MATCH('generated roster'!$E569,id!$B:$B,0))</f>
        <v>201596</v>
      </c>
      <c r="AD569">
        <f>INDEX(id!L:L,MATCH('generated roster'!$E569,id!$B:$B,0))</f>
        <v>101123</v>
      </c>
      <c r="AE569">
        <f>INDEX(id!M:M,MATCH('generated roster'!$E569,id!$B:$B,0))</f>
        <v>201177</v>
      </c>
      <c r="AF569">
        <f>INDEX(id!N:N,MATCH('generated roster'!$E569,id!$B:$B,0))</f>
        <v>2365</v>
      </c>
      <c r="AG569">
        <f>INDEX(id!O:O,MATCH('generated roster'!$E569,id!$B:$B,0))</f>
        <v>203516</v>
      </c>
      <c r="AH569">
        <f>INDEX(id!P:P,MATCH('generated roster'!$E569,id!$B:$B,0))</f>
        <v>204020</v>
      </c>
    </row>
    <row r="570" spans="1:34" x14ac:dyDescent="0.45">
      <c r="A570">
        <v>21500569</v>
      </c>
      <c r="B570" t="str">
        <f t="shared" si="8"/>
        <v>0021500569</v>
      </c>
      <c r="C570">
        <f>INDEX('gameid lookup'!E:E,MATCH('generated roster'!A570,'gameid lookup'!A:A,0))</f>
        <v>1610612754</v>
      </c>
      <c r="D570" t="str">
        <f>INDEX('gameid lookup'!D:D,MATCH('generated roster'!A570,'gameid lookup'!A:A,0))</f>
        <v>IND</v>
      </c>
      <c r="E570">
        <f>INDEX('gameid lookup'!G:G,MATCH('generated roster'!A570,'gameid lookup'!A:A,0))</f>
        <v>1610612756</v>
      </c>
      <c r="F570" t="str">
        <f>INDEX('gameid lookup'!F:F,MATCH('generated roster'!A570,'gameid lookup'!A:A,0))</f>
        <v>PHX</v>
      </c>
      <c r="G570">
        <f>INDEX(id!D:D,MATCH('generated roster'!$C570,id!$B:$B,0))</f>
        <v>202331</v>
      </c>
      <c r="H570">
        <f>INDEX(id!E:E,MATCH('generated roster'!$C570,id!$B:$B,0))</f>
        <v>201941</v>
      </c>
      <c r="I570">
        <f>INDEX(id!F:F,MATCH('generated roster'!$C570,id!$B:$B,0))</f>
        <v>101133</v>
      </c>
      <c r="J570">
        <f>INDEX(id!G:G,MATCH('generated roster'!$C570,id!$B:$B,0))</f>
        <v>101145</v>
      </c>
      <c r="K570">
        <f>INDEX(id!H:H,MATCH('generated roster'!$C570,id!$B:$B,0))</f>
        <v>201588</v>
      </c>
      <c r="L570">
        <f>INDEX(id!I:I,MATCH('generated roster'!$C570,id!$B:$B,0))</f>
        <v>201978</v>
      </c>
      <c r="M570">
        <f>INDEX(id!J:J,MATCH('generated roster'!$C570,id!$B:$B,0))</f>
        <v>201155</v>
      </c>
      <c r="N570">
        <f>INDEX(id!K:K,MATCH('generated roster'!$C570,id!$B:$B,0))</f>
        <v>1626167</v>
      </c>
      <c r="O570">
        <f>INDEX(id!L:L,MATCH('generated roster'!$C570,id!$B:$B,0))</f>
        <v>101139</v>
      </c>
      <c r="P570">
        <f>INDEX(id!M:M,MATCH('generated roster'!$C570,id!$B:$B,0))</f>
        <v>202730</v>
      </c>
      <c r="Q570">
        <f>INDEX(id!N:N,MATCH('generated roster'!$C570,id!$B:$B,0))</f>
        <v>203524</v>
      </c>
      <c r="R570">
        <f>INDEX(id!O:O,MATCH('generated roster'!$C570,id!$B:$B,0))</f>
        <v>203963</v>
      </c>
      <c r="S570">
        <f>INDEX(id!P:P,MATCH('generated roster'!$C570,id!$B:$B,0))</f>
        <v>1626202</v>
      </c>
      <c r="V570">
        <f>INDEX(id!D:D,MATCH('generated roster'!$E570,id!$B:$B,0))</f>
        <v>200782</v>
      </c>
      <c r="W570">
        <f>INDEX(id!E:E,MATCH('generated roster'!$E570,id!$B:$B,0))</f>
        <v>202693</v>
      </c>
      <c r="X570">
        <f>INDEX(id!F:F,MATCH('generated roster'!$E570,id!$B:$B,0))</f>
        <v>2199</v>
      </c>
      <c r="Y570">
        <f>INDEX(id!G:G,MATCH('generated roster'!$E570,id!$B:$B,0))</f>
        <v>202688</v>
      </c>
      <c r="Z570">
        <f>INDEX(id!H:H,MATCH('generated roster'!$E570,id!$B:$B,0))</f>
        <v>202339</v>
      </c>
      <c r="AA570">
        <f>INDEX(id!I:I,MATCH('generated roster'!$E570,id!$B:$B,0))</f>
        <v>203933</v>
      </c>
      <c r="AB570">
        <f>INDEX(id!J:J,MATCH('generated roster'!$E570,id!$B:$B,0))</f>
        <v>203141</v>
      </c>
      <c r="AC570">
        <f>INDEX(id!K:K,MATCH('generated roster'!$E570,id!$B:$B,0))</f>
        <v>203458</v>
      </c>
      <c r="AD570">
        <f>INDEX(id!L:L,MATCH('generated roster'!$E570,id!$B:$B,0))</f>
        <v>201603</v>
      </c>
      <c r="AE570">
        <f>INDEX(id!M:M,MATCH('generated roster'!$E570,id!$B:$B,0))</f>
        <v>202720</v>
      </c>
      <c r="AF570">
        <f>INDEX(id!N:N,MATCH('generated roster'!$E570,id!$B:$B,0))</f>
        <v>101179</v>
      </c>
      <c r="AG570">
        <f>INDEX(id!O:O,MATCH('generated roster'!$E570,id!$B:$B,0))</f>
        <v>203462</v>
      </c>
      <c r="AH570">
        <f>INDEX(id!P:P,MATCH('generated roster'!$E570,id!$B:$B,0))</f>
        <v>1626164</v>
      </c>
    </row>
    <row r="571" spans="1:34" x14ac:dyDescent="0.45">
      <c r="A571">
        <v>21500570</v>
      </c>
      <c r="B571" t="str">
        <f t="shared" si="8"/>
        <v>0021500570</v>
      </c>
      <c r="C571">
        <f>INDEX('gameid lookup'!E:E,MATCH('generated roster'!A571,'gameid lookup'!A:A,0))</f>
        <v>1610612765</v>
      </c>
      <c r="D571" t="str">
        <f>INDEX('gameid lookup'!D:D,MATCH('generated roster'!A571,'gameid lookup'!A:A,0))</f>
        <v>DET</v>
      </c>
      <c r="E571">
        <f>INDEX('gameid lookup'!G:G,MATCH('generated roster'!A571,'gameid lookup'!A:A,0))</f>
        <v>1610612759</v>
      </c>
      <c r="F571" t="str">
        <f>INDEX('gameid lookup'!F:F,MATCH('generated roster'!A571,'gameid lookup'!A:A,0))</f>
        <v>SAS</v>
      </c>
      <c r="G571">
        <f>INDEX(id!D:D,MATCH('generated roster'!$C571,id!$B:$B,0))</f>
        <v>202694</v>
      </c>
      <c r="H571">
        <f>INDEX(id!E:E,MATCH('generated roster'!$C571,id!$B:$B,0))</f>
        <v>101141</v>
      </c>
      <c r="I571">
        <f>INDEX(id!F:F,MATCH('generated roster'!$C571,id!$B:$B,0))</f>
        <v>203083</v>
      </c>
      <c r="J571">
        <f>INDEX(id!G:G,MATCH('generated roster'!$C571,id!$B:$B,0))</f>
        <v>203484</v>
      </c>
      <c r="K571">
        <f>INDEX(id!H:H,MATCH('generated roster'!$C571,id!$B:$B,0))</f>
        <v>202704</v>
      </c>
      <c r="L571">
        <f>INDEX(id!I:I,MATCH('generated roster'!$C571,id!$B:$B,0))</f>
        <v>201975</v>
      </c>
      <c r="M571">
        <f>INDEX(id!J:J,MATCH('generated roster'!$C571,id!$B:$B,0))</f>
        <v>2581</v>
      </c>
      <c r="N571">
        <f>INDEX(id!K:K,MATCH('generated roster'!$C571,id!$B:$B,0))</f>
        <v>201229</v>
      </c>
      <c r="O571">
        <f>INDEX(id!L:L,MATCH('generated roster'!$C571,id!$B:$B,0))</f>
        <v>203382</v>
      </c>
      <c r="P571">
        <f>INDEX(id!M:M,MATCH('generated roster'!$C571,id!$B:$B,0))</f>
        <v>1626169</v>
      </c>
      <c r="Q571">
        <f>INDEX(id!N:N,MATCH('generated roster'!$C571,id!$B:$B,0))</f>
        <v>203493</v>
      </c>
      <c r="R571">
        <f>INDEX(id!O:O,MATCH('generated roster'!$C571,id!$B:$B,0))</f>
        <v>201202</v>
      </c>
      <c r="S571">
        <f>INDEX(id!P:P,MATCH('generated roster'!$C571,id!$B:$B,0))</f>
        <v>203915</v>
      </c>
      <c r="V571">
        <f>INDEX(id!D:D,MATCH('generated roster'!$E571,id!$B:$B,0))</f>
        <v>202695</v>
      </c>
      <c r="W571">
        <f>INDEX(id!E:E,MATCH('generated roster'!$E571,id!$B:$B,0))</f>
        <v>200746</v>
      </c>
      <c r="X571">
        <f>INDEX(id!F:F,MATCH('generated roster'!$E571,id!$B:$B,0))</f>
        <v>1495</v>
      </c>
      <c r="Y571">
        <f>INDEX(id!G:G,MATCH('generated roster'!$E571,id!$B:$B,0))</f>
        <v>201980</v>
      </c>
      <c r="Z571">
        <f>INDEX(id!H:H,MATCH('generated roster'!$E571,id!$B:$B,0))</f>
        <v>2225</v>
      </c>
      <c r="AA571">
        <f>INDEX(id!I:I,MATCH('generated roster'!$E571,id!$B:$B,0))</f>
        <v>201988</v>
      </c>
      <c r="AB571">
        <f>INDEX(id!J:J,MATCH('generated roster'!$E571,id!$B:$B,0))</f>
        <v>1938</v>
      </c>
      <c r="AC571">
        <f>INDEX(id!K:K,MATCH('generated roster'!$E571,id!$B:$B,0))</f>
        <v>2564</v>
      </c>
      <c r="AD571">
        <f>INDEX(id!L:L,MATCH('generated roster'!$E571,id!$B:$B,0))</f>
        <v>203937</v>
      </c>
      <c r="AE571">
        <f>INDEX(id!M:M,MATCH('generated roster'!$E571,id!$B:$B,0))</f>
        <v>2561</v>
      </c>
      <c r="AF571">
        <f>INDEX(id!N:N,MATCH('generated roster'!$E571,id!$B:$B,0))</f>
        <v>2446</v>
      </c>
      <c r="AG571">
        <f>INDEX(id!O:O,MATCH('generated roster'!$E571,id!$B:$B,0))</f>
        <v>203492</v>
      </c>
      <c r="AH571">
        <f>INDEX(id!P:P,MATCH('generated roster'!$E571,id!$B:$B,0))</f>
        <v>1626246</v>
      </c>
    </row>
    <row r="572" spans="1:34" x14ac:dyDescent="0.45">
      <c r="A572">
        <v>21500571</v>
      </c>
      <c r="B572" t="str">
        <f t="shared" si="8"/>
        <v>0021500571</v>
      </c>
      <c r="C572">
        <f>INDEX('gameid lookup'!E:E,MATCH('generated roster'!A572,'gameid lookup'!A:A,0))</f>
        <v>1610612752</v>
      </c>
      <c r="D572" t="str">
        <f>INDEX('gameid lookup'!D:D,MATCH('generated roster'!A572,'gameid lookup'!A:A,0))</f>
        <v>NYK</v>
      </c>
      <c r="E572">
        <f>INDEX('gameid lookup'!G:G,MATCH('generated roster'!A572,'gameid lookup'!A:A,0))</f>
        <v>1610612738</v>
      </c>
      <c r="F572" t="str">
        <f>INDEX('gameid lookup'!F:F,MATCH('generated roster'!A572,'gameid lookup'!A:A,0))</f>
        <v>BOS</v>
      </c>
      <c r="G572">
        <f>INDEX(id!D:D,MATCH('generated roster'!$C572,id!$B:$B,0))</f>
        <v>2546</v>
      </c>
      <c r="H572">
        <f>INDEX(id!E:E,MATCH('generated roster'!$C572,id!$B:$B,0))</f>
        <v>204001</v>
      </c>
      <c r="I572">
        <f>INDEX(id!F:F,MATCH('generated roster'!$C572,id!$B:$B,0))</f>
        <v>201577</v>
      </c>
      <c r="J572">
        <f>INDEX(id!G:G,MATCH('generated roster'!$C572,id!$B:$B,0))</f>
        <v>101181</v>
      </c>
      <c r="K572">
        <f>INDEX(id!H:H,MATCH('generated roster'!$C572,id!$B:$B,0))</f>
        <v>2756</v>
      </c>
      <c r="L572">
        <f>INDEX(id!I:I,MATCH('generated roster'!$C572,id!$B:$B,0))</f>
        <v>203124</v>
      </c>
      <c r="M572">
        <f>INDEX(id!J:J,MATCH('generated roster'!$C572,id!$B:$B,0))</f>
        <v>204038</v>
      </c>
      <c r="N572">
        <f>INDEX(id!K:K,MATCH('generated roster'!$C572,id!$B:$B,0))</f>
        <v>202682</v>
      </c>
      <c r="O572">
        <f>INDEX(id!L:L,MATCH('generated roster'!$C572,id!$B:$B,0))</f>
        <v>1626170</v>
      </c>
      <c r="P572">
        <f>INDEX(id!M:M,MATCH('generated roster'!$C572,id!$B:$B,0))</f>
        <v>202498</v>
      </c>
      <c r="Q572">
        <f>INDEX(id!N:N,MATCH('generated roster'!$C572,id!$B:$B,0))</f>
        <v>203921</v>
      </c>
      <c r="R572">
        <f>INDEX(id!O:O,MATCH('generated roster'!$C572,id!$B:$B,0))</f>
        <v>201167</v>
      </c>
      <c r="S572">
        <f>INDEX(id!P:P,MATCH('generated roster'!$C572,id!$B:$B,0))</f>
        <v>202338</v>
      </c>
      <c r="V572">
        <f>INDEX(id!D:D,MATCH('generated roster'!$E572,id!$B:$B,0))</f>
        <v>203109</v>
      </c>
      <c r="W572">
        <f>INDEX(id!E:E,MATCH('generated roster'!$E572,id!$B:$B,0))</f>
        <v>101135</v>
      </c>
      <c r="X572">
        <f>INDEX(id!F:F,MATCH('generated roster'!$E572,id!$B:$B,0))</f>
        <v>203092</v>
      </c>
      <c r="Y572">
        <f>INDEX(id!G:G,MATCH('generated roster'!$E572,id!$B:$B,0))</f>
        <v>202340</v>
      </c>
      <c r="Z572">
        <f>INDEX(id!H:H,MATCH('generated roster'!$E572,id!$B:$B,0))</f>
        <v>203935</v>
      </c>
      <c r="AA572">
        <f>INDEX(id!I:I,MATCH('generated roster'!$E572,id!$B:$B,0))</f>
        <v>203096</v>
      </c>
      <c r="AB572">
        <f>INDEX(id!J:J,MATCH('generated roster'!$E572,id!$B:$B,0))</f>
        <v>202738</v>
      </c>
      <c r="AC572">
        <f>INDEX(id!K:K,MATCH('generated roster'!$E572,id!$B:$B,0))</f>
        <v>202323</v>
      </c>
      <c r="AD572">
        <f>INDEX(id!L:L,MATCH('generated roster'!$E572,id!$B:$B,0))</f>
        <v>101161</v>
      </c>
      <c r="AE572">
        <f>INDEX(id!M:M,MATCH('generated roster'!$E572,id!$B:$B,0))</f>
        <v>201973</v>
      </c>
      <c r="AF572">
        <f>INDEX(id!N:N,MATCH('generated roster'!$E572,id!$B:$B,0))</f>
        <v>1626179</v>
      </c>
      <c r="AG572">
        <f>INDEX(id!O:O,MATCH('generated roster'!$E572,id!$B:$B,0))</f>
        <v>1626175</v>
      </c>
      <c r="AH572">
        <f>INDEX(id!P:P,MATCH('generated roster'!$E572,id!$B:$B,0))</f>
        <v>203482</v>
      </c>
    </row>
    <row r="573" spans="1:34" x14ac:dyDescent="0.45">
      <c r="A573">
        <v>21500572</v>
      </c>
      <c r="B573" t="str">
        <f t="shared" si="8"/>
        <v>0021500572</v>
      </c>
      <c r="C573">
        <f>INDEX('gameid lookup'!E:E,MATCH('generated roster'!A573,'gameid lookup'!A:A,0))</f>
        <v>1610612763</v>
      </c>
      <c r="D573" t="str">
        <f>INDEX('gameid lookup'!D:D,MATCH('generated roster'!A573,'gameid lookup'!A:A,0))</f>
        <v>MEM</v>
      </c>
      <c r="E573">
        <f>INDEX('gameid lookup'!G:G,MATCH('generated roster'!A573,'gameid lookup'!A:A,0))</f>
        <v>1610612745</v>
      </c>
      <c r="F573" t="str">
        <f>INDEX('gameid lookup'!F:F,MATCH('generated roster'!A573,'gameid lookup'!A:A,0))</f>
        <v>HOU</v>
      </c>
      <c r="G573">
        <f>INDEX(id!D:D,MATCH('generated roster'!$C573,id!$B:$B,0))</f>
        <v>201145</v>
      </c>
      <c r="H573">
        <f>INDEX(id!E:E,MATCH('generated roster'!$C573,id!$B:$B,0))</f>
        <v>2216</v>
      </c>
      <c r="I573">
        <f>INDEX(id!F:F,MATCH('generated roster'!$C573,id!$B:$B,0))</f>
        <v>201188</v>
      </c>
      <c r="J573">
        <f>INDEX(id!G:G,MATCH('generated roster'!$C573,id!$B:$B,0))</f>
        <v>201584</v>
      </c>
      <c r="K573">
        <f>INDEX(id!H:H,MATCH('generated roster'!$C573,id!$B:$B,0))</f>
        <v>201144</v>
      </c>
      <c r="L573">
        <f>INDEX(id!I:I,MATCH('generated roster'!$C573,id!$B:$B,0))</f>
        <v>2754</v>
      </c>
      <c r="M573">
        <f>INDEX(id!J:J,MATCH('generated roster'!$C573,id!$B:$B,0))</f>
        <v>201148</v>
      </c>
      <c r="N573">
        <f>INDEX(id!K:K,MATCH('generated roster'!$C573,id!$B:$B,0))</f>
        <v>2440</v>
      </c>
      <c r="O573">
        <f>INDEX(id!L:L,MATCH('generated roster'!$C573,id!$B:$B,0))</f>
        <v>2757</v>
      </c>
      <c r="P573">
        <f>INDEX(id!M:M,MATCH('generated roster'!$C573,id!$B:$B,0))</f>
        <v>203210</v>
      </c>
      <c r="Q573">
        <f>INDEX(id!N:N,MATCH('generated roster'!$C573,id!$B:$B,0))</f>
        <v>203919</v>
      </c>
      <c r="R573">
        <f>INDEX(id!O:O,MATCH('generated roster'!$C573,id!$B:$B,0))</f>
        <v>203893</v>
      </c>
      <c r="S573">
        <f>INDEX(id!P:P,MATCH('generated roster'!$C573,id!$B:$B,0))</f>
        <v>1713</v>
      </c>
      <c r="V573">
        <f>INDEX(id!D:D,MATCH('generated roster'!$E573,id!$B:$B,0))</f>
        <v>2772</v>
      </c>
      <c r="W573">
        <f>INDEX(id!E:E,MATCH('generated roster'!$E573,id!$B:$B,0))</f>
        <v>203093</v>
      </c>
      <c r="X573">
        <f>INDEX(id!F:F,MATCH('generated roster'!$E573,id!$B:$B,0))</f>
        <v>203991</v>
      </c>
      <c r="Y573">
        <f>INDEX(id!G:G,MATCH('generated roster'!$E573,id!$B:$B,0))</f>
        <v>201935</v>
      </c>
      <c r="Z573">
        <f>INDEX(id!H:H,MATCH('generated roster'!$E573,id!$B:$B,0))</f>
        <v>201951</v>
      </c>
      <c r="AA573">
        <f>INDEX(id!I:I,MATCH('generated roster'!$E573,id!$B:$B,0))</f>
        <v>1626149</v>
      </c>
      <c r="AB573">
        <f>INDEX(id!J:J,MATCH('generated roster'!$E573,id!$B:$B,0))</f>
        <v>201147</v>
      </c>
      <c r="AC573">
        <f>INDEX(id!K:K,MATCH('generated roster'!$E573,id!$B:$B,0))</f>
        <v>201976</v>
      </c>
      <c r="AD573">
        <f>INDEX(id!L:L,MATCH('generated roster'!$E573,id!$B:$B,0))</f>
        <v>1891</v>
      </c>
      <c r="AE573">
        <f>INDEX(id!M:M,MATCH('generated roster'!$E573,id!$B:$B,0))</f>
        <v>1626155</v>
      </c>
      <c r="AF573">
        <f>INDEX(id!N:N,MATCH('generated roster'!$E573,id!$B:$B,0))</f>
        <v>203909</v>
      </c>
      <c r="AG573">
        <f>INDEX(id!O:O,MATCH('generated roster'!$E573,id!$B:$B,0))</f>
        <v>2730</v>
      </c>
      <c r="AH573">
        <f>INDEX(id!P:P,MATCH('generated roster'!$E573,id!$B:$B,0))</f>
        <v>201977</v>
      </c>
    </row>
    <row r="574" spans="1:34" x14ac:dyDescent="0.45">
      <c r="A574">
        <v>21500573</v>
      </c>
      <c r="B574" t="str">
        <f t="shared" si="8"/>
        <v>0021500573</v>
      </c>
      <c r="C574">
        <f>INDEX('gameid lookup'!E:E,MATCH('generated roster'!A574,'gameid lookup'!A:A,0))</f>
        <v>1610612749</v>
      </c>
      <c r="D574" t="str">
        <f>INDEX('gameid lookup'!D:D,MATCH('generated roster'!A574,'gameid lookup'!A:A,0))</f>
        <v>MIL</v>
      </c>
      <c r="E574">
        <f>INDEX('gameid lookup'!G:G,MATCH('generated roster'!A574,'gameid lookup'!A:A,0))</f>
        <v>1610612741</v>
      </c>
      <c r="F574" t="str">
        <f>INDEX('gameid lookup'!F:F,MATCH('generated roster'!A574,'gameid lookup'!A:A,0))</f>
        <v>CHI</v>
      </c>
      <c r="G574">
        <f>INDEX(id!D:D,MATCH('generated roster'!$C574,id!$B:$B,0))</f>
        <v>203114</v>
      </c>
      <c r="H574">
        <f>INDEX(id!E:E,MATCH('generated roster'!$C574,id!$B:$B,0))</f>
        <v>203142</v>
      </c>
      <c r="I574">
        <f>INDEX(id!F:F,MATCH('generated roster'!$C574,id!$B:$B,0))</f>
        <v>202328</v>
      </c>
      <c r="J574">
        <f>INDEX(id!G:G,MATCH('generated roster'!$C574,id!$B:$B,0))</f>
        <v>201573</v>
      </c>
      <c r="K574">
        <f>INDEX(id!H:H,MATCH('generated roster'!$C574,id!$B:$B,0))</f>
        <v>203487</v>
      </c>
      <c r="L574">
        <f>INDEX(id!I:I,MATCH('generated roster'!$C574,id!$B:$B,0))</f>
        <v>202349</v>
      </c>
      <c r="M574">
        <f>INDEX(id!J:J,MATCH('generated roster'!$C574,id!$B:$B,0))</f>
        <v>203948</v>
      </c>
      <c r="N574">
        <f>INDEX(id!K:K,MATCH('generated roster'!$C574,id!$B:$B,0))</f>
        <v>203089</v>
      </c>
      <c r="O574">
        <f>INDEX(id!L:L,MATCH('generated roster'!$C574,id!$B:$B,0))</f>
        <v>1626173</v>
      </c>
      <c r="P574">
        <f>INDEX(id!M:M,MATCH('generated roster'!$C574,id!$B:$B,0))</f>
        <v>203101</v>
      </c>
      <c r="Q574">
        <f>INDEX(id!N:N,MATCH('generated roster'!$C574,id!$B:$B,0))</f>
        <v>203996</v>
      </c>
      <c r="R574">
        <f>INDEX(id!O:O,MATCH('generated roster'!$C574,id!$B:$B,0))</f>
        <v>203507</v>
      </c>
      <c r="S574">
        <f>INDEX(id!P:P,MATCH('generated roster'!$C574,id!$B:$B,0))</f>
        <v>201564</v>
      </c>
      <c r="V574">
        <f>INDEX(id!D:D,MATCH('generated roster'!$E574,id!$B:$B,0))</f>
        <v>203503</v>
      </c>
      <c r="W574">
        <f>INDEX(id!E:E,MATCH('generated roster'!$E574,id!$B:$B,0))</f>
        <v>202703</v>
      </c>
      <c r="X574">
        <f>INDEX(id!F:F,MATCH('generated roster'!$E574,id!$B:$B,0))</f>
        <v>2200</v>
      </c>
      <c r="Y574">
        <f>INDEX(id!G:G,MATCH('generated roster'!$E574,id!$B:$B,0))</f>
        <v>202710</v>
      </c>
      <c r="Z574">
        <f>INDEX(id!H:H,MATCH('generated roster'!$E574,id!$B:$B,0))</f>
        <v>201565</v>
      </c>
      <c r="AA574">
        <f>INDEX(id!I:I,MATCH('generated roster'!$E574,id!$B:$B,0))</f>
        <v>201166</v>
      </c>
      <c r="AB574">
        <f>INDEX(id!J:J,MATCH('generated roster'!$E574,id!$B:$B,0))</f>
        <v>203926</v>
      </c>
      <c r="AC574">
        <f>INDEX(id!K:K,MATCH('generated roster'!$E574,id!$B:$B,0))</f>
        <v>201149</v>
      </c>
      <c r="AD574">
        <f>INDEX(id!L:L,MATCH('generated roster'!$E574,id!$B:$B,0))</f>
        <v>202734</v>
      </c>
      <c r="AE574">
        <f>INDEX(id!M:M,MATCH('generated roster'!$E574,id!$B:$B,0))</f>
        <v>201959</v>
      </c>
      <c r="AF574">
        <f>INDEX(id!N:N,MATCH('generated roster'!$E574,id!$B:$B,0))</f>
        <v>203946</v>
      </c>
      <c r="AG574">
        <f>INDEX(id!O:O,MATCH('generated roster'!$E574,id!$B:$B,0))</f>
        <v>2550</v>
      </c>
      <c r="AH574">
        <f>INDEX(id!P:P,MATCH('generated roster'!$E574,id!$B:$B,0))</f>
        <v>1626171</v>
      </c>
    </row>
    <row r="575" spans="1:34" x14ac:dyDescent="0.45">
      <c r="A575">
        <v>21500574</v>
      </c>
      <c r="B575" t="str">
        <f t="shared" si="8"/>
        <v>0021500574</v>
      </c>
      <c r="C575">
        <f>INDEX('gameid lookup'!E:E,MATCH('generated roster'!A575,'gameid lookup'!A:A,0))</f>
        <v>1610612750</v>
      </c>
      <c r="D575" t="str">
        <f>INDEX('gameid lookup'!D:D,MATCH('generated roster'!A575,'gameid lookup'!A:A,0))</f>
        <v>MIN</v>
      </c>
      <c r="E575">
        <f>INDEX('gameid lookup'!G:G,MATCH('generated roster'!A575,'gameid lookup'!A:A,0))</f>
        <v>1610612760</v>
      </c>
      <c r="F575" t="str">
        <f>INDEX('gameid lookup'!F:F,MATCH('generated roster'!A575,'gameid lookup'!A:A,0))</f>
        <v>OKC</v>
      </c>
      <c r="G575">
        <f>INDEX(id!D:D,MATCH('generated roster'!$C575,id!$B:$B,0))</f>
        <v>2419</v>
      </c>
      <c r="H575">
        <f>INDEX(id!E:E,MATCH('generated roster'!$C575,id!$B:$B,0))</f>
        <v>708</v>
      </c>
      <c r="I575">
        <f>INDEX(id!F:F,MATCH('generated roster'!$C575,id!$B:$B,0))</f>
        <v>1626157</v>
      </c>
      <c r="J575">
        <f>INDEX(id!G:G,MATCH('generated roster'!$C575,id!$B:$B,0))</f>
        <v>203952</v>
      </c>
      <c r="K575">
        <f>INDEX(id!H:H,MATCH('generated roster'!$C575,id!$B:$B,0))</f>
        <v>201937</v>
      </c>
      <c r="L575">
        <f>INDEX(id!I:I,MATCH('generated roster'!$C575,id!$B:$B,0))</f>
        <v>2755</v>
      </c>
      <c r="M575">
        <f>INDEX(id!J:J,MATCH('generated roster'!$C575,id!$B:$B,0))</f>
        <v>202357</v>
      </c>
      <c r="N575">
        <f>INDEX(id!K:K,MATCH('generated roster'!$C575,id!$B:$B,0))</f>
        <v>203476</v>
      </c>
      <c r="O575">
        <f>INDEX(id!L:L,MATCH('generated roster'!$C575,id!$B:$B,0))</f>
        <v>203897</v>
      </c>
      <c r="P575">
        <f>INDEX(id!M:M,MATCH('generated roster'!$C575,id!$B:$B,0))</f>
        <v>203498</v>
      </c>
      <c r="Q575">
        <f>INDEX(id!N:N,MATCH('generated roster'!$C575,id!$B:$B,0))</f>
        <v>1889</v>
      </c>
      <c r="R575">
        <f>INDEX(id!O:O,MATCH('generated roster'!$C575,id!$B:$B,0))</f>
        <v>203940</v>
      </c>
      <c r="S575">
        <f>INDEX(id!P:P,MATCH('generated roster'!$C575,id!$B:$B,0))</f>
        <v>204014</v>
      </c>
      <c r="V575">
        <f>INDEX(id!D:D,MATCH('generated roster'!$E575,id!$B:$B,0))</f>
        <v>201142</v>
      </c>
      <c r="W575">
        <f>INDEX(id!E:E,MATCH('generated roster'!$E575,id!$B:$B,0))</f>
        <v>201586</v>
      </c>
      <c r="X575">
        <f>INDEX(id!F:F,MATCH('generated roster'!$E575,id!$B:$B,0))</f>
        <v>203500</v>
      </c>
      <c r="Y575">
        <f>INDEX(id!G:G,MATCH('generated roster'!$E575,id!$B:$B,0))</f>
        <v>203460</v>
      </c>
      <c r="Z575">
        <f>INDEX(id!H:H,MATCH('generated roster'!$E575,id!$B:$B,0))</f>
        <v>201566</v>
      </c>
      <c r="AA575">
        <f>INDEX(id!I:I,MATCH('generated roster'!$E575,id!$B:$B,0))</f>
        <v>201627</v>
      </c>
      <c r="AB575">
        <f>INDEX(id!J:J,MATCH('generated roster'!$E575,id!$B:$B,0))</f>
        <v>202683</v>
      </c>
      <c r="AC575">
        <f>INDEX(id!K:K,MATCH('generated roster'!$E575,id!$B:$B,0))</f>
        <v>203079</v>
      </c>
      <c r="AD575">
        <f>INDEX(id!L:L,MATCH('generated roster'!$E575,id!$B:$B,0))</f>
        <v>201571</v>
      </c>
      <c r="AE575">
        <f>INDEX(id!M:M,MATCH('generated roster'!$E575,id!$B:$B,0))</f>
        <v>2555</v>
      </c>
      <c r="AF575">
        <f>INDEX(id!N:N,MATCH('generated roster'!$E575,id!$B:$B,0))</f>
        <v>203956</v>
      </c>
      <c r="AG575">
        <f>INDEX(id!O:O,MATCH('generated roster'!$E575,id!$B:$B,0))</f>
        <v>200779</v>
      </c>
      <c r="AH575">
        <f>INDEX(id!P:P,MATCH('generated roster'!$E575,id!$B:$B,0))</f>
        <v>202713</v>
      </c>
    </row>
    <row r="576" spans="1:34" x14ac:dyDescent="0.45">
      <c r="A576">
        <v>21500575</v>
      </c>
      <c r="B576" t="str">
        <f t="shared" si="8"/>
        <v>0021500575</v>
      </c>
      <c r="C576">
        <f>INDEX('gameid lookup'!E:E,MATCH('generated roster'!A576,'gameid lookup'!A:A,0))</f>
        <v>1610612742</v>
      </c>
      <c r="D576" t="str">
        <f>INDEX('gameid lookup'!D:D,MATCH('generated roster'!A576,'gameid lookup'!A:A,0))</f>
        <v>DAL</v>
      </c>
      <c r="E576">
        <f>INDEX('gameid lookup'!G:G,MATCH('generated roster'!A576,'gameid lookup'!A:A,0))</f>
        <v>1610612739</v>
      </c>
      <c r="F576" t="str">
        <f>INDEX('gameid lookup'!F:F,MATCH('generated roster'!A576,'gameid lookup'!A:A,0))</f>
        <v>CLE</v>
      </c>
      <c r="G576">
        <f>INDEX(id!D:D,MATCH('generated roster'!$C576,id!$B:$B,0))</f>
        <v>202718</v>
      </c>
      <c r="H576">
        <f>INDEX(id!E:E,MATCH('generated roster'!$C576,id!$B:$B,0))</f>
        <v>1717</v>
      </c>
      <c r="I576">
        <f>INDEX(id!F:F,MATCH('generated roster'!$C576,id!$B:$B,0))</f>
        <v>2585</v>
      </c>
      <c r="J576">
        <f>INDEX(id!G:G,MATCH('generated roster'!$C576,id!$B:$B,0))</f>
        <v>202083</v>
      </c>
      <c r="K576">
        <f>INDEX(id!H:H,MATCH('generated roster'!$C576,id!$B:$B,0))</f>
        <v>101114</v>
      </c>
      <c r="L576">
        <f>INDEX(id!I:I,MATCH('generated roster'!$C576,id!$B:$B,0))</f>
        <v>101109</v>
      </c>
      <c r="M576">
        <f>INDEX(id!J:J,MATCH('generated roster'!$C576,id!$B:$B,0))</f>
        <v>203939</v>
      </c>
      <c r="N576">
        <f>INDEX(id!K:K,MATCH('generated roster'!$C576,id!$B:$B,0))</f>
        <v>2734</v>
      </c>
      <c r="O576">
        <f>INDEX(id!L:L,MATCH('generated roster'!$C576,id!$B:$B,0))</f>
        <v>101111</v>
      </c>
      <c r="P576">
        <f>INDEX(id!M:M,MATCH('generated roster'!$C576,id!$B:$B,0))</f>
        <v>200826</v>
      </c>
      <c r="Q576">
        <f>INDEX(id!N:N,MATCH('generated roster'!$C576,id!$B:$B,0))</f>
        <v>1626257</v>
      </c>
      <c r="R576">
        <f>INDEX(id!O:O,MATCH('generated roster'!$C576,id!$B:$B,0))</f>
        <v>1626147</v>
      </c>
      <c r="S576">
        <f>INDEX(id!P:P,MATCH('generated roster'!$C576,id!$B:$B,0))</f>
        <v>202379</v>
      </c>
      <c r="V576">
        <f>INDEX(id!D:D,MATCH('generated roster'!$E576,id!$B:$B,0))</f>
        <v>2544</v>
      </c>
      <c r="W576">
        <f>INDEX(id!E:E,MATCH('generated roster'!$E576,id!$B:$B,0))</f>
        <v>201567</v>
      </c>
      <c r="X576">
        <f>INDEX(id!F:F,MATCH('generated roster'!$E576,id!$B:$B,0))</f>
        <v>202389</v>
      </c>
      <c r="Y576">
        <f>INDEX(id!G:G,MATCH('generated roster'!$E576,id!$B:$B,0))</f>
        <v>2747</v>
      </c>
      <c r="Z576">
        <f>INDEX(id!H:H,MATCH('generated roster'!$E576,id!$B:$B,0))</f>
        <v>2590</v>
      </c>
      <c r="AA576">
        <f>INDEX(id!I:I,MATCH('generated roster'!$E576,id!$B:$B,0))</f>
        <v>203521</v>
      </c>
      <c r="AB576">
        <f>INDEX(id!J:J,MATCH('generated roster'!$E576,id!$B:$B,0))</f>
        <v>2210</v>
      </c>
      <c r="AC576">
        <f>INDEX(id!K:K,MATCH('generated roster'!$E576,id!$B:$B,0))</f>
        <v>202684</v>
      </c>
      <c r="AD576">
        <f>INDEX(id!L:L,MATCH('generated roster'!$E576,id!$B:$B,0))</f>
        <v>203099</v>
      </c>
      <c r="AE576">
        <f>INDEX(id!M:M,MATCH('generated roster'!$E576,id!$B:$B,0))</f>
        <v>2760</v>
      </c>
      <c r="AF576">
        <f>INDEX(id!N:N,MATCH('generated roster'!$E576,id!$B:$B,0))</f>
        <v>2592</v>
      </c>
      <c r="AG576">
        <f>INDEX(id!O:O,MATCH('generated roster'!$E576,id!$B:$B,0))</f>
        <v>203925</v>
      </c>
      <c r="AH576">
        <f>INDEX(id!P:P,MATCH('generated roster'!$E576,id!$B:$B,0))</f>
        <v>201619</v>
      </c>
    </row>
    <row r="577" spans="1:34" x14ac:dyDescent="0.45">
      <c r="A577">
        <v>21500576</v>
      </c>
      <c r="B577" t="str">
        <f t="shared" si="8"/>
        <v>0021500576</v>
      </c>
      <c r="C577">
        <f>INDEX('gameid lookup'!E:E,MATCH('generated roster'!A577,'gameid lookup'!A:A,0))</f>
        <v>1610612747</v>
      </c>
      <c r="D577" t="str">
        <f>INDEX('gameid lookup'!D:D,MATCH('generated roster'!A577,'gameid lookup'!A:A,0))</f>
        <v>LAL</v>
      </c>
      <c r="E577">
        <f>INDEX('gameid lookup'!G:G,MATCH('generated roster'!A577,'gameid lookup'!A:A,0))</f>
        <v>1610612740</v>
      </c>
      <c r="F577" t="str">
        <f>INDEX('gameid lookup'!F:F,MATCH('generated roster'!A577,'gameid lookup'!A:A,0))</f>
        <v>NOP</v>
      </c>
      <c r="G577">
        <f>INDEX(id!D:D,MATCH('generated roster'!$C577,id!$B:$B,0))</f>
        <v>977</v>
      </c>
      <c r="H577">
        <f>INDEX(id!E:E,MATCH('generated roster'!$C577,id!$B:$B,0))</f>
        <v>203944</v>
      </c>
      <c r="I577">
        <f>INDEX(id!F:F,MATCH('generated roster'!$C577,id!$B:$B,0))</f>
        <v>201579</v>
      </c>
      <c r="J577">
        <f>INDEX(id!G:G,MATCH('generated roster'!$C577,id!$B:$B,0))</f>
        <v>203903</v>
      </c>
      <c r="K577">
        <f>INDEX(id!H:H,MATCH('generated roster'!$C577,id!$B:$B,0))</f>
        <v>1626156</v>
      </c>
      <c r="L577">
        <f>INDEX(id!I:I,MATCH('generated roster'!$C577,id!$B:$B,0))</f>
        <v>101150</v>
      </c>
      <c r="M577">
        <f>INDEX(id!J:J,MATCH('generated roster'!$C577,id!$B:$B,0))</f>
        <v>201156</v>
      </c>
      <c r="N577">
        <f>INDEX(id!K:K,MATCH('generated roster'!$C577,id!$B:$B,0))</f>
        <v>203527</v>
      </c>
      <c r="O577">
        <f>INDEX(id!L:L,MATCH('generated roster'!$C577,id!$B:$B,0))</f>
        <v>101138</v>
      </c>
      <c r="P577">
        <f>INDEX(id!M:M,MATCH('generated roster'!$C577,id!$B:$B,0))</f>
        <v>1626273</v>
      </c>
      <c r="Q577">
        <f>INDEX(id!N:N,MATCH('generated roster'!$C577,id!$B:$B,0))</f>
        <v>204028</v>
      </c>
      <c r="R577">
        <f>INDEX(id!O:O,MATCH('generated roster'!$C577,id!$B:$B,0))</f>
        <v>1626148</v>
      </c>
      <c r="S577">
        <f>INDEX(id!P:P,MATCH('generated roster'!$C577,id!$B:$B,0))</f>
        <v>203135</v>
      </c>
      <c r="V577">
        <f>INDEX(id!D:D,MATCH('generated roster'!$E577,id!$B:$B,0))</f>
        <v>201967</v>
      </c>
      <c r="W577">
        <f>INDEX(id!E:E,MATCH('generated roster'!$E577,id!$B:$B,0))</f>
        <v>203076</v>
      </c>
      <c r="X577">
        <f>INDEX(id!F:F,MATCH('generated roster'!$E577,id!$B:$B,0))</f>
        <v>2570</v>
      </c>
      <c r="Y577">
        <f>INDEX(id!G:G,MATCH('generated roster'!$E577,id!$B:$B,0))</f>
        <v>201569</v>
      </c>
      <c r="Z577">
        <f>INDEX(id!H:H,MATCH('generated roster'!$E577,id!$B:$B,0))</f>
        <v>201950</v>
      </c>
      <c r="AA577">
        <f>INDEX(id!I:I,MATCH('generated roster'!$E577,id!$B:$B,0))</f>
        <v>201600</v>
      </c>
      <c r="AB577">
        <f>INDEX(id!J:J,MATCH('generated roster'!$E577,id!$B:$B,0))</f>
        <v>202397</v>
      </c>
      <c r="AC577">
        <f>INDEX(id!K:K,MATCH('generated roster'!$E577,id!$B:$B,0))</f>
        <v>201962</v>
      </c>
      <c r="AD577">
        <f>INDEX(id!L:L,MATCH('generated roster'!$E577,id!$B:$B,0))</f>
        <v>202337</v>
      </c>
      <c r="AE577">
        <f>INDEX(id!M:M,MATCH('generated roster'!$E577,id!$B:$B,0))</f>
        <v>201583</v>
      </c>
      <c r="AF577">
        <f>INDEX(id!N:N,MATCH('generated roster'!$E577,id!$B:$B,0))</f>
        <v>201582</v>
      </c>
      <c r="AG577">
        <f>INDEX(id!O:O,MATCH('generated roster'!$E577,id!$B:$B,0))</f>
        <v>202087</v>
      </c>
      <c r="AH577">
        <f>INDEX(id!P:P,MATCH('generated roster'!$E577,id!$B:$B,0))</f>
        <v>0</v>
      </c>
    </row>
    <row r="578" spans="1:34" x14ac:dyDescent="0.45">
      <c r="A578">
        <v>21500577</v>
      </c>
      <c r="B578" t="str">
        <f t="shared" si="8"/>
        <v>0021500577</v>
      </c>
      <c r="C578">
        <f>INDEX('gameid lookup'!E:E,MATCH('generated roster'!A578,'gameid lookup'!A:A,0))</f>
        <v>1610612766</v>
      </c>
      <c r="D578" t="str">
        <f>INDEX('gameid lookup'!D:D,MATCH('generated roster'!A578,'gameid lookup'!A:A,0))</f>
        <v>CHA</v>
      </c>
      <c r="E578">
        <f>INDEX('gameid lookup'!G:G,MATCH('generated roster'!A578,'gameid lookup'!A:A,0))</f>
        <v>1610612737</v>
      </c>
      <c r="F578" t="str">
        <f>INDEX('gameid lookup'!F:F,MATCH('generated roster'!A578,'gameid lookup'!A:A,0))</f>
        <v>ATL</v>
      </c>
      <c r="G578">
        <f>INDEX(id!D:D,MATCH('generated roster'!$C578,id!$B:$B,0))</f>
        <v>203798</v>
      </c>
      <c r="H578">
        <f>INDEX(id!E:E,MATCH('generated roster'!$C578,id!$B:$B,0))</f>
        <v>101107</v>
      </c>
      <c r="I578">
        <f>INDEX(id!F:F,MATCH('generated roster'!$C578,id!$B:$B,0))</f>
        <v>2744</v>
      </c>
      <c r="J578">
        <f>INDEX(id!G:G,MATCH('generated roster'!$C578,id!$B:$B,0))</f>
        <v>201587</v>
      </c>
      <c r="K578">
        <f>INDEX(id!H:H,MATCH('generated roster'!$C578,id!$B:$B,0))</f>
        <v>202689</v>
      </c>
      <c r="L578">
        <f>INDEX(id!I:I,MATCH('generated roster'!$C578,id!$B:$B,0))</f>
        <v>203469</v>
      </c>
      <c r="M578">
        <f>INDEX(id!J:J,MATCH('generated roster'!$C578,id!$B:$B,0))</f>
        <v>201150</v>
      </c>
      <c r="N578">
        <f>INDEX(id!K:K,MATCH('generated roster'!$C578,id!$B:$B,0))</f>
        <v>202391</v>
      </c>
      <c r="O578">
        <f>INDEX(id!L:L,MATCH('generated roster'!$C578,id!$B:$B,0))</f>
        <v>203087</v>
      </c>
      <c r="P578">
        <f>INDEX(id!M:M,MATCH('generated roster'!$C578,id!$B:$B,0))</f>
        <v>1626163</v>
      </c>
      <c r="Q578">
        <f>INDEX(id!N:N,MATCH('generated roster'!$C578,id!$B:$B,0))</f>
        <v>203584</v>
      </c>
      <c r="R578">
        <f>INDEX(id!O:O,MATCH('generated roster'!$C578,id!$B:$B,0))</f>
        <v>201946</v>
      </c>
      <c r="S578">
        <f>INDEX(id!P:P,MATCH('generated roster'!$C578,id!$B:$B,0))</f>
        <v>203148</v>
      </c>
      <c r="V578">
        <f>INDEX(id!D:D,MATCH('generated roster'!$E578,id!$B:$B,0))</f>
        <v>203145</v>
      </c>
      <c r="W578">
        <f>INDEX(id!E:E,MATCH('generated roster'!$E578,id!$B:$B,0))</f>
        <v>200794</v>
      </c>
      <c r="X578">
        <f>INDEX(id!F:F,MATCH('generated roster'!$E578,id!$B:$B,0))</f>
        <v>201143</v>
      </c>
      <c r="Y578">
        <f>INDEX(id!G:G,MATCH('generated roster'!$E578,id!$B:$B,0))</f>
        <v>2594</v>
      </c>
      <c r="Z578">
        <f>INDEX(id!H:H,MATCH('generated roster'!$E578,id!$B:$B,0))</f>
        <v>201952</v>
      </c>
      <c r="AA578">
        <f>INDEX(id!I:I,MATCH('generated roster'!$E578,id!$B:$B,0))</f>
        <v>200757</v>
      </c>
      <c r="AB578">
        <f>INDEX(id!J:J,MATCH('generated roster'!$E578,id!$B:$B,0))</f>
        <v>201168</v>
      </c>
      <c r="AC578">
        <f>INDEX(id!K:K,MATCH('generated roster'!$E578,id!$B:$B,0))</f>
        <v>203934</v>
      </c>
      <c r="AD578">
        <f>INDEX(id!L:L,MATCH('generated roster'!$E578,id!$B:$B,0))</f>
        <v>203471</v>
      </c>
      <c r="AE578">
        <f>INDEX(id!M:M,MATCH('generated roster'!$E578,id!$B:$B,0))</f>
        <v>203488</v>
      </c>
      <c r="AF578">
        <f>INDEX(id!N:N,MATCH('generated roster'!$E578,id!$B:$B,0))</f>
        <v>203118</v>
      </c>
      <c r="AG578">
        <f>INDEX(id!O:O,MATCH('generated roster'!$E578,id!$B:$B,0))</f>
        <v>203200</v>
      </c>
      <c r="AH578">
        <f>INDEX(id!P:P,MATCH('generated roster'!$E578,id!$B:$B,0))</f>
        <v>202714</v>
      </c>
    </row>
    <row r="579" spans="1:34" x14ac:dyDescent="0.45">
      <c r="A579">
        <v>21500578</v>
      </c>
      <c r="B579" t="str">
        <f t="shared" ref="B579:B642" si="9">CONCATENATE("00",A579)</f>
        <v>0021500578</v>
      </c>
      <c r="C579">
        <f>INDEX('gameid lookup'!E:E,MATCH('generated roster'!A579,'gameid lookup'!A:A,0))</f>
        <v>1610612764</v>
      </c>
      <c r="D579" t="str">
        <f>INDEX('gameid lookup'!D:D,MATCH('generated roster'!A579,'gameid lookup'!A:A,0))</f>
        <v>WAS</v>
      </c>
      <c r="E579">
        <f>INDEX('gameid lookup'!G:G,MATCH('generated roster'!A579,'gameid lookup'!A:A,0))</f>
        <v>1610612749</v>
      </c>
      <c r="F579" t="str">
        <f>INDEX('gameid lookup'!F:F,MATCH('generated roster'!A579,'gameid lookup'!A:A,0))</f>
        <v>MIL</v>
      </c>
      <c r="G579">
        <f>INDEX(id!D:D,MATCH('generated roster'!$C579,id!$B:$B,0))</f>
        <v>203490</v>
      </c>
      <c r="H579">
        <f>INDEX(id!E:E,MATCH('generated roster'!$C579,id!$B:$B,0))</f>
        <v>2743</v>
      </c>
      <c r="I579">
        <f>INDEX(id!F:F,MATCH('generated roster'!$C579,id!$B:$B,0))</f>
        <v>101162</v>
      </c>
      <c r="J579">
        <f>INDEX(id!G:G,MATCH('generated roster'!$C579,id!$B:$B,0))</f>
        <v>203078</v>
      </c>
      <c r="K579">
        <f>INDEX(id!H:H,MATCH('generated roster'!$C579,id!$B:$B,0))</f>
        <v>202322</v>
      </c>
      <c r="L579">
        <f>INDEX(id!I:I,MATCH('generated roster'!$C579,id!$B:$B,0))</f>
        <v>2400</v>
      </c>
      <c r="M579">
        <f>INDEX(id!J:J,MATCH('generated roster'!$C579,id!$B:$B,0))</f>
        <v>2403</v>
      </c>
      <c r="N579">
        <f>INDEX(id!K:K,MATCH('generated roster'!$C579,id!$B:$B,0))</f>
        <v>202390</v>
      </c>
      <c r="O579">
        <f>INDEX(id!L:L,MATCH('generated roster'!$C579,id!$B:$B,0))</f>
        <v>201196</v>
      </c>
      <c r="P579">
        <f>INDEX(id!M:M,MATCH('generated roster'!$C579,id!$B:$B,0))</f>
        <v>201162</v>
      </c>
      <c r="Q579">
        <f>INDEX(id!N:N,MATCH('generated roster'!$C579,id!$B:$B,0))</f>
        <v>201971</v>
      </c>
      <c r="R579">
        <f>INDEX(id!O:O,MATCH('generated roster'!$C579,id!$B:$B,0))</f>
        <v>1626162</v>
      </c>
      <c r="S579">
        <f>INDEX(id!P:P,MATCH('generated roster'!$C579,id!$B:$B,0))</f>
        <v>202066</v>
      </c>
      <c r="V579">
        <f>INDEX(id!D:D,MATCH('generated roster'!$E579,id!$B:$B,0))</f>
        <v>203114</v>
      </c>
      <c r="W579">
        <f>INDEX(id!E:E,MATCH('generated roster'!$E579,id!$B:$B,0))</f>
        <v>203142</v>
      </c>
      <c r="X579">
        <f>INDEX(id!F:F,MATCH('generated roster'!$E579,id!$B:$B,0))</f>
        <v>202328</v>
      </c>
      <c r="Y579">
        <f>INDEX(id!G:G,MATCH('generated roster'!$E579,id!$B:$B,0))</f>
        <v>201573</v>
      </c>
      <c r="Z579">
        <f>INDEX(id!H:H,MATCH('generated roster'!$E579,id!$B:$B,0))</f>
        <v>203487</v>
      </c>
      <c r="AA579">
        <f>INDEX(id!I:I,MATCH('generated roster'!$E579,id!$B:$B,0))</f>
        <v>202349</v>
      </c>
      <c r="AB579">
        <f>INDEX(id!J:J,MATCH('generated roster'!$E579,id!$B:$B,0))</f>
        <v>203948</v>
      </c>
      <c r="AC579">
        <f>INDEX(id!K:K,MATCH('generated roster'!$E579,id!$B:$B,0))</f>
        <v>203089</v>
      </c>
      <c r="AD579">
        <f>INDEX(id!L:L,MATCH('generated roster'!$E579,id!$B:$B,0))</f>
        <v>1626173</v>
      </c>
      <c r="AE579">
        <f>INDEX(id!M:M,MATCH('generated roster'!$E579,id!$B:$B,0))</f>
        <v>203101</v>
      </c>
      <c r="AF579">
        <f>INDEX(id!N:N,MATCH('generated roster'!$E579,id!$B:$B,0))</f>
        <v>203996</v>
      </c>
      <c r="AG579">
        <f>INDEX(id!O:O,MATCH('generated roster'!$E579,id!$B:$B,0))</f>
        <v>203507</v>
      </c>
      <c r="AH579">
        <f>INDEX(id!P:P,MATCH('generated roster'!$E579,id!$B:$B,0))</f>
        <v>201564</v>
      </c>
    </row>
    <row r="580" spans="1:34" x14ac:dyDescent="0.45">
      <c r="A580">
        <v>21500579</v>
      </c>
      <c r="B580" t="str">
        <f t="shared" si="9"/>
        <v>0021500579</v>
      </c>
      <c r="C580">
        <f>INDEX('gameid lookup'!E:E,MATCH('generated roster'!A580,'gameid lookup'!A:A,0))</f>
        <v>1610612751</v>
      </c>
      <c r="D580" t="str">
        <f>INDEX('gameid lookup'!D:D,MATCH('generated roster'!A580,'gameid lookup'!A:A,0))</f>
        <v>BKN</v>
      </c>
      <c r="E580">
        <f>INDEX('gameid lookup'!G:G,MATCH('generated roster'!A580,'gameid lookup'!A:A,0))</f>
        <v>1610612752</v>
      </c>
      <c r="F580" t="str">
        <f>INDEX('gameid lookup'!F:F,MATCH('generated roster'!A580,'gameid lookup'!A:A,0))</f>
        <v>NYK</v>
      </c>
      <c r="G580">
        <f>INDEX(id!D:D,MATCH('generated roster'!$C580,id!$B:$B,0))</f>
        <v>2207</v>
      </c>
      <c r="H580">
        <f>INDEX(id!E:E,MATCH('generated roster'!$C580,id!$B:$B,0))</f>
        <v>201152</v>
      </c>
      <c r="I580">
        <f>INDEX(id!F:F,MATCH('generated roster'!$C580,id!$B:$B,0))</f>
        <v>201572</v>
      </c>
      <c r="J580">
        <f>INDEX(id!G:G,MATCH('generated roster'!$C580,id!$B:$B,0))</f>
        <v>201961</v>
      </c>
      <c r="K580">
        <f>INDEX(id!H:H,MATCH('generated roster'!$C580,id!$B:$B,0))</f>
        <v>203499</v>
      </c>
      <c r="L580">
        <f>INDEX(id!I:I,MATCH('generated roster'!$C580,id!$B:$B,0))</f>
        <v>202388</v>
      </c>
      <c r="M580">
        <f>INDEX(id!J:J,MATCH('generated roster'!$C580,id!$B:$B,0))</f>
        <v>202711</v>
      </c>
      <c r="N580">
        <f>INDEX(id!K:K,MATCH('generated roster'!$C580,id!$B:$B,0))</f>
        <v>200745</v>
      </c>
      <c r="O580">
        <f>INDEX(id!L:L,MATCH('generated roster'!$C580,id!$B:$B,0))</f>
        <v>1626178</v>
      </c>
      <c r="P580">
        <f>INDEX(id!M:M,MATCH('generated roster'!$C580,id!$B:$B,0))</f>
        <v>203080</v>
      </c>
      <c r="Q580">
        <f>INDEX(id!N:N,MATCH('generated roster'!$C580,id!$B:$B,0))</f>
        <v>203900</v>
      </c>
      <c r="R580">
        <f>INDEX(id!O:O,MATCH('generated roster'!$C580,id!$B:$B,0))</f>
        <v>101127</v>
      </c>
      <c r="S580">
        <f>INDEX(id!P:P,MATCH('generated roster'!$C580,id!$B:$B,0))</f>
        <v>203508</v>
      </c>
      <c r="V580">
        <f>INDEX(id!D:D,MATCH('generated roster'!$E580,id!$B:$B,0))</f>
        <v>2546</v>
      </c>
      <c r="W580">
        <f>INDEX(id!E:E,MATCH('generated roster'!$E580,id!$B:$B,0))</f>
        <v>204001</v>
      </c>
      <c r="X580">
        <f>INDEX(id!F:F,MATCH('generated roster'!$E580,id!$B:$B,0))</f>
        <v>201577</v>
      </c>
      <c r="Y580">
        <f>INDEX(id!G:G,MATCH('generated roster'!$E580,id!$B:$B,0))</f>
        <v>101181</v>
      </c>
      <c r="Z580">
        <f>INDEX(id!H:H,MATCH('generated roster'!$E580,id!$B:$B,0))</f>
        <v>2756</v>
      </c>
      <c r="AA580">
        <f>INDEX(id!I:I,MATCH('generated roster'!$E580,id!$B:$B,0))</f>
        <v>203124</v>
      </c>
      <c r="AB580">
        <f>INDEX(id!J:J,MATCH('generated roster'!$E580,id!$B:$B,0))</f>
        <v>204038</v>
      </c>
      <c r="AC580">
        <f>INDEX(id!K:K,MATCH('generated roster'!$E580,id!$B:$B,0))</f>
        <v>202682</v>
      </c>
      <c r="AD580">
        <f>INDEX(id!L:L,MATCH('generated roster'!$E580,id!$B:$B,0))</f>
        <v>1626170</v>
      </c>
      <c r="AE580">
        <f>INDEX(id!M:M,MATCH('generated roster'!$E580,id!$B:$B,0))</f>
        <v>202498</v>
      </c>
      <c r="AF580">
        <f>INDEX(id!N:N,MATCH('generated roster'!$E580,id!$B:$B,0))</f>
        <v>203921</v>
      </c>
      <c r="AG580">
        <f>INDEX(id!O:O,MATCH('generated roster'!$E580,id!$B:$B,0))</f>
        <v>201167</v>
      </c>
      <c r="AH580">
        <f>INDEX(id!P:P,MATCH('generated roster'!$E580,id!$B:$B,0))</f>
        <v>202338</v>
      </c>
    </row>
    <row r="581" spans="1:34" x14ac:dyDescent="0.45">
      <c r="A581">
        <v>21500580</v>
      </c>
      <c r="B581" t="str">
        <f t="shared" si="9"/>
        <v>0021500580</v>
      </c>
      <c r="C581">
        <f>INDEX('gameid lookup'!E:E,MATCH('generated roster'!A581,'gameid lookup'!A:A,0))</f>
        <v>1610612738</v>
      </c>
      <c r="D581" t="str">
        <f>INDEX('gameid lookup'!D:D,MATCH('generated roster'!A581,'gameid lookup'!A:A,0))</f>
        <v>BOS</v>
      </c>
      <c r="E581">
        <f>INDEX('gameid lookup'!G:G,MATCH('generated roster'!A581,'gameid lookup'!A:A,0))</f>
        <v>1610612754</v>
      </c>
      <c r="F581" t="str">
        <f>INDEX('gameid lookup'!F:F,MATCH('generated roster'!A581,'gameid lookup'!A:A,0))</f>
        <v>IND</v>
      </c>
      <c r="G581">
        <f>INDEX(id!D:D,MATCH('generated roster'!$C581,id!$B:$B,0))</f>
        <v>203109</v>
      </c>
      <c r="H581">
        <f>INDEX(id!E:E,MATCH('generated roster'!$C581,id!$B:$B,0))</f>
        <v>101135</v>
      </c>
      <c r="I581">
        <f>INDEX(id!F:F,MATCH('generated roster'!$C581,id!$B:$B,0))</f>
        <v>203092</v>
      </c>
      <c r="J581">
        <f>INDEX(id!G:G,MATCH('generated roster'!$C581,id!$B:$B,0))</f>
        <v>202340</v>
      </c>
      <c r="K581">
        <f>INDEX(id!H:H,MATCH('generated roster'!$C581,id!$B:$B,0))</f>
        <v>203935</v>
      </c>
      <c r="L581">
        <f>INDEX(id!I:I,MATCH('generated roster'!$C581,id!$B:$B,0))</f>
        <v>203096</v>
      </c>
      <c r="M581">
        <f>INDEX(id!J:J,MATCH('generated roster'!$C581,id!$B:$B,0))</f>
        <v>202738</v>
      </c>
      <c r="N581">
        <f>INDEX(id!K:K,MATCH('generated roster'!$C581,id!$B:$B,0))</f>
        <v>202323</v>
      </c>
      <c r="O581">
        <f>INDEX(id!L:L,MATCH('generated roster'!$C581,id!$B:$B,0))</f>
        <v>101161</v>
      </c>
      <c r="P581">
        <f>INDEX(id!M:M,MATCH('generated roster'!$C581,id!$B:$B,0))</f>
        <v>201973</v>
      </c>
      <c r="Q581">
        <f>INDEX(id!N:N,MATCH('generated roster'!$C581,id!$B:$B,0))</f>
        <v>1626179</v>
      </c>
      <c r="R581">
        <f>INDEX(id!O:O,MATCH('generated roster'!$C581,id!$B:$B,0))</f>
        <v>1626175</v>
      </c>
      <c r="S581">
        <f>INDEX(id!P:P,MATCH('generated roster'!$C581,id!$B:$B,0))</f>
        <v>203482</v>
      </c>
      <c r="V581">
        <f>INDEX(id!D:D,MATCH('generated roster'!$E581,id!$B:$B,0))</f>
        <v>202331</v>
      </c>
      <c r="W581">
        <f>INDEX(id!E:E,MATCH('generated roster'!$E581,id!$B:$B,0))</f>
        <v>201941</v>
      </c>
      <c r="X581">
        <f>INDEX(id!F:F,MATCH('generated roster'!$E581,id!$B:$B,0))</f>
        <v>101133</v>
      </c>
      <c r="Y581">
        <f>INDEX(id!G:G,MATCH('generated roster'!$E581,id!$B:$B,0))</f>
        <v>101145</v>
      </c>
      <c r="Z581">
        <f>INDEX(id!H:H,MATCH('generated roster'!$E581,id!$B:$B,0))</f>
        <v>201588</v>
      </c>
      <c r="AA581">
        <f>INDEX(id!I:I,MATCH('generated roster'!$E581,id!$B:$B,0))</f>
        <v>201978</v>
      </c>
      <c r="AB581">
        <f>INDEX(id!J:J,MATCH('generated roster'!$E581,id!$B:$B,0))</f>
        <v>201155</v>
      </c>
      <c r="AC581">
        <f>INDEX(id!K:K,MATCH('generated roster'!$E581,id!$B:$B,0))</f>
        <v>1626167</v>
      </c>
      <c r="AD581">
        <f>INDEX(id!L:L,MATCH('generated roster'!$E581,id!$B:$B,0))</f>
        <v>101139</v>
      </c>
      <c r="AE581">
        <f>INDEX(id!M:M,MATCH('generated roster'!$E581,id!$B:$B,0))</f>
        <v>202730</v>
      </c>
      <c r="AF581">
        <f>INDEX(id!N:N,MATCH('generated roster'!$E581,id!$B:$B,0))</f>
        <v>203524</v>
      </c>
      <c r="AG581">
        <f>INDEX(id!O:O,MATCH('generated roster'!$E581,id!$B:$B,0))</f>
        <v>203963</v>
      </c>
      <c r="AH581">
        <f>INDEX(id!P:P,MATCH('generated roster'!$E581,id!$B:$B,0))</f>
        <v>1626202</v>
      </c>
    </row>
    <row r="582" spans="1:34" x14ac:dyDescent="0.45">
      <c r="A582">
        <v>21500581</v>
      </c>
      <c r="B582" t="str">
        <f t="shared" si="9"/>
        <v>0021500581</v>
      </c>
      <c r="C582">
        <f>INDEX('gameid lookup'!E:E,MATCH('generated roster'!A582,'gameid lookup'!A:A,0))</f>
        <v>1610612745</v>
      </c>
      <c r="D582" t="str">
        <f>INDEX('gameid lookup'!D:D,MATCH('generated roster'!A582,'gameid lookup'!A:A,0))</f>
        <v>HOU</v>
      </c>
      <c r="E582">
        <f>INDEX('gameid lookup'!G:G,MATCH('generated roster'!A582,'gameid lookup'!A:A,0))</f>
        <v>1610612750</v>
      </c>
      <c r="F582" t="str">
        <f>INDEX('gameid lookup'!F:F,MATCH('generated roster'!A582,'gameid lookup'!A:A,0))</f>
        <v>MIN</v>
      </c>
      <c r="G582">
        <f>INDEX(id!D:D,MATCH('generated roster'!$C582,id!$B:$B,0))</f>
        <v>2772</v>
      </c>
      <c r="H582">
        <f>INDEX(id!E:E,MATCH('generated roster'!$C582,id!$B:$B,0))</f>
        <v>203093</v>
      </c>
      <c r="I582">
        <f>INDEX(id!F:F,MATCH('generated roster'!$C582,id!$B:$B,0))</f>
        <v>203991</v>
      </c>
      <c r="J582">
        <f>INDEX(id!G:G,MATCH('generated roster'!$C582,id!$B:$B,0))</f>
        <v>201935</v>
      </c>
      <c r="K582">
        <f>INDEX(id!H:H,MATCH('generated roster'!$C582,id!$B:$B,0))</f>
        <v>201951</v>
      </c>
      <c r="L582">
        <f>INDEX(id!I:I,MATCH('generated roster'!$C582,id!$B:$B,0))</f>
        <v>1626149</v>
      </c>
      <c r="M582">
        <f>INDEX(id!J:J,MATCH('generated roster'!$C582,id!$B:$B,0))</f>
        <v>201147</v>
      </c>
      <c r="N582">
        <f>INDEX(id!K:K,MATCH('generated roster'!$C582,id!$B:$B,0))</f>
        <v>201976</v>
      </c>
      <c r="O582">
        <f>INDEX(id!L:L,MATCH('generated roster'!$C582,id!$B:$B,0))</f>
        <v>1891</v>
      </c>
      <c r="P582">
        <f>INDEX(id!M:M,MATCH('generated roster'!$C582,id!$B:$B,0))</f>
        <v>1626155</v>
      </c>
      <c r="Q582">
        <f>INDEX(id!N:N,MATCH('generated roster'!$C582,id!$B:$B,0))</f>
        <v>203909</v>
      </c>
      <c r="R582">
        <f>INDEX(id!O:O,MATCH('generated roster'!$C582,id!$B:$B,0))</f>
        <v>2730</v>
      </c>
      <c r="S582">
        <f>INDEX(id!P:P,MATCH('generated roster'!$C582,id!$B:$B,0))</f>
        <v>201977</v>
      </c>
      <c r="V582">
        <f>INDEX(id!D:D,MATCH('generated roster'!$E582,id!$B:$B,0))</f>
        <v>2419</v>
      </c>
      <c r="W582">
        <f>INDEX(id!E:E,MATCH('generated roster'!$E582,id!$B:$B,0))</f>
        <v>708</v>
      </c>
      <c r="X582">
        <f>INDEX(id!F:F,MATCH('generated roster'!$E582,id!$B:$B,0))</f>
        <v>1626157</v>
      </c>
      <c r="Y582">
        <f>INDEX(id!G:G,MATCH('generated roster'!$E582,id!$B:$B,0))</f>
        <v>203952</v>
      </c>
      <c r="Z582">
        <f>INDEX(id!H:H,MATCH('generated roster'!$E582,id!$B:$B,0))</f>
        <v>201937</v>
      </c>
      <c r="AA582">
        <f>INDEX(id!I:I,MATCH('generated roster'!$E582,id!$B:$B,0))</f>
        <v>2755</v>
      </c>
      <c r="AB582">
        <f>INDEX(id!J:J,MATCH('generated roster'!$E582,id!$B:$B,0))</f>
        <v>202357</v>
      </c>
      <c r="AC582">
        <f>INDEX(id!K:K,MATCH('generated roster'!$E582,id!$B:$B,0))</f>
        <v>203476</v>
      </c>
      <c r="AD582">
        <f>INDEX(id!L:L,MATCH('generated roster'!$E582,id!$B:$B,0))</f>
        <v>203897</v>
      </c>
      <c r="AE582">
        <f>INDEX(id!M:M,MATCH('generated roster'!$E582,id!$B:$B,0))</f>
        <v>203498</v>
      </c>
      <c r="AF582">
        <f>INDEX(id!N:N,MATCH('generated roster'!$E582,id!$B:$B,0))</f>
        <v>1889</v>
      </c>
      <c r="AG582">
        <f>INDEX(id!O:O,MATCH('generated roster'!$E582,id!$B:$B,0))</f>
        <v>203940</v>
      </c>
      <c r="AH582">
        <f>INDEX(id!P:P,MATCH('generated roster'!$E582,id!$B:$B,0))</f>
        <v>204014</v>
      </c>
    </row>
    <row r="583" spans="1:34" x14ac:dyDescent="0.45">
      <c r="A583">
        <v>21500582</v>
      </c>
      <c r="B583" t="str">
        <f t="shared" si="9"/>
        <v>0021500582</v>
      </c>
      <c r="C583">
        <f>INDEX('gameid lookup'!E:E,MATCH('generated roster'!A583,'gameid lookup'!A:A,0))</f>
        <v>1610612760</v>
      </c>
      <c r="D583" t="str">
        <f>INDEX('gameid lookup'!D:D,MATCH('generated roster'!A583,'gameid lookup'!A:A,0))</f>
        <v>OKC</v>
      </c>
      <c r="E583">
        <f>INDEX('gameid lookup'!G:G,MATCH('generated roster'!A583,'gameid lookup'!A:A,0))</f>
        <v>1610612742</v>
      </c>
      <c r="F583" t="str">
        <f>INDEX('gameid lookup'!F:F,MATCH('generated roster'!A583,'gameid lookup'!A:A,0))</f>
        <v>DAL</v>
      </c>
      <c r="G583">
        <f>INDEX(id!D:D,MATCH('generated roster'!$C583,id!$B:$B,0))</f>
        <v>201142</v>
      </c>
      <c r="H583">
        <f>INDEX(id!E:E,MATCH('generated roster'!$C583,id!$B:$B,0))</f>
        <v>201586</v>
      </c>
      <c r="I583">
        <f>INDEX(id!F:F,MATCH('generated roster'!$C583,id!$B:$B,0))</f>
        <v>203500</v>
      </c>
      <c r="J583">
        <f>INDEX(id!G:G,MATCH('generated roster'!$C583,id!$B:$B,0))</f>
        <v>203460</v>
      </c>
      <c r="K583">
        <f>INDEX(id!H:H,MATCH('generated roster'!$C583,id!$B:$B,0))</f>
        <v>201566</v>
      </c>
      <c r="L583">
        <f>INDEX(id!I:I,MATCH('generated roster'!$C583,id!$B:$B,0))</f>
        <v>201627</v>
      </c>
      <c r="M583">
        <f>INDEX(id!J:J,MATCH('generated roster'!$C583,id!$B:$B,0))</f>
        <v>202683</v>
      </c>
      <c r="N583">
        <f>INDEX(id!K:K,MATCH('generated roster'!$C583,id!$B:$B,0))</f>
        <v>203079</v>
      </c>
      <c r="O583">
        <f>INDEX(id!L:L,MATCH('generated roster'!$C583,id!$B:$B,0))</f>
        <v>201571</v>
      </c>
      <c r="P583">
        <f>INDEX(id!M:M,MATCH('generated roster'!$C583,id!$B:$B,0))</f>
        <v>2555</v>
      </c>
      <c r="Q583">
        <f>INDEX(id!N:N,MATCH('generated roster'!$C583,id!$B:$B,0))</f>
        <v>203956</v>
      </c>
      <c r="R583">
        <f>INDEX(id!O:O,MATCH('generated roster'!$C583,id!$B:$B,0))</f>
        <v>200779</v>
      </c>
      <c r="S583">
        <f>INDEX(id!P:P,MATCH('generated roster'!$C583,id!$B:$B,0))</f>
        <v>202713</v>
      </c>
      <c r="V583">
        <f>INDEX(id!D:D,MATCH('generated roster'!$E583,id!$B:$B,0))</f>
        <v>202718</v>
      </c>
      <c r="W583">
        <f>INDEX(id!E:E,MATCH('generated roster'!$E583,id!$B:$B,0))</f>
        <v>1717</v>
      </c>
      <c r="X583">
        <f>INDEX(id!F:F,MATCH('generated roster'!$E583,id!$B:$B,0))</f>
        <v>2585</v>
      </c>
      <c r="Y583">
        <f>INDEX(id!G:G,MATCH('generated roster'!$E583,id!$B:$B,0))</f>
        <v>202083</v>
      </c>
      <c r="Z583">
        <f>INDEX(id!H:H,MATCH('generated roster'!$E583,id!$B:$B,0))</f>
        <v>101114</v>
      </c>
      <c r="AA583">
        <f>INDEX(id!I:I,MATCH('generated roster'!$E583,id!$B:$B,0))</f>
        <v>101109</v>
      </c>
      <c r="AB583">
        <f>INDEX(id!J:J,MATCH('generated roster'!$E583,id!$B:$B,0))</f>
        <v>203939</v>
      </c>
      <c r="AC583">
        <f>INDEX(id!K:K,MATCH('generated roster'!$E583,id!$B:$B,0))</f>
        <v>2734</v>
      </c>
      <c r="AD583">
        <f>INDEX(id!L:L,MATCH('generated roster'!$E583,id!$B:$B,0))</f>
        <v>101111</v>
      </c>
      <c r="AE583">
        <f>INDEX(id!M:M,MATCH('generated roster'!$E583,id!$B:$B,0))</f>
        <v>200826</v>
      </c>
      <c r="AF583">
        <f>INDEX(id!N:N,MATCH('generated roster'!$E583,id!$B:$B,0))</f>
        <v>1626257</v>
      </c>
      <c r="AG583">
        <f>INDEX(id!O:O,MATCH('generated roster'!$E583,id!$B:$B,0))</f>
        <v>1626147</v>
      </c>
      <c r="AH583">
        <f>INDEX(id!P:P,MATCH('generated roster'!$E583,id!$B:$B,0))</f>
        <v>202379</v>
      </c>
    </row>
    <row r="584" spans="1:34" x14ac:dyDescent="0.45">
      <c r="A584">
        <v>21500583</v>
      </c>
      <c r="B584" t="str">
        <f t="shared" si="9"/>
        <v>0021500583</v>
      </c>
      <c r="C584">
        <f>INDEX('gameid lookup'!E:E,MATCH('generated roster'!A584,'gameid lookup'!A:A,0))</f>
        <v>1610612743</v>
      </c>
      <c r="D584" t="str">
        <f>INDEX('gameid lookup'!D:D,MATCH('generated roster'!A584,'gameid lookup'!A:A,0))</f>
        <v>DEN</v>
      </c>
      <c r="E584">
        <f>INDEX('gameid lookup'!G:G,MATCH('generated roster'!A584,'gameid lookup'!A:A,0))</f>
        <v>1610612744</v>
      </c>
      <c r="F584" t="str">
        <f>INDEX('gameid lookup'!F:F,MATCH('generated roster'!A584,'gameid lookup'!A:A,0))</f>
        <v>GSW</v>
      </c>
      <c r="G584">
        <f>INDEX(id!D:D,MATCH('generated roster'!$C584,id!$B:$B,0))</f>
        <v>201568</v>
      </c>
      <c r="H584">
        <f>INDEX(id!E:E,MATCH('generated roster'!$C584,id!$B:$B,0))</f>
        <v>202702</v>
      </c>
      <c r="I584">
        <f>INDEX(id!F:F,MATCH('generated roster'!$C584,id!$B:$B,0))</f>
        <v>203530</v>
      </c>
      <c r="J584">
        <f>INDEX(id!G:G,MATCH('generated roster'!$C584,id!$B:$B,0))</f>
        <v>203914</v>
      </c>
      <c r="K584">
        <f>INDEX(id!H:H,MATCH('generated roster'!$C584,id!$B:$B,0))</f>
        <v>1626144</v>
      </c>
      <c r="L584">
        <f>INDEX(id!I:I,MATCH('generated roster'!$C584,id!$B:$B,0))</f>
        <v>203115</v>
      </c>
      <c r="M584">
        <f>INDEX(id!J:J,MATCH('generated roster'!$C584,id!$B:$B,0))</f>
        <v>200751</v>
      </c>
      <c r="N584">
        <f>INDEX(id!K:K,MATCH('generated roster'!$C584,id!$B:$B,0))</f>
        <v>2749</v>
      </c>
      <c r="O584">
        <f>INDEX(id!L:L,MATCH('generated roster'!$C584,id!$B:$B,0))</f>
        <v>201589</v>
      </c>
      <c r="P584">
        <f>INDEX(id!M:M,MATCH('generated roster'!$C584,id!$B:$B,0))</f>
        <v>203999</v>
      </c>
      <c r="Q584">
        <f>INDEX(id!N:N,MATCH('generated roster'!$C584,id!$B:$B,0))</f>
        <v>2034</v>
      </c>
      <c r="R584">
        <f>INDEX(id!O:O,MATCH('generated roster'!$C584,id!$B:$B,0))</f>
        <v>203475</v>
      </c>
      <c r="S584">
        <f>INDEX(id!P:P,MATCH('generated roster'!$C584,id!$B:$B,0))</f>
        <v>201581</v>
      </c>
      <c r="V584">
        <f>INDEX(id!D:D,MATCH('generated roster'!$E584,id!$B:$B,0))</f>
        <v>203084</v>
      </c>
      <c r="W584">
        <f>INDEX(id!E:E,MATCH('generated roster'!$E584,id!$B:$B,0))</f>
        <v>203110</v>
      </c>
      <c r="X584">
        <f>INDEX(id!F:F,MATCH('generated roster'!$E584,id!$B:$B,0))</f>
        <v>101106</v>
      </c>
      <c r="Y584">
        <f>INDEX(id!G:G,MATCH('generated roster'!$E584,id!$B:$B,0))</f>
        <v>202691</v>
      </c>
      <c r="Z584">
        <f>INDEX(id!H:H,MATCH('generated roster'!$E584,id!$B:$B,0))</f>
        <v>201939</v>
      </c>
      <c r="AA584">
        <f>INDEX(id!I:I,MATCH('generated roster'!$E584,id!$B:$B,0))</f>
        <v>2738</v>
      </c>
      <c r="AB584">
        <f>INDEX(id!J:J,MATCH('generated roster'!$E584,id!$B:$B,0))</f>
        <v>2571</v>
      </c>
      <c r="AC584">
        <f>INDEX(id!K:K,MATCH('generated roster'!$E584,id!$B:$B,0))</f>
        <v>203105</v>
      </c>
      <c r="AD584">
        <f>INDEX(id!L:L,MATCH('generated roster'!$E584,id!$B:$B,0))</f>
        <v>203949</v>
      </c>
      <c r="AE584">
        <f>INDEX(id!M:M,MATCH('generated roster'!$E584,id!$B:$B,0))</f>
        <v>201578</v>
      </c>
      <c r="AF584">
        <f>INDEX(id!N:N,MATCH('generated roster'!$E584,id!$B:$B,0))</f>
        <v>2733</v>
      </c>
      <c r="AG584">
        <f>INDEX(id!O:O,MATCH('generated roster'!$E584,id!$B:$B,0))</f>
        <v>201575</v>
      </c>
      <c r="AH584">
        <f>INDEX(id!P:P,MATCH('generated roster'!$E584,id!$B:$B,0))</f>
        <v>201574</v>
      </c>
    </row>
    <row r="585" spans="1:34" x14ac:dyDescent="0.45">
      <c r="A585">
        <v>21500584</v>
      </c>
      <c r="B585" t="str">
        <f t="shared" si="9"/>
        <v>0021500584</v>
      </c>
      <c r="C585">
        <f>INDEX('gameid lookup'!E:E,MATCH('generated roster'!A585,'gameid lookup'!A:A,0))</f>
        <v>1610612757</v>
      </c>
      <c r="D585" t="str">
        <f>INDEX('gameid lookup'!D:D,MATCH('generated roster'!A585,'gameid lookup'!A:A,0))</f>
        <v>POR</v>
      </c>
      <c r="E585">
        <f>INDEX('gameid lookup'!G:G,MATCH('generated roster'!A585,'gameid lookup'!A:A,0))</f>
        <v>1610612762</v>
      </c>
      <c r="F585" t="str">
        <f>INDEX('gameid lookup'!F:F,MATCH('generated roster'!A585,'gameid lookup'!A:A,0))</f>
        <v>UTA</v>
      </c>
      <c r="G585">
        <f>INDEX(id!D:D,MATCH('generated roster'!$C585,id!$B:$B,0))</f>
        <v>202329</v>
      </c>
      <c r="H585">
        <f>INDEX(id!E:E,MATCH('generated roster'!$C585,id!$B:$B,0))</f>
        <v>203086</v>
      </c>
      <c r="I585">
        <f>INDEX(id!F:F,MATCH('generated roster'!$C585,id!$B:$B,0))</f>
        <v>203486</v>
      </c>
      <c r="J585">
        <f>INDEX(id!G:G,MATCH('generated roster'!$C585,id!$B:$B,0))</f>
        <v>203468</v>
      </c>
      <c r="K585">
        <f>INDEX(id!H:H,MATCH('generated roster'!$C585,id!$B:$B,0))</f>
        <v>203081</v>
      </c>
      <c r="L585">
        <f>INDEX(id!I:I,MATCH('generated roster'!$C585,id!$B:$B,0))</f>
        <v>203459</v>
      </c>
      <c r="M585">
        <f>INDEX(id!J:J,MATCH('generated roster'!$C585,id!$B:$B,0))</f>
        <v>202334</v>
      </c>
      <c r="N585">
        <f>INDEX(id!K:K,MATCH('generated roster'!$C585,id!$B:$B,0))</f>
        <v>203943</v>
      </c>
      <c r="O585">
        <f>INDEX(id!L:L,MATCH('generated roster'!$C585,id!$B:$B,0))</f>
        <v>203090</v>
      </c>
      <c r="P585">
        <f>INDEX(id!M:M,MATCH('generated roster'!$C585,id!$B:$B,0))</f>
        <v>1626192</v>
      </c>
      <c r="Q585">
        <f>INDEX(id!N:N,MATCH('generated roster'!$C585,id!$B:$B,0))</f>
        <v>204025</v>
      </c>
      <c r="R585">
        <f>INDEX(id!O:O,MATCH('generated roster'!$C585,id!$B:$B,0))</f>
        <v>2549</v>
      </c>
      <c r="S585">
        <f>INDEX(id!P:P,MATCH('generated roster'!$C585,id!$B:$B,0))</f>
        <v>1626242</v>
      </c>
      <c r="V585">
        <f>INDEX(id!D:D,MATCH('generated roster'!$E585,id!$B:$B,0))</f>
        <v>202330</v>
      </c>
      <c r="W585">
        <f>INDEX(id!E:E,MATCH('generated roster'!$E585,id!$B:$B,0))</f>
        <v>202324</v>
      </c>
      <c r="X585">
        <f>INDEX(id!F:F,MATCH('generated roster'!$E585,id!$B:$B,0))</f>
        <v>203497</v>
      </c>
      <c r="Y585">
        <f>INDEX(id!G:G,MATCH('generated roster'!$E585,id!$B:$B,0))</f>
        <v>203918</v>
      </c>
      <c r="Z585">
        <f>INDEX(id!H:H,MATCH('generated roster'!$E585,id!$B:$B,0))</f>
        <v>203526</v>
      </c>
      <c r="AA585">
        <f>INDEX(id!I:I,MATCH('generated roster'!$E585,id!$B:$B,0))</f>
        <v>203504</v>
      </c>
      <c r="AB585">
        <f>INDEX(id!J:J,MATCH('generated roster'!$E585,id!$B:$B,0))</f>
        <v>202344</v>
      </c>
      <c r="AC585">
        <f>INDEX(id!K:K,MATCH('generated roster'!$E585,id!$B:$B,0))</f>
        <v>202692</v>
      </c>
      <c r="AD585">
        <f>INDEX(id!L:L,MATCH('generated roster'!$E585,id!$B:$B,0))</f>
        <v>1626168</v>
      </c>
      <c r="AE585">
        <f>INDEX(id!M:M,MATCH('generated roster'!$E585,id!$B:$B,0))</f>
        <v>204060</v>
      </c>
      <c r="AF585">
        <f>INDEX(id!N:N,MATCH('generated roster'!$E585,id!$B:$B,0))</f>
        <v>202407</v>
      </c>
      <c r="AG585">
        <f>INDEX(id!O:O,MATCH('generated roster'!$E585,id!$B:$B,0))</f>
        <v>203187</v>
      </c>
      <c r="AH585">
        <f>INDEX(id!P:P,MATCH('generated roster'!$E585,id!$B:$B,0))</f>
        <v>202353</v>
      </c>
    </row>
    <row r="586" spans="1:34" x14ac:dyDescent="0.45">
      <c r="A586">
        <v>21500585</v>
      </c>
      <c r="B586" t="str">
        <f t="shared" si="9"/>
        <v>0021500585</v>
      </c>
      <c r="C586">
        <f>INDEX('gameid lookup'!E:E,MATCH('generated roster'!A586,'gameid lookup'!A:A,0))</f>
        <v>1610612758</v>
      </c>
      <c r="D586" t="str">
        <f>INDEX('gameid lookup'!D:D,MATCH('generated roster'!A586,'gameid lookup'!A:A,0))</f>
        <v>SAC</v>
      </c>
      <c r="E586">
        <f>INDEX('gameid lookup'!G:G,MATCH('generated roster'!A586,'gameid lookup'!A:A,0))</f>
        <v>1610612740</v>
      </c>
      <c r="F586" t="str">
        <f>INDEX('gameid lookup'!F:F,MATCH('generated roster'!A586,'gameid lookup'!A:A,0))</f>
        <v>NOP</v>
      </c>
      <c r="G586">
        <f>INDEX(id!D:D,MATCH('generated roster'!$C586,id!$B:$B,0))</f>
        <v>200752</v>
      </c>
      <c r="H586">
        <f>INDEX(id!E:E,MATCH('generated roster'!$C586,id!$B:$B,0))</f>
        <v>202326</v>
      </c>
      <c r="I586">
        <f>INDEX(id!F:F,MATCH('generated roster'!$C586,id!$B:$B,0))</f>
        <v>201585</v>
      </c>
      <c r="J586">
        <f>INDEX(id!G:G,MATCH('generated roster'!$C586,id!$B:$B,0))</f>
        <v>203463</v>
      </c>
      <c r="K586">
        <f>INDEX(id!H:H,MATCH('generated roster'!$C586,id!$B:$B,0))</f>
        <v>200765</v>
      </c>
      <c r="L586">
        <f>INDEX(id!I:I,MATCH('generated roster'!$C586,id!$B:$B,0))</f>
        <v>201956</v>
      </c>
      <c r="M586">
        <f>INDEX(id!J:J,MATCH('generated roster'!$C586,id!$B:$B,0))</f>
        <v>1626161</v>
      </c>
      <c r="N586">
        <f>INDEX(id!K:K,MATCH('generated roster'!$C586,id!$B:$B,0))</f>
        <v>201158</v>
      </c>
      <c r="O586">
        <f>INDEX(id!L:L,MATCH('generated roster'!$C586,id!$B:$B,0))</f>
        <v>201954</v>
      </c>
      <c r="P586">
        <f>INDEX(id!M:M,MATCH('generated roster'!$C586,id!$B:$B,0))</f>
        <v>2406</v>
      </c>
      <c r="Q586">
        <f>INDEX(id!N:N,MATCH('generated roster'!$C586,id!$B:$B,0))</f>
        <v>202341</v>
      </c>
      <c r="R586">
        <f>INDEX(id!O:O,MATCH('generated roster'!$C586,id!$B:$B,0))</f>
        <v>203112</v>
      </c>
      <c r="S586">
        <f>INDEX(id!P:P,MATCH('generated roster'!$C586,id!$B:$B,0))</f>
        <v>203552</v>
      </c>
      <c r="V586">
        <f>INDEX(id!D:D,MATCH('generated roster'!$E586,id!$B:$B,0))</f>
        <v>201967</v>
      </c>
      <c r="W586">
        <f>INDEX(id!E:E,MATCH('generated roster'!$E586,id!$B:$B,0))</f>
        <v>203076</v>
      </c>
      <c r="X586">
        <f>INDEX(id!F:F,MATCH('generated roster'!$E586,id!$B:$B,0))</f>
        <v>2570</v>
      </c>
      <c r="Y586">
        <f>INDEX(id!G:G,MATCH('generated roster'!$E586,id!$B:$B,0))</f>
        <v>201569</v>
      </c>
      <c r="Z586">
        <f>INDEX(id!H:H,MATCH('generated roster'!$E586,id!$B:$B,0))</f>
        <v>201950</v>
      </c>
      <c r="AA586">
        <f>INDEX(id!I:I,MATCH('generated roster'!$E586,id!$B:$B,0))</f>
        <v>201600</v>
      </c>
      <c r="AB586">
        <f>INDEX(id!J:J,MATCH('generated roster'!$E586,id!$B:$B,0))</f>
        <v>202397</v>
      </c>
      <c r="AC586">
        <f>INDEX(id!K:K,MATCH('generated roster'!$E586,id!$B:$B,0))</f>
        <v>201962</v>
      </c>
      <c r="AD586">
        <f>INDEX(id!L:L,MATCH('generated roster'!$E586,id!$B:$B,0))</f>
        <v>202337</v>
      </c>
      <c r="AE586">
        <f>INDEX(id!M:M,MATCH('generated roster'!$E586,id!$B:$B,0))</f>
        <v>201583</v>
      </c>
      <c r="AF586">
        <f>INDEX(id!N:N,MATCH('generated roster'!$E586,id!$B:$B,0))</f>
        <v>201582</v>
      </c>
      <c r="AG586">
        <f>INDEX(id!O:O,MATCH('generated roster'!$E586,id!$B:$B,0))</f>
        <v>202087</v>
      </c>
      <c r="AH586">
        <f>INDEX(id!P:P,MATCH('generated roster'!$E586,id!$B:$B,0))</f>
        <v>0</v>
      </c>
    </row>
    <row r="587" spans="1:34" x14ac:dyDescent="0.45">
      <c r="A587">
        <v>21500586</v>
      </c>
      <c r="B587" t="str">
        <f t="shared" si="9"/>
        <v>0021500586</v>
      </c>
      <c r="C587">
        <f>INDEX('gameid lookup'!E:E,MATCH('generated roster'!A587,'gameid lookup'!A:A,0))</f>
        <v>1610612746</v>
      </c>
      <c r="D587" t="str">
        <f>INDEX('gameid lookup'!D:D,MATCH('generated roster'!A587,'gameid lookup'!A:A,0))</f>
        <v>LAC</v>
      </c>
      <c r="E587">
        <f>INDEX('gameid lookup'!G:G,MATCH('generated roster'!A587,'gameid lookup'!A:A,0))</f>
        <v>1610612748</v>
      </c>
      <c r="F587" t="str">
        <f>INDEX('gameid lookup'!F:F,MATCH('generated roster'!A587,'gameid lookup'!A:A,0))</f>
        <v>MIA</v>
      </c>
      <c r="G587">
        <f>INDEX(id!D:D,MATCH('generated roster'!$C587,id!$B:$B,0))</f>
        <v>202362</v>
      </c>
      <c r="H587">
        <f>INDEX(id!E:E,MATCH('generated roster'!$C587,id!$B:$B,0))</f>
        <v>201933</v>
      </c>
      <c r="I587">
        <f>INDEX(id!F:F,MATCH('generated roster'!$C587,id!$B:$B,0))</f>
        <v>201599</v>
      </c>
      <c r="J587">
        <f>INDEX(id!G:G,MATCH('generated roster'!$C587,id!$B:$B,0))</f>
        <v>200755</v>
      </c>
      <c r="K587">
        <f>INDEX(id!H:H,MATCH('generated roster'!$C587,id!$B:$B,0))</f>
        <v>101108</v>
      </c>
      <c r="L587">
        <f>INDEX(id!I:I,MATCH('generated roster'!$C587,id!$B:$B,0))</f>
        <v>1718</v>
      </c>
      <c r="M587">
        <f>INDEX(id!J:J,MATCH('generated roster'!$C587,id!$B:$B,0))</f>
        <v>2746</v>
      </c>
      <c r="N587">
        <f>INDEX(id!K:K,MATCH('generated roster'!$C587,id!$B:$B,0))</f>
        <v>203085</v>
      </c>
      <c r="O587">
        <f>INDEX(id!L:L,MATCH('generated roster'!$C587,id!$B:$B,0))</f>
        <v>2037</v>
      </c>
      <c r="P587">
        <f>INDEX(id!M:M,MATCH('generated roster'!$C587,id!$B:$B,0))</f>
        <v>202325</v>
      </c>
      <c r="Q587">
        <f>INDEX(id!N:N,MATCH('generated roster'!$C587,id!$B:$B,0))</f>
        <v>203143</v>
      </c>
      <c r="R587">
        <f>INDEX(id!O:O,MATCH('generated roster'!$C587,id!$B:$B,0))</f>
        <v>201601</v>
      </c>
      <c r="S587">
        <f>INDEX(id!P:P,MATCH('generated roster'!$C587,id!$B:$B,0))</f>
        <v>202332</v>
      </c>
      <c r="V587">
        <f>INDEX(id!D:D,MATCH('generated roster'!$E587,id!$B:$B,0))</f>
        <v>2736</v>
      </c>
      <c r="W587">
        <f>INDEX(id!E:E,MATCH('generated roster'!$E587,id!$B:$B,0))</f>
        <v>2547</v>
      </c>
      <c r="X587">
        <f>INDEX(id!F:F,MATCH('generated roster'!$E587,id!$B:$B,0))</f>
        <v>202355</v>
      </c>
      <c r="Y587">
        <f>INDEX(id!G:G,MATCH('generated roster'!$E587,id!$B:$B,0))</f>
        <v>2548</v>
      </c>
      <c r="Z587">
        <f>INDEX(id!H:H,MATCH('generated roster'!$E587,id!$B:$B,0))</f>
        <v>201609</v>
      </c>
      <c r="AA587">
        <f>INDEX(id!I:I,MATCH('generated roster'!$E587,id!$B:$B,0))</f>
        <v>2617</v>
      </c>
      <c r="AB587">
        <f>INDEX(id!J:J,MATCH('generated roster'!$E587,id!$B:$B,0))</f>
        <v>1626159</v>
      </c>
      <c r="AC587">
        <f>INDEX(id!K:K,MATCH('generated roster'!$E587,id!$B:$B,0))</f>
        <v>201596</v>
      </c>
      <c r="AD587">
        <f>INDEX(id!L:L,MATCH('generated roster'!$E587,id!$B:$B,0))</f>
        <v>101123</v>
      </c>
      <c r="AE587">
        <f>INDEX(id!M:M,MATCH('generated roster'!$E587,id!$B:$B,0))</f>
        <v>201177</v>
      </c>
      <c r="AF587">
        <f>INDEX(id!N:N,MATCH('generated roster'!$E587,id!$B:$B,0))</f>
        <v>2365</v>
      </c>
      <c r="AG587">
        <f>INDEX(id!O:O,MATCH('generated roster'!$E587,id!$B:$B,0))</f>
        <v>203516</v>
      </c>
      <c r="AH587">
        <f>INDEX(id!P:P,MATCH('generated roster'!$E587,id!$B:$B,0))</f>
        <v>204020</v>
      </c>
    </row>
    <row r="588" spans="1:34" x14ac:dyDescent="0.45">
      <c r="A588">
        <v>21500587</v>
      </c>
      <c r="B588" t="str">
        <f t="shared" si="9"/>
        <v>0021500587</v>
      </c>
      <c r="C588">
        <f>INDEX('gameid lookup'!E:E,MATCH('generated roster'!A588,'gameid lookup'!A:A,0))</f>
        <v>1610612755</v>
      </c>
      <c r="D588" t="str">
        <f>INDEX('gameid lookup'!D:D,MATCH('generated roster'!A588,'gameid lookup'!A:A,0))</f>
        <v>PHI</v>
      </c>
      <c r="E588">
        <f>INDEX('gameid lookup'!G:G,MATCH('generated roster'!A588,'gameid lookup'!A:A,0))</f>
        <v>1610612741</v>
      </c>
      <c r="F588" t="str">
        <f>INDEX('gameid lookup'!F:F,MATCH('generated roster'!A588,'gameid lookup'!A:A,0))</f>
        <v>CHI</v>
      </c>
      <c r="G588">
        <f>INDEX(id!D:D,MATCH('generated roster'!$C588,id!$B:$B,0))</f>
        <v>203960</v>
      </c>
      <c r="H588">
        <f>INDEX(id!E:E,MATCH('generated roster'!$C588,id!$B:$B,0))</f>
        <v>203457</v>
      </c>
      <c r="I588">
        <f>INDEX(id!F:F,MATCH('generated roster'!$C588,id!$B:$B,0))</f>
        <v>1626143</v>
      </c>
      <c r="J588">
        <f>INDEX(id!G:G,MATCH('generated roster'!$C588,id!$B:$B,0))</f>
        <v>203138</v>
      </c>
      <c r="K588">
        <f>INDEX(id!H:H,MATCH('generated roster'!$C588,id!$B:$B,0))</f>
        <v>203477</v>
      </c>
      <c r="L588">
        <f>INDEX(id!I:I,MATCH('generated roster'!$C588,id!$B:$B,0))</f>
        <v>203917</v>
      </c>
      <c r="M588">
        <f>INDEX(id!J:J,MATCH('generated roster'!$C588,id!$B:$B,0))</f>
        <v>203924</v>
      </c>
      <c r="N588">
        <f>INDEX(id!K:K,MATCH('generated roster'!$C588,id!$B:$B,0))</f>
        <v>204456</v>
      </c>
      <c r="O588">
        <f>INDEX(id!L:L,MATCH('generated roster'!$C588,id!$B:$B,0))</f>
        <v>1626158</v>
      </c>
      <c r="P588">
        <f>INDEX(id!M:M,MATCH('generated roster'!$C588,id!$B:$B,0))</f>
        <v>1626174</v>
      </c>
      <c r="Q588">
        <f>INDEX(id!N:N,MATCH('generated roster'!$C588,id!$B:$B,0))</f>
        <v>203496</v>
      </c>
      <c r="R588">
        <f>INDEX(id!O:O,MATCH('generated roster'!$C588,id!$B:$B,0))</f>
        <v>203088</v>
      </c>
      <c r="S588">
        <f>INDEX(id!P:P,MATCH('generated roster'!$C588,id!$B:$B,0))</f>
        <v>0</v>
      </c>
      <c r="V588">
        <f>INDEX(id!D:D,MATCH('generated roster'!$E588,id!$B:$B,0))</f>
        <v>203503</v>
      </c>
      <c r="W588">
        <f>INDEX(id!E:E,MATCH('generated roster'!$E588,id!$B:$B,0))</f>
        <v>202703</v>
      </c>
      <c r="X588">
        <f>INDEX(id!F:F,MATCH('generated roster'!$E588,id!$B:$B,0))</f>
        <v>2200</v>
      </c>
      <c r="Y588">
        <f>INDEX(id!G:G,MATCH('generated roster'!$E588,id!$B:$B,0))</f>
        <v>202710</v>
      </c>
      <c r="Z588">
        <f>INDEX(id!H:H,MATCH('generated roster'!$E588,id!$B:$B,0))</f>
        <v>201565</v>
      </c>
      <c r="AA588">
        <f>INDEX(id!I:I,MATCH('generated roster'!$E588,id!$B:$B,0))</f>
        <v>201166</v>
      </c>
      <c r="AB588">
        <f>INDEX(id!J:J,MATCH('generated roster'!$E588,id!$B:$B,0))</f>
        <v>203926</v>
      </c>
      <c r="AC588">
        <f>INDEX(id!K:K,MATCH('generated roster'!$E588,id!$B:$B,0))</f>
        <v>201149</v>
      </c>
      <c r="AD588">
        <f>INDEX(id!L:L,MATCH('generated roster'!$E588,id!$B:$B,0))</f>
        <v>202734</v>
      </c>
      <c r="AE588">
        <f>INDEX(id!M:M,MATCH('generated roster'!$E588,id!$B:$B,0))</f>
        <v>201959</v>
      </c>
      <c r="AF588">
        <f>INDEX(id!N:N,MATCH('generated roster'!$E588,id!$B:$B,0))</f>
        <v>203946</v>
      </c>
      <c r="AG588">
        <f>INDEX(id!O:O,MATCH('generated roster'!$E588,id!$B:$B,0))</f>
        <v>2550</v>
      </c>
      <c r="AH588">
        <f>INDEX(id!P:P,MATCH('generated roster'!$E588,id!$B:$B,0))</f>
        <v>1626171</v>
      </c>
    </row>
    <row r="589" spans="1:34" x14ac:dyDescent="0.45">
      <c r="A589">
        <v>21500588</v>
      </c>
      <c r="B589" t="str">
        <f t="shared" si="9"/>
        <v>0021500588</v>
      </c>
      <c r="C589">
        <f>INDEX('gameid lookup'!E:E,MATCH('generated roster'!A589,'gameid lookup'!A:A,0))</f>
        <v>1610612753</v>
      </c>
      <c r="D589" t="str">
        <f>INDEX('gameid lookup'!D:D,MATCH('generated roster'!A589,'gameid lookup'!A:A,0))</f>
        <v>ORL</v>
      </c>
      <c r="E589">
        <f>INDEX('gameid lookup'!G:G,MATCH('generated roster'!A589,'gameid lookup'!A:A,0))</f>
        <v>1610612761</v>
      </c>
      <c r="F589" t="str">
        <f>INDEX('gameid lookup'!F:F,MATCH('generated roster'!A589,'gameid lookup'!A:A,0))</f>
        <v>TOR</v>
      </c>
      <c r="G589">
        <f>INDEX(id!D:D,MATCH('generated roster'!$C589,id!$B:$B,0))</f>
        <v>203095</v>
      </c>
      <c r="H589">
        <f>INDEX(id!E:E,MATCH('generated roster'!$C589,id!$B:$B,0))</f>
        <v>202699</v>
      </c>
      <c r="I589">
        <f>INDEX(id!F:F,MATCH('generated roster'!$C589,id!$B:$B,0))</f>
        <v>202696</v>
      </c>
      <c r="J589">
        <f>INDEX(id!G:G,MATCH('generated roster'!$C589,id!$B:$B,0))</f>
        <v>203506</v>
      </c>
      <c r="K589">
        <f>INDEX(id!H:H,MATCH('generated roster'!$C589,id!$B:$B,0))</f>
        <v>203901</v>
      </c>
      <c r="L589">
        <f>INDEX(id!I:I,MATCH('generated roster'!$C589,id!$B:$B,0))</f>
        <v>203932</v>
      </c>
      <c r="M589">
        <f>INDEX(id!J:J,MATCH('generated roster'!$C589,id!$B:$B,0))</f>
        <v>201228</v>
      </c>
      <c r="N589">
        <f>INDEX(id!K:K,MATCH('generated roster'!$C589,id!$B:$B,0))</f>
        <v>1626209</v>
      </c>
      <c r="O589">
        <f>INDEX(id!L:L,MATCH('generated roster'!$C589,id!$B:$B,0))</f>
        <v>203473</v>
      </c>
      <c r="P589">
        <f>INDEX(id!M:M,MATCH('generated roster'!$C589,id!$B:$B,0))</f>
        <v>201160</v>
      </c>
      <c r="Q589">
        <f>INDEX(id!N:N,MATCH('generated roster'!$C589,id!$B:$B,0))</f>
        <v>101112</v>
      </c>
      <c r="R589">
        <f>INDEX(id!O:O,MATCH('generated roster'!$C589,id!$B:$B,0))</f>
        <v>203894</v>
      </c>
      <c r="S589">
        <f>INDEX(id!P:P,MATCH('generated roster'!$C589,id!$B:$B,0))</f>
        <v>203094</v>
      </c>
      <c r="V589">
        <f>INDEX(id!D:D,MATCH('generated roster'!$E589,id!$B:$B,0))</f>
        <v>201960</v>
      </c>
      <c r="W589">
        <f>INDEX(id!E:E,MATCH('generated roster'!$E589,id!$B:$B,0))</f>
        <v>2449</v>
      </c>
      <c r="X589">
        <f>INDEX(id!F:F,MATCH('generated roster'!$E589,id!$B:$B,0))</f>
        <v>202685</v>
      </c>
      <c r="Y589">
        <f>INDEX(id!G:G,MATCH('generated roster'!$E589,id!$B:$B,0))</f>
        <v>201942</v>
      </c>
      <c r="Z589">
        <f>INDEX(id!H:H,MATCH('generated roster'!$E589,id!$B:$B,0))</f>
        <v>200768</v>
      </c>
      <c r="AA589">
        <f>INDEX(id!I:I,MATCH('generated roster'!$E589,id!$B:$B,0))</f>
        <v>202687</v>
      </c>
      <c r="AB589">
        <f>INDEX(id!J:J,MATCH('generated roster'!$E589,id!$B:$B,0))</f>
        <v>202335</v>
      </c>
      <c r="AC589">
        <f>INDEX(id!K:K,MATCH('generated roster'!$E589,id!$B:$B,0))</f>
        <v>203082</v>
      </c>
      <c r="AD589">
        <f>INDEX(id!L:L,MATCH('generated roster'!$E589,id!$B:$B,0))</f>
        <v>202709</v>
      </c>
      <c r="AE589">
        <f>INDEX(id!M:M,MATCH('generated roster'!$E589,id!$B:$B,0))</f>
        <v>201949</v>
      </c>
      <c r="AF589">
        <f>INDEX(id!N:N,MATCH('generated roster'!$E589,id!$B:$B,0))</f>
        <v>203461</v>
      </c>
      <c r="AG589">
        <f>INDEX(id!O:O,MATCH('generated roster'!$E589,id!$B:$B,0))</f>
        <v>1626181</v>
      </c>
      <c r="AH589">
        <f>INDEX(id!P:P,MATCH('generated roster'!$E589,id!$B:$B,0))</f>
        <v>1626153</v>
      </c>
    </row>
    <row r="590" spans="1:34" x14ac:dyDescent="0.45">
      <c r="A590">
        <v>21500589</v>
      </c>
      <c r="B590" t="str">
        <f t="shared" si="9"/>
        <v>0021500589</v>
      </c>
      <c r="C590">
        <f>INDEX('gameid lookup'!E:E,MATCH('generated roster'!A590,'gameid lookup'!A:A,0))</f>
        <v>1610612763</v>
      </c>
      <c r="D590" t="str">
        <f>INDEX('gameid lookup'!D:D,MATCH('generated roster'!A590,'gameid lookup'!A:A,0))</f>
        <v>MEM</v>
      </c>
      <c r="E590">
        <f>INDEX('gameid lookup'!G:G,MATCH('generated roster'!A590,'gameid lookup'!A:A,0))</f>
        <v>1610612765</v>
      </c>
      <c r="F590" t="str">
        <f>INDEX('gameid lookup'!F:F,MATCH('generated roster'!A590,'gameid lookup'!A:A,0))</f>
        <v>DET</v>
      </c>
      <c r="G590">
        <f>INDEX(id!D:D,MATCH('generated roster'!$C590,id!$B:$B,0))</f>
        <v>201145</v>
      </c>
      <c r="H590">
        <f>INDEX(id!E:E,MATCH('generated roster'!$C590,id!$B:$B,0))</f>
        <v>2216</v>
      </c>
      <c r="I590">
        <f>INDEX(id!F:F,MATCH('generated roster'!$C590,id!$B:$B,0))</f>
        <v>201188</v>
      </c>
      <c r="J590">
        <f>INDEX(id!G:G,MATCH('generated roster'!$C590,id!$B:$B,0))</f>
        <v>201584</v>
      </c>
      <c r="K590">
        <f>INDEX(id!H:H,MATCH('generated roster'!$C590,id!$B:$B,0))</f>
        <v>201144</v>
      </c>
      <c r="L590">
        <f>INDEX(id!I:I,MATCH('generated roster'!$C590,id!$B:$B,0))</f>
        <v>2754</v>
      </c>
      <c r="M590">
        <f>INDEX(id!J:J,MATCH('generated roster'!$C590,id!$B:$B,0))</f>
        <v>201148</v>
      </c>
      <c r="N590">
        <f>INDEX(id!K:K,MATCH('generated roster'!$C590,id!$B:$B,0))</f>
        <v>2440</v>
      </c>
      <c r="O590">
        <f>INDEX(id!L:L,MATCH('generated roster'!$C590,id!$B:$B,0))</f>
        <v>2757</v>
      </c>
      <c r="P590">
        <f>INDEX(id!M:M,MATCH('generated roster'!$C590,id!$B:$B,0))</f>
        <v>203210</v>
      </c>
      <c r="Q590">
        <f>INDEX(id!N:N,MATCH('generated roster'!$C590,id!$B:$B,0))</f>
        <v>203919</v>
      </c>
      <c r="R590">
        <f>INDEX(id!O:O,MATCH('generated roster'!$C590,id!$B:$B,0))</f>
        <v>203893</v>
      </c>
      <c r="S590">
        <f>INDEX(id!P:P,MATCH('generated roster'!$C590,id!$B:$B,0))</f>
        <v>1713</v>
      </c>
      <c r="V590">
        <f>INDEX(id!D:D,MATCH('generated roster'!$E590,id!$B:$B,0))</f>
        <v>202694</v>
      </c>
      <c r="W590">
        <f>INDEX(id!E:E,MATCH('generated roster'!$E590,id!$B:$B,0))</f>
        <v>101141</v>
      </c>
      <c r="X590">
        <f>INDEX(id!F:F,MATCH('generated roster'!$E590,id!$B:$B,0))</f>
        <v>203083</v>
      </c>
      <c r="Y590">
        <f>INDEX(id!G:G,MATCH('generated roster'!$E590,id!$B:$B,0))</f>
        <v>203484</v>
      </c>
      <c r="Z590">
        <f>INDEX(id!H:H,MATCH('generated roster'!$E590,id!$B:$B,0))</f>
        <v>202704</v>
      </c>
      <c r="AA590">
        <f>INDEX(id!I:I,MATCH('generated roster'!$E590,id!$B:$B,0))</f>
        <v>201975</v>
      </c>
      <c r="AB590">
        <f>INDEX(id!J:J,MATCH('generated roster'!$E590,id!$B:$B,0))</f>
        <v>2581</v>
      </c>
      <c r="AC590">
        <f>INDEX(id!K:K,MATCH('generated roster'!$E590,id!$B:$B,0))</f>
        <v>201229</v>
      </c>
      <c r="AD590">
        <f>INDEX(id!L:L,MATCH('generated roster'!$E590,id!$B:$B,0))</f>
        <v>203382</v>
      </c>
      <c r="AE590">
        <f>INDEX(id!M:M,MATCH('generated roster'!$E590,id!$B:$B,0))</f>
        <v>1626169</v>
      </c>
      <c r="AF590">
        <f>INDEX(id!N:N,MATCH('generated roster'!$E590,id!$B:$B,0))</f>
        <v>203493</v>
      </c>
      <c r="AG590">
        <f>INDEX(id!O:O,MATCH('generated roster'!$E590,id!$B:$B,0))</f>
        <v>201202</v>
      </c>
      <c r="AH590">
        <f>INDEX(id!P:P,MATCH('generated roster'!$E590,id!$B:$B,0))</f>
        <v>203915</v>
      </c>
    </row>
    <row r="591" spans="1:34" x14ac:dyDescent="0.45">
      <c r="A591">
        <v>21500590</v>
      </c>
      <c r="B591" t="str">
        <f t="shared" si="9"/>
        <v>0021500590</v>
      </c>
      <c r="C591">
        <f>INDEX('gameid lookup'!E:E,MATCH('generated roster'!A591,'gameid lookup'!A:A,0))</f>
        <v>1610612759</v>
      </c>
      <c r="D591" t="str">
        <f>INDEX('gameid lookup'!D:D,MATCH('generated roster'!A591,'gameid lookup'!A:A,0))</f>
        <v>SAS</v>
      </c>
      <c r="E591">
        <f>INDEX('gameid lookup'!G:G,MATCH('generated roster'!A591,'gameid lookup'!A:A,0))</f>
        <v>1610612739</v>
      </c>
      <c r="F591" t="str">
        <f>INDEX('gameid lookup'!F:F,MATCH('generated roster'!A591,'gameid lookup'!A:A,0))</f>
        <v>CLE</v>
      </c>
      <c r="G591">
        <f>INDEX(id!D:D,MATCH('generated roster'!$C591,id!$B:$B,0))</f>
        <v>202695</v>
      </c>
      <c r="H591">
        <f>INDEX(id!E:E,MATCH('generated roster'!$C591,id!$B:$B,0))</f>
        <v>200746</v>
      </c>
      <c r="I591">
        <f>INDEX(id!F:F,MATCH('generated roster'!$C591,id!$B:$B,0))</f>
        <v>1495</v>
      </c>
      <c r="J591">
        <f>INDEX(id!G:G,MATCH('generated roster'!$C591,id!$B:$B,0))</f>
        <v>201980</v>
      </c>
      <c r="K591">
        <f>INDEX(id!H:H,MATCH('generated roster'!$C591,id!$B:$B,0))</f>
        <v>2225</v>
      </c>
      <c r="L591">
        <f>INDEX(id!I:I,MATCH('generated roster'!$C591,id!$B:$B,0))</f>
        <v>201988</v>
      </c>
      <c r="M591">
        <f>INDEX(id!J:J,MATCH('generated roster'!$C591,id!$B:$B,0))</f>
        <v>1938</v>
      </c>
      <c r="N591">
        <f>INDEX(id!K:K,MATCH('generated roster'!$C591,id!$B:$B,0))</f>
        <v>2564</v>
      </c>
      <c r="O591">
        <f>INDEX(id!L:L,MATCH('generated roster'!$C591,id!$B:$B,0))</f>
        <v>203937</v>
      </c>
      <c r="P591">
        <f>INDEX(id!M:M,MATCH('generated roster'!$C591,id!$B:$B,0))</f>
        <v>2561</v>
      </c>
      <c r="Q591">
        <f>INDEX(id!N:N,MATCH('generated roster'!$C591,id!$B:$B,0))</f>
        <v>2446</v>
      </c>
      <c r="R591">
        <f>INDEX(id!O:O,MATCH('generated roster'!$C591,id!$B:$B,0))</f>
        <v>203492</v>
      </c>
      <c r="S591">
        <f>INDEX(id!P:P,MATCH('generated roster'!$C591,id!$B:$B,0))</f>
        <v>1626246</v>
      </c>
      <c r="V591">
        <f>INDEX(id!D:D,MATCH('generated roster'!$E591,id!$B:$B,0))</f>
        <v>2544</v>
      </c>
      <c r="W591">
        <f>INDEX(id!E:E,MATCH('generated roster'!$E591,id!$B:$B,0))</f>
        <v>201567</v>
      </c>
      <c r="X591">
        <f>INDEX(id!F:F,MATCH('generated roster'!$E591,id!$B:$B,0))</f>
        <v>202389</v>
      </c>
      <c r="Y591">
        <f>INDEX(id!G:G,MATCH('generated roster'!$E591,id!$B:$B,0))</f>
        <v>2747</v>
      </c>
      <c r="Z591">
        <f>INDEX(id!H:H,MATCH('generated roster'!$E591,id!$B:$B,0))</f>
        <v>2590</v>
      </c>
      <c r="AA591">
        <f>INDEX(id!I:I,MATCH('generated roster'!$E591,id!$B:$B,0))</f>
        <v>203521</v>
      </c>
      <c r="AB591">
        <f>INDEX(id!J:J,MATCH('generated roster'!$E591,id!$B:$B,0))</f>
        <v>2210</v>
      </c>
      <c r="AC591">
        <f>INDEX(id!K:K,MATCH('generated roster'!$E591,id!$B:$B,0))</f>
        <v>202684</v>
      </c>
      <c r="AD591">
        <f>INDEX(id!L:L,MATCH('generated roster'!$E591,id!$B:$B,0))</f>
        <v>203099</v>
      </c>
      <c r="AE591">
        <f>INDEX(id!M:M,MATCH('generated roster'!$E591,id!$B:$B,0))</f>
        <v>2760</v>
      </c>
      <c r="AF591">
        <f>INDEX(id!N:N,MATCH('generated roster'!$E591,id!$B:$B,0))</f>
        <v>2592</v>
      </c>
      <c r="AG591">
        <f>INDEX(id!O:O,MATCH('generated roster'!$E591,id!$B:$B,0))</f>
        <v>203925</v>
      </c>
      <c r="AH591">
        <f>INDEX(id!P:P,MATCH('generated roster'!$E591,id!$B:$B,0))</f>
        <v>201619</v>
      </c>
    </row>
    <row r="592" spans="1:34" x14ac:dyDescent="0.45">
      <c r="A592">
        <v>21500591</v>
      </c>
      <c r="B592" t="str">
        <f t="shared" si="9"/>
        <v>0021500591</v>
      </c>
      <c r="C592">
        <f>INDEX('gameid lookup'!E:E,MATCH('generated roster'!A592,'gameid lookup'!A:A,0))</f>
        <v>1610612762</v>
      </c>
      <c r="D592" t="str">
        <f>INDEX('gameid lookup'!D:D,MATCH('generated roster'!A592,'gameid lookup'!A:A,0))</f>
        <v>UTA</v>
      </c>
      <c r="E592">
        <f>INDEX('gameid lookup'!G:G,MATCH('generated roster'!A592,'gameid lookup'!A:A,0))</f>
        <v>1610612758</v>
      </c>
      <c r="F592" t="str">
        <f>INDEX('gameid lookup'!F:F,MATCH('generated roster'!A592,'gameid lookup'!A:A,0))</f>
        <v>SAC</v>
      </c>
      <c r="G592">
        <f>INDEX(id!D:D,MATCH('generated roster'!$C592,id!$B:$B,0))</f>
        <v>202330</v>
      </c>
      <c r="H592">
        <f>INDEX(id!E:E,MATCH('generated roster'!$C592,id!$B:$B,0))</f>
        <v>202324</v>
      </c>
      <c r="I592">
        <f>INDEX(id!F:F,MATCH('generated roster'!$C592,id!$B:$B,0))</f>
        <v>203497</v>
      </c>
      <c r="J592">
        <f>INDEX(id!G:G,MATCH('generated roster'!$C592,id!$B:$B,0))</f>
        <v>203918</v>
      </c>
      <c r="K592">
        <f>INDEX(id!H:H,MATCH('generated roster'!$C592,id!$B:$B,0))</f>
        <v>203526</v>
      </c>
      <c r="L592">
        <f>INDEX(id!I:I,MATCH('generated roster'!$C592,id!$B:$B,0))</f>
        <v>203504</v>
      </c>
      <c r="M592">
        <f>INDEX(id!J:J,MATCH('generated roster'!$C592,id!$B:$B,0))</f>
        <v>202344</v>
      </c>
      <c r="N592">
        <f>INDEX(id!K:K,MATCH('generated roster'!$C592,id!$B:$B,0))</f>
        <v>202692</v>
      </c>
      <c r="O592">
        <f>INDEX(id!L:L,MATCH('generated roster'!$C592,id!$B:$B,0))</f>
        <v>1626168</v>
      </c>
      <c r="P592">
        <f>INDEX(id!M:M,MATCH('generated roster'!$C592,id!$B:$B,0))</f>
        <v>204060</v>
      </c>
      <c r="Q592">
        <f>INDEX(id!N:N,MATCH('generated roster'!$C592,id!$B:$B,0))</f>
        <v>202407</v>
      </c>
      <c r="R592">
        <f>INDEX(id!O:O,MATCH('generated roster'!$C592,id!$B:$B,0))</f>
        <v>203187</v>
      </c>
      <c r="S592">
        <f>INDEX(id!P:P,MATCH('generated roster'!$C592,id!$B:$B,0))</f>
        <v>202353</v>
      </c>
      <c r="V592">
        <f>INDEX(id!D:D,MATCH('generated roster'!$E592,id!$B:$B,0))</f>
        <v>200752</v>
      </c>
      <c r="W592">
        <f>INDEX(id!E:E,MATCH('generated roster'!$E592,id!$B:$B,0))</f>
        <v>202326</v>
      </c>
      <c r="X592">
        <f>INDEX(id!F:F,MATCH('generated roster'!$E592,id!$B:$B,0))</f>
        <v>201585</v>
      </c>
      <c r="Y592">
        <f>INDEX(id!G:G,MATCH('generated roster'!$E592,id!$B:$B,0))</f>
        <v>203463</v>
      </c>
      <c r="Z592">
        <f>INDEX(id!H:H,MATCH('generated roster'!$E592,id!$B:$B,0))</f>
        <v>200765</v>
      </c>
      <c r="AA592">
        <f>INDEX(id!I:I,MATCH('generated roster'!$E592,id!$B:$B,0))</f>
        <v>201956</v>
      </c>
      <c r="AB592">
        <f>INDEX(id!J:J,MATCH('generated roster'!$E592,id!$B:$B,0))</f>
        <v>1626161</v>
      </c>
      <c r="AC592">
        <f>INDEX(id!K:K,MATCH('generated roster'!$E592,id!$B:$B,0))</f>
        <v>201158</v>
      </c>
      <c r="AD592">
        <f>INDEX(id!L:L,MATCH('generated roster'!$E592,id!$B:$B,0))</f>
        <v>201954</v>
      </c>
      <c r="AE592">
        <f>INDEX(id!M:M,MATCH('generated roster'!$E592,id!$B:$B,0))</f>
        <v>2406</v>
      </c>
      <c r="AF592">
        <f>INDEX(id!N:N,MATCH('generated roster'!$E592,id!$B:$B,0))</f>
        <v>202341</v>
      </c>
      <c r="AG592">
        <f>INDEX(id!O:O,MATCH('generated roster'!$E592,id!$B:$B,0))</f>
        <v>203112</v>
      </c>
      <c r="AH592">
        <f>INDEX(id!P:P,MATCH('generated roster'!$E592,id!$B:$B,0))</f>
        <v>203552</v>
      </c>
    </row>
    <row r="593" spans="1:34" x14ac:dyDescent="0.45">
      <c r="A593">
        <v>21500592</v>
      </c>
      <c r="B593" t="str">
        <f t="shared" si="9"/>
        <v>0021500592</v>
      </c>
      <c r="C593">
        <f>INDEX('gameid lookup'!E:E,MATCH('generated roster'!A593,'gameid lookup'!A:A,0))</f>
        <v>1610612744</v>
      </c>
      <c r="D593" t="str">
        <f>INDEX('gameid lookup'!D:D,MATCH('generated roster'!A593,'gameid lookup'!A:A,0))</f>
        <v>GSW</v>
      </c>
      <c r="E593">
        <f>INDEX('gameid lookup'!G:G,MATCH('generated roster'!A593,'gameid lookup'!A:A,0))</f>
        <v>1610612747</v>
      </c>
      <c r="F593" t="str">
        <f>INDEX('gameid lookup'!F:F,MATCH('generated roster'!A593,'gameid lookup'!A:A,0))</f>
        <v>LAL</v>
      </c>
      <c r="G593">
        <f>INDEX(id!D:D,MATCH('generated roster'!$C593,id!$B:$B,0))</f>
        <v>203084</v>
      </c>
      <c r="H593">
        <f>INDEX(id!E:E,MATCH('generated roster'!$C593,id!$B:$B,0))</f>
        <v>203110</v>
      </c>
      <c r="I593">
        <f>INDEX(id!F:F,MATCH('generated roster'!$C593,id!$B:$B,0))</f>
        <v>101106</v>
      </c>
      <c r="J593">
        <f>INDEX(id!G:G,MATCH('generated roster'!$C593,id!$B:$B,0))</f>
        <v>202691</v>
      </c>
      <c r="K593">
        <f>INDEX(id!H:H,MATCH('generated roster'!$C593,id!$B:$B,0))</f>
        <v>201939</v>
      </c>
      <c r="L593">
        <f>INDEX(id!I:I,MATCH('generated roster'!$C593,id!$B:$B,0))</f>
        <v>2738</v>
      </c>
      <c r="M593">
        <f>INDEX(id!J:J,MATCH('generated roster'!$C593,id!$B:$B,0))</f>
        <v>2571</v>
      </c>
      <c r="N593">
        <f>INDEX(id!K:K,MATCH('generated roster'!$C593,id!$B:$B,0))</f>
        <v>203105</v>
      </c>
      <c r="O593">
        <f>INDEX(id!L:L,MATCH('generated roster'!$C593,id!$B:$B,0))</f>
        <v>203949</v>
      </c>
      <c r="P593">
        <f>INDEX(id!M:M,MATCH('generated roster'!$C593,id!$B:$B,0))</f>
        <v>201578</v>
      </c>
      <c r="Q593">
        <f>INDEX(id!N:N,MATCH('generated roster'!$C593,id!$B:$B,0))</f>
        <v>2733</v>
      </c>
      <c r="R593">
        <f>INDEX(id!O:O,MATCH('generated roster'!$C593,id!$B:$B,0))</f>
        <v>201575</v>
      </c>
      <c r="S593">
        <f>INDEX(id!P:P,MATCH('generated roster'!$C593,id!$B:$B,0))</f>
        <v>201574</v>
      </c>
      <c r="V593">
        <f>INDEX(id!D:D,MATCH('generated roster'!$E593,id!$B:$B,0))</f>
        <v>977</v>
      </c>
      <c r="W593">
        <f>INDEX(id!E:E,MATCH('generated roster'!$E593,id!$B:$B,0))</f>
        <v>203944</v>
      </c>
      <c r="X593">
        <f>INDEX(id!F:F,MATCH('generated roster'!$E593,id!$B:$B,0))</f>
        <v>201579</v>
      </c>
      <c r="Y593">
        <f>INDEX(id!G:G,MATCH('generated roster'!$E593,id!$B:$B,0))</f>
        <v>203903</v>
      </c>
      <c r="Z593">
        <f>INDEX(id!H:H,MATCH('generated roster'!$E593,id!$B:$B,0))</f>
        <v>1626156</v>
      </c>
      <c r="AA593">
        <f>INDEX(id!I:I,MATCH('generated roster'!$E593,id!$B:$B,0))</f>
        <v>101150</v>
      </c>
      <c r="AB593">
        <f>INDEX(id!J:J,MATCH('generated roster'!$E593,id!$B:$B,0))</f>
        <v>201156</v>
      </c>
      <c r="AC593">
        <f>INDEX(id!K:K,MATCH('generated roster'!$E593,id!$B:$B,0))</f>
        <v>203527</v>
      </c>
      <c r="AD593">
        <f>INDEX(id!L:L,MATCH('generated roster'!$E593,id!$B:$B,0))</f>
        <v>101138</v>
      </c>
      <c r="AE593">
        <f>INDEX(id!M:M,MATCH('generated roster'!$E593,id!$B:$B,0))</f>
        <v>1626273</v>
      </c>
      <c r="AF593">
        <f>INDEX(id!N:N,MATCH('generated roster'!$E593,id!$B:$B,0))</f>
        <v>204028</v>
      </c>
      <c r="AG593">
        <f>INDEX(id!O:O,MATCH('generated roster'!$E593,id!$B:$B,0))</f>
        <v>1626148</v>
      </c>
      <c r="AH593">
        <f>INDEX(id!P:P,MATCH('generated roster'!$E593,id!$B:$B,0))</f>
        <v>203135</v>
      </c>
    </row>
    <row r="594" spans="1:34" x14ac:dyDescent="0.45">
      <c r="A594">
        <v>21500593</v>
      </c>
      <c r="B594" t="str">
        <f t="shared" si="9"/>
        <v>0021500593</v>
      </c>
      <c r="C594">
        <f>INDEX('gameid lookup'!E:E,MATCH('generated roster'!A594,'gameid lookup'!A:A,0))</f>
        <v>1610612754</v>
      </c>
      <c r="D594" t="str">
        <f>INDEX('gameid lookup'!D:D,MATCH('generated roster'!A594,'gameid lookup'!A:A,0))</f>
        <v>IND</v>
      </c>
      <c r="E594">
        <f>INDEX('gameid lookup'!G:G,MATCH('generated roster'!A594,'gameid lookup'!A:A,0))</f>
        <v>1610612764</v>
      </c>
      <c r="F594" t="str">
        <f>INDEX('gameid lookup'!F:F,MATCH('generated roster'!A594,'gameid lookup'!A:A,0))</f>
        <v>WAS</v>
      </c>
      <c r="G594">
        <f>INDEX(id!D:D,MATCH('generated roster'!$C594,id!$B:$B,0))</f>
        <v>202331</v>
      </c>
      <c r="H594">
        <f>INDEX(id!E:E,MATCH('generated roster'!$C594,id!$B:$B,0))</f>
        <v>201941</v>
      </c>
      <c r="I594">
        <f>INDEX(id!F:F,MATCH('generated roster'!$C594,id!$B:$B,0))</f>
        <v>101133</v>
      </c>
      <c r="J594">
        <f>INDEX(id!G:G,MATCH('generated roster'!$C594,id!$B:$B,0))</f>
        <v>101145</v>
      </c>
      <c r="K594">
        <f>INDEX(id!H:H,MATCH('generated roster'!$C594,id!$B:$B,0))</f>
        <v>201588</v>
      </c>
      <c r="L594">
        <f>INDEX(id!I:I,MATCH('generated roster'!$C594,id!$B:$B,0))</f>
        <v>201978</v>
      </c>
      <c r="M594">
        <f>INDEX(id!J:J,MATCH('generated roster'!$C594,id!$B:$B,0))</f>
        <v>201155</v>
      </c>
      <c r="N594">
        <f>INDEX(id!K:K,MATCH('generated roster'!$C594,id!$B:$B,0))</f>
        <v>1626167</v>
      </c>
      <c r="O594">
        <f>INDEX(id!L:L,MATCH('generated roster'!$C594,id!$B:$B,0))</f>
        <v>101139</v>
      </c>
      <c r="P594">
        <f>INDEX(id!M:M,MATCH('generated roster'!$C594,id!$B:$B,0))</f>
        <v>202730</v>
      </c>
      <c r="Q594">
        <f>INDEX(id!N:N,MATCH('generated roster'!$C594,id!$B:$B,0))</f>
        <v>203524</v>
      </c>
      <c r="R594">
        <f>INDEX(id!O:O,MATCH('generated roster'!$C594,id!$B:$B,0))</f>
        <v>203963</v>
      </c>
      <c r="S594">
        <f>INDEX(id!P:P,MATCH('generated roster'!$C594,id!$B:$B,0))</f>
        <v>1626202</v>
      </c>
      <c r="V594">
        <f>INDEX(id!D:D,MATCH('generated roster'!$E594,id!$B:$B,0))</f>
        <v>203490</v>
      </c>
      <c r="W594">
        <f>INDEX(id!E:E,MATCH('generated roster'!$E594,id!$B:$B,0))</f>
        <v>2743</v>
      </c>
      <c r="X594">
        <f>INDEX(id!F:F,MATCH('generated roster'!$E594,id!$B:$B,0))</f>
        <v>101162</v>
      </c>
      <c r="Y594">
        <f>INDEX(id!G:G,MATCH('generated roster'!$E594,id!$B:$B,0))</f>
        <v>203078</v>
      </c>
      <c r="Z594">
        <f>INDEX(id!H:H,MATCH('generated roster'!$E594,id!$B:$B,0))</f>
        <v>202322</v>
      </c>
      <c r="AA594">
        <f>INDEX(id!I:I,MATCH('generated roster'!$E594,id!$B:$B,0))</f>
        <v>2400</v>
      </c>
      <c r="AB594">
        <f>INDEX(id!J:J,MATCH('generated roster'!$E594,id!$B:$B,0))</f>
        <v>2403</v>
      </c>
      <c r="AC594">
        <f>INDEX(id!K:K,MATCH('generated roster'!$E594,id!$B:$B,0))</f>
        <v>202390</v>
      </c>
      <c r="AD594">
        <f>INDEX(id!L:L,MATCH('generated roster'!$E594,id!$B:$B,0))</f>
        <v>201196</v>
      </c>
      <c r="AE594">
        <f>INDEX(id!M:M,MATCH('generated roster'!$E594,id!$B:$B,0))</f>
        <v>201162</v>
      </c>
      <c r="AF594">
        <f>INDEX(id!N:N,MATCH('generated roster'!$E594,id!$B:$B,0))</f>
        <v>201971</v>
      </c>
      <c r="AG594">
        <f>INDEX(id!O:O,MATCH('generated roster'!$E594,id!$B:$B,0))</f>
        <v>1626162</v>
      </c>
      <c r="AH594">
        <f>INDEX(id!P:P,MATCH('generated roster'!$E594,id!$B:$B,0))</f>
        <v>202066</v>
      </c>
    </row>
    <row r="595" spans="1:34" x14ac:dyDescent="0.45">
      <c r="A595">
        <v>21500594</v>
      </c>
      <c r="B595" t="str">
        <f t="shared" si="9"/>
        <v>0021500594</v>
      </c>
      <c r="C595">
        <f>INDEX('gameid lookup'!E:E,MATCH('generated roster'!A595,'gameid lookup'!A:A,0))</f>
        <v>1610612760</v>
      </c>
      <c r="D595" t="str">
        <f>INDEX('gameid lookup'!D:D,MATCH('generated roster'!A595,'gameid lookup'!A:A,0))</f>
        <v>OKC</v>
      </c>
      <c r="E595">
        <f>INDEX('gameid lookup'!G:G,MATCH('generated roster'!A595,'gameid lookup'!A:A,0))</f>
        <v>1610612750</v>
      </c>
      <c r="F595" t="str">
        <f>INDEX('gameid lookup'!F:F,MATCH('generated roster'!A595,'gameid lookup'!A:A,0))</f>
        <v>MIN</v>
      </c>
      <c r="G595">
        <f>INDEX(id!D:D,MATCH('generated roster'!$C595,id!$B:$B,0))</f>
        <v>201142</v>
      </c>
      <c r="H595">
        <f>INDEX(id!E:E,MATCH('generated roster'!$C595,id!$B:$B,0))</f>
        <v>201586</v>
      </c>
      <c r="I595">
        <f>INDEX(id!F:F,MATCH('generated roster'!$C595,id!$B:$B,0))</f>
        <v>203500</v>
      </c>
      <c r="J595">
        <f>INDEX(id!G:G,MATCH('generated roster'!$C595,id!$B:$B,0))</f>
        <v>203460</v>
      </c>
      <c r="K595">
        <f>INDEX(id!H:H,MATCH('generated roster'!$C595,id!$B:$B,0))</f>
        <v>201566</v>
      </c>
      <c r="L595">
        <f>INDEX(id!I:I,MATCH('generated roster'!$C595,id!$B:$B,0))</f>
        <v>201627</v>
      </c>
      <c r="M595">
        <f>INDEX(id!J:J,MATCH('generated roster'!$C595,id!$B:$B,0))</f>
        <v>202683</v>
      </c>
      <c r="N595">
        <f>INDEX(id!K:K,MATCH('generated roster'!$C595,id!$B:$B,0))</f>
        <v>203079</v>
      </c>
      <c r="O595">
        <f>INDEX(id!L:L,MATCH('generated roster'!$C595,id!$B:$B,0))</f>
        <v>201571</v>
      </c>
      <c r="P595">
        <f>INDEX(id!M:M,MATCH('generated roster'!$C595,id!$B:$B,0))</f>
        <v>2555</v>
      </c>
      <c r="Q595">
        <f>INDEX(id!N:N,MATCH('generated roster'!$C595,id!$B:$B,0))</f>
        <v>203956</v>
      </c>
      <c r="R595">
        <f>INDEX(id!O:O,MATCH('generated roster'!$C595,id!$B:$B,0))</f>
        <v>200779</v>
      </c>
      <c r="S595">
        <f>INDEX(id!P:P,MATCH('generated roster'!$C595,id!$B:$B,0))</f>
        <v>202713</v>
      </c>
      <c r="V595">
        <f>INDEX(id!D:D,MATCH('generated roster'!$E595,id!$B:$B,0))</f>
        <v>2419</v>
      </c>
      <c r="W595">
        <f>INDEX(id!E:E,MATCH('generated roster'!$E595,id!$B:$B,0))</f>
        <v>708</v>
      </c>
      <c r="X595">
        <f>INDEX(id!F:F,MATCH('generated roster'!$E595,id!$B:$B,0))</f>
        <v>1626157</v>
      </c>
      <c r="Y595">
        <f>INDEX(id!G:G,MATCH('generated roster'!$E595,id!$B:$B,0))</f>
        <v>203952</v>
      </c>
      <c r="Z595">
        <f>INDEX(id!H:H,MATCH('generated roster'!$E595,id!$B:$B,0))</f>
        <v>201937</v>
      </c>
      <c r="AA595">
        <f>INDEX(id!I:I,MATCH('generated roster'!$E595,id!$B:$B,0))</f>
        <v>2755</v>
      </c>
      <c r="AB595">
        <f>INDEX(id!J:J,MATCH('generated roster'!$E595,id!$B:$B,0))</f>
        <v>202357</v>
      </c>
      <c r="AC595">
        <f>INDEX(id!K:K,MATCH('generated roster'!$E595,id!$B:$B,0))</f>
        <v>203476</v>
      </c>
      <c r="AD595">
        <f>INDEX(id!L:L,MATCH('generated roster'!$E595,id!$B:$B,0))</f>
        <v>203897</v>
      </c>
      <c r="AE595">
        <f>INDEX(id!M:M,MATCH('generated roster'!$E595,id!$B:$B,0))</f>
        <v>203498</v>
      </c>
      <c r="AF595">
        <f>INDEX(id!N:N,MATCH('generated roster'!$E595,id!$B:$B,0))</f>
        <v>1889</v>
      </c>
      <c r="AG595">
        <f>INDEX(id!O:O,MATCH('generated roster'!$E595,id!$B:$B,0))</f>
        <v>203940</v>
      </c>
      <c r="AH595">
        <f>INDEX(id!P:P,MATCH('generated roster'!$E595,id!$B:$B,0))</f>
        <v>204014</v>
      </c>
    </row>
    <row r="596" spans="1:34" x14ac:dyDescent="0.45">
      <c r="A596">
        <v>21500595</v>
      </c>
      <c r="B596" t="str">
        <f t="shared" si="9"/>
        <v>0021500595</v>
      </c>
      <c r="C596">
        <f>INDEX('gameid lookup'!E:E,MATCH('generated roster'!A596,'gameid lookup'!A:A,0))</f>
        <v>1610612738</v>
      </c>
      <c r="D596" t="str">
        <f>INDEX('gameid lookup'!D:D,MATCH('generated roster'!A596,'gameid lookup'!A:A,0))</f>
        <v>BOS</v>
      </c>
      <c r="E596">
        <f>INDEX('gameid lookup'!G:G,MATCH('generated roster'!A596,'gameid lookup'!A:A,0))</f>
        <v>1610612756</v>
      </c>
      <c r="F596" t="str">
        <f>INDEX('gameid lookup'!F:F,MATCH('generated roster'!A596,'gameid lookup'!A:A,0))</f>
        <v>PHX</v>
      </c>
      <c r="G596">
        <f>INDEX(id!D:D,MATCH('generated roster'!$C596,id!$B:$B,0))</f>
        <v>203109</v>
      </c>
      <c r="H596">
        <f>INDEX(id!E:E,MATCH('generated roster'!$C596,id!$B:$B,0))</f>
        <v>101135</v>
      </c>
      <c r="I596">
        <f>INDEX(id!F:F,MATCH('generated roster'!$C596,id!$B:$B,0))</f>
        <v>203092</v>
      </c>
      <c r="J596">
        <f>INDEX(id!G:G,MATCH('generated roster'!$C596,id!$B:$B,0))</f>
        <v>202340</v>
      </c>
      <c r="K596">
        <f>INDEX(id!H:H,MATCH('generated roster'!$C596,id!$B:$B,0))</f>
        <v>203935</v>
      </c>
      <c r="L596">
        <f>INDEX(id!I:I,MATCH('generated roster'!$C596,id!$B:$B,0))</f>
        <v>203096</v>
      </c>
      <c r="M596">
        <f>INDEX(id!J:J,MATCH('generated roster'!$C596,id!$B:$B,0))</f>
        <v>202738</v>
      </c>
      <c r="N596">
        <f>INDEX(id!K:K,MATCH('generated roster'!$C596,id!$B:$B,0))</f>
        <v>202323</v>
      </c>
      <c r="O596">
        <f>INDEX(id!L:L,MATCH('generated roster'!$C596,id!$B:$B,0))</f>
        <v>101161</v>
      </c>
      <c r="P596">
        <f>INDEX(id!M:M,MATCH('generated roster'!$C596,id!$B:$B,0))</f>
        <v>201973</v>
      </c>
      <c r="Q596">
        <f>INDEX(id!N:N,MATCH('generated roster'!$C596,id!$B:$B,0))</f>
        <v>1626179</v>
      </c>
      <c r="R596">
        <f>INDEX(id!O:O,MATCH('generated roster'!$C596,id!$B:$B,0))</f>
        <v>1626175</v>
      </c>
      <c r="S596">
        <f>INDEX(id!P:P,MATCH('generated roster'!$C596,id!$B:$B,0))</f>
        <v>203482</v>
      </c>
      <c r="V596">
        <f>INDEX(id!D:D,MATCH('generated roster'!$E596,id!$B:$B,0))</f>
        <v>200782</v>
      </c>
      <c r="W596">
        <f>INDEX(id!E:E,MATCH('generated roster'!$E596,id!$B:$B,0))</f>
        <v>202693</v>
      </c>
      <c r="X596">
        <f>INDEX(id!F:F,MATCH('generated roster'!$E596,id!$B:$B,0))</f>
        <v>2199</v>
      </c>
      <c r="Y596">
        <f>INDEX(id!G:G,MATCH('generated roster'!$E596,id!$B:$B,0))</f>
        <v>202688</v>
      </c>
      <c r="Z596">
        <f>INDEX(id!H:H,MATCH('generated roster'!$E596,id!$B:$B,0))</f>
        <v>202339</v>
      </c>
      <c r="AA596">
        <f>INDEX(id!I:I,MATCH('generated roster'!$E596,id!$B:$B,0))</f>
        <v>203933</v>
      </c>
      <c r="AB596">
        <f>INDEX(id!J:J,MATCH('generated roster'!$E596,id!$B:$B,0))</f>
        <v>203141</v>
      </c>
      <c r="AC596">
        <f>INDEX(id!K:K,MATCH('generated roster'!$E596,id!$B:$B,0))</f>
        <v>203458</v>
      </c>
      <c r="AD596">
        <f>INDEX(id!L:L,MATCH('generated roster'!$E596,id!$B:$B,0))</f>
        <v>201603</v>
      </c>
      <c r="AE596">
        <f>INDEX(id!M:M,MATCH('generated roster'!$E596,id!$B:$B,0))</f>
        <v>202720</v>
      </c>
      <c r="AF596">
        <f>INDEX(id!N:N,MATCH('generated roster'!$E596,id!$B:$B,0))</f>
        <v>101179</v>
      </c>
      <c r="AG596">
        <f>INDEX(id!O:O,MATCH('generated roster'!$E596,id!$B:$B,0))</f>
        <v>203462</v>
      </c>
      <c r="AH596">
        <f>INDEX(id!P:P,MATCH('generated roster'!$E596,id!$B:$B,0))</f>
        <v>1626164</v>
      </c>
    </row>
    <row r="597" spans="1:34" x14ac:dyDescent="0.45">
      <c r="A597">
        <v>21500596</v>
      </c>
      <c r="B597" t="str">
        <f t="shared" si="9"/>
        <v>0021500596</v>
      </c>
      <c r="C597">
        <f>INDEX('gameid lookup'!E:E,MATCH('generated roster'!A597,'gameid lookup'!A:A,0))</f>
        <v>1610612751</v>
      </c>
      <c r="D597" t="str">
        <f>INDEX('gameid lookup'!D:D,MATCH('generated roster'!A597,'gameid lookup'!A:A,0))</f>
        <v>BKN</v>
      </c>
      <c r="E597">
        <f>INDEX('gameid lookup'!G:G,MATCH('generated roster'!A597,'gameid lookup'!A:A,0))</f>
        <v>1610612757</v>
      </c>
      <c r="F597" t="str">
        <f>INDEX('gameid lookup'!F:F,MATCH('generated roster'!A597,'gameid lookup'!A:A,0))</f>
        <v>POR</v>
      </c>
      <c r="G597">
        <f>INDEX(id!D:D,MATCH('generated roster'!$C597,id!$B:$B,0))</f>
        <v>2207</v>
      </c>
      <c r="H597">
        <f>INDEX(id!E:E,MATCH('generated roster'!$C597,id!$B:$B,0))</f>
        <v>201152</v>
      </c>
      <c r="I597">
        <f>INDEX(id!F:F,MATCH('generated roster'!$C597,id!$B:$B,0))</f>
        <v>201572</v>
      </c>
      <c r="J597">
        <f>INDEX(id!G:G,MATCH('generated roster'!$C597,id!$B:$B,0))</f>
        <v>201961</v>
      </c>
      <c r="K597">
        <f>INDEX(id!H:H,MATCH('generated roster'!$C597,id!$B:$B,0))</f>
        <v>203499</v>
      </c>
      <c r="L597">
        <f>INDEX(id!I:I,MATCH('generated roster'!$C597,id!$B:$B,0))</f>
        <v>202388</v>
      </c>
      <c r="M597">
        <f>INDEX(id!J:J,MATCH('generated roster'!$C597,id!$B:$B,0))</f>
        <v>202711</v>
      </c>
      <c r="N597">
        <f>INDEX(id!K:K,MATCH('generated roster'!$C597,id!$B:$B,0))</f>
        <v>200745</v>
      </c>
      <c r="O597">
        <f>INDEX(id!L:L,MATCH('generated roster'!$C597,id!$B:$B,0))</f>
        <v>1626178</v>
      </c>
      <c r="P597">
        <f>INDEX(id!M:M,MATCH('generated roster'!$C597,id!$B:$B,0))</f>
        <v>203080</v>
      </c>
      <c r="Q597">
        <f>INDEX(id!N:N,MATCH('generated roster'!$C597,id!$B:$B,0))</f>
        <v>203900</v>
      </c>
      <c r="R597">
        <f>INDEX(id!O:O,MATCH('generated roster'!$C597,id!$B:$B,0))</f>
        <v>101127</v>
      </c>
      <c r="S597">
        <f>INDEX(id!P:P,MATCH('generated roster'!$C597,id!$B:$B,0))</f>
        <v>203508</v>
      </c>
      <c r="V597">
        <f>INDEX(id!D:D,MATCH('generated roster'!$E597,id!$B:$B,0))</f>
        <v>202329</v>
      </c>
      <c r="W597">
        <f>INDEX(id!E:E,MATCH('generated roster'!$E597,id!$B:$B,0))</f>
        <v>203086</v>
      </c>
      <c r="X597">
        <f>INDEX(id!F:F,MATCH('generated roster'!$E597,id!$B:$B,0))</f>
        <v>203486</v>
      </c>
      <c r="Y597">
        <f>INDEX(id!G:G,MATCH('generated roster'!$E597,id!$B:$B,0))</f>
        <v>203468</v>
      </c>
      <c r="Z597">
        <f>INDEX(id!H:H,MATCH('generated roster'!$E597,id!$B:$B,0))</f>
        <v>203081</v>
      </c>
      <c r="AA597">
        <f>INDEX(id!I:I,MATCH('generated roster'!$E597,id!$B:$B,0))</f>
        <v>203459</v>
      </c>
      <c r="AB597">
        <f>INDEX(id!J:J,MATCH('generated roster'!$E597,id!$B:$B,0))</f>
        <v>202334</v>
      </c>
      <c r="AC597">
        <f>INDEX(id!K:K,MATCH('generated roster'!$E597,id!$B:$B,0))</f>
        <v>203943</v>
      </c>
      <c r="AD597">
        <f>INDEX(id!L:L,MATCH('generated roster'!$E597,id!$B:$B,0))</f>
        <v>203090</v>
      </c>
      <c r="AE597">
        <f>INDEX(id!M:M,MATCH('generated roster'!$E597,id!$B:$B,0))</f>
        <v>1626192</v>
      </c>
      <c r="AF597">
        <f>INDEX(id!N:N,MATCH('generated roster'!$E597,id!$B:$B,0))</f>
        <v>204025</v>
      </c>
      <c r="AG597">
        <f>INDEX(id!O:O,MATCH('generated roster'!$E597,id!$B:$B,0))</f>
        <v>2549</v>
      </c>
      <c r="AH597">
        <f>INDEX(id!P:P,MATCH('generated roster'!$E597,id!$B:$B,0))</f>
        <v>1626242</v>
      </c>
    </row>
    <row r="598" spans="1:34" x14ac:dyDescent="0.45">
      <c r="A598">
        <v>21500597</v>
      </c>
      <c r="B598" t="str">
        <f t="shared" si="9"/>
        <v>0021500597</v>
      </c>
      <c r="C598">
        <f>INDEX('gameid lookup'!E:E,MATCH('generated roster'!A598,'gameid lookup'!A:A,0))</f>
        <v>1610612741</v>
      </c>
      <c r="D598" t="str">
        <f>INDEX('gameid lookup'!D:D,MATCH('generated roster'!A598,'gameid lookup'!A:A,0))</f>
        <v>CHI</v>
      </c>
      <c r="E598">
        <f>INDEX('gameid lookup'!G:G,MATCH('generated roster'!A598,'gameid lookup'!A:A,0))</f>
        <v>1610612742</v>
      </c>
      <c r="F598" t="str">
        <f>INDEX('gameid lookup'!F:F,MATCH('generated roster'!A598,'gameid lookup'!A:A,0))</f>
        <v>DAL</v>
      </c>
      <c r="G598">
        <f>INDEX(id!D:D,MATCH('generated roster'!$C598,id!$B:$B,0))</f>
        <v>203503</v>
      </c>
      <c r="H598">
        <f>INDEX(id!E:E,MATCH('generated roster'!$C598,id!$B:$B,0))</f>
        <v>202703</v>
      </c>
      <c r="I598">
        <f>INDEX(id!F:F,MATCH('generated roster'!$C598,id!$B:$B,0))</f>
        <v>2200</v>
      </c>
      <c r="J598">
        <f>INDEX(id!G:G,MATCH('generated roster'!$C598,id!$B:$B,0))</f>
        <v>202710</v>
      </c>
      <c r="K598">
        <f>INDEX(id!H:H,MATCH('generated roster'!$C598,id!$B:$B,0))</f>
        <v>201565</v>
      </c>
      <c r="L598">
        <f>INDEX(id!I:I,MATCH('generated roster'!$C598,id!$B:$B,0))</f>
        <v>201166</v>
      </c>
      <c r="M598">
        <f>INDEX(id!J:J,MATCH('generated roster'!$C598,id!$B:$B,0))</f>
        <v>203926</v>
      </c>
      <c r="N598">
        <f>INDEX(id!K:K,MATCH('generated roster'!$C598,id!$B:$B,0))</f>
        <v>201149</v>
      </c>
      <c r="O598">
        <f>INDEX(id!L:L,MATCH('generated roster'!$C598,id!$B:$B,0))</f>
        <v>202734</v>
      </c>
      <c r="P598">
        <f>INDEX(id!M:M,MATCH('generated roster'!$C598,id!$B:$B,0))</f>
        <v>201959</v>
      </c>
      <c r="Q598">
        <f>INDEX(id!N:N,MATCH('generated roster'!$C598,id!$B:$B,0))</f>
        <v>203946</v>
      </c>
      <c r="R598">
        <f>INDEX(id!O:O,MATCH('generated roster'!$C598,id!$B:$B,0))</f>
        <v>2550</v>
      </c>
      <c r="S598">
        <f>INDEX(id!P:P,MATCH('generated roster'!$C598,id!$B:$B,0))</f>
        <v>1626171</v>
      </c>
      <c r="V598">
        <f>INDEX(id!D:D,MATCH('generated roster'!$E598,id!$B:$B,0))</f>
        <v>202718</v>
      </c>
      <c r="W598">
        <f>INDEX(id!E:E,MATCH('generated roster'!$E598,id!$B:$B,0))</f>
        <v>1717</v>
      </c>
      <c r="X598">
        <f>INDEX(id!F:F,MATCH('generated roster'!$E598,id!$B:$B,0))</f>
        <v>2585</v>
      </c>
      <c r="Y598">
        <f>INDEX(id!G:G,MATCH('generated roster'!$E598,id!$B:$B,0))</f>
        <v>202083</v>
      </c>
      <c r="Z598">
        <f>INDEX(id!H:H,MATCH('generated roster'!$E598,id!$B:$B,0))</f>
        <v>101114</v>
      </c>
      <c r="AA598">
        <f>INDEX(id!I:I,MATCH('generated roster'!$E598,id!$B:$B,0))</f>
        <v>101109</v>
      </c>
      <c r="AB598">
        <f>INDEX(id!J:J,MATCH('generated roster'!$E598,id!$B:$B,0))</f>
        <v>203939</v>
      </c>
      <c r="AC598">
        <f>INDEX(id!K:K,MATCH('generated roster'!$E598,id!$B:$B,0))</f>
        <v>2734</v>
      </c>
      <c r="AD598">
        <f>INDEX(id!L:L,MATCH('generated roster'!$E598,id!$B:$B,0))</f>
        <v>101111</v>
      </c>
      <c r="AE598">
        <f>INDEX(id!M:M,MATCH('generated roster'!$E598,id!$B:$B,0))</f>
        <v>200826</v>
      </c>
      <c r="AF598">
        <f>INDEX(id!N:N,MATCH('generated roster'!$E598,id!$B:$B,0))</f>
        <v>1626257</v>
      </c>
      <c r="AG598">
        <f>INDEX(id!O:O,MATCH('generated roster'!$E598,id!$B:$B,0))</f>
        <v>1626147</v>
      </c>
      <c r="AH598">
        <f>INDEX(id!P:P,MATCH('generated roster'!$E598,id!$B:$B,0))</f>
        <v>202379</v>
      </c>
    </row>
    <row r="599" spans="1:34" x14ac:dyDescent="0.45">
      <c r="A599">
        <v>21500598</v>
      </c>
      <c r="B599" t="str">
        <f t="shared" si="9"/>
        <v>0021500598</v>
      </c>
      <c r="C599">
        <f>INDEX('gameid lookup'!E:E,MATCH('generated roster'!A599,'gameid lookup'!A:A,0))</f>
        <v>1610612740</v>
      </c>
      <c r="D599" t="str">
        <f>INDEX('gameid lookup'!D:D,MATCH('generated roster'!A599,'gameid lookup'!A:A,0))</f>
        <v>NOP</v>
      </c>
      <c r="E599">
        <f>INDEX('gameid lookup'!G:G,MATCH('generated roster'!A599,'gameid lookup'!A:A,0))</f>
        <v>1610612766</v>
      </c>
      <c r="F599" t="str">
        <f>INDEX('gameid lookup'!F:F,MATCH('generated roster'!A599,'gameid lookup'!A:A,0))</f>
        <v>CHA</v>
      </c>
      <c r="G599">
        <f>INDEX(id!D:D,MATCH('generated roster'!$C599,id!$B:$B,0))</f>
        <v>201967</v>
      </c>
      <c r="H599">
        <f>INDEX(id!E:E,MATCH('generated roster'!$C599,id!$B:$B,0))</f>
        <v>203076</v>
      </c>
      <c r="I599">
        <f>INDEX(id!F:F,MATCH('generated roster'!$C599,id!$B:$B,0))</f>
        <v>2570</v>
      </c>
      <c r="J599">
        <f>INDEX(id!G:G,MATCH('generated roster'!$C599,id!$B:$B,0))</f>
        <v>201569</v>
      </c>
      <c r="K599">
        <f>INDEX(id!H:H,MATCH('generated roster'!$C599,id!$B:$B,0))</f>
        <v>201950</v>
      </c>
      <c r="L599">
        <f>INDEX(id!I:I,MATCH('generated roster'!$C599,id!$B:$B,0))</f>
        <v>201600</v>
      </c>
      <c r="M599">
        <f>INDEX(id!J:J,MATCH('generated roster'!$C599,id!$B:$B,0))</f>
        <v>202397</v>
      </c>
      <c r="N599">
        <f>INDEX(id!K:K,MATCH('generated roster'!$C599,id!$B:$B,0))</f>
        <v>201962</v>
      </c>
      <c r="O599">
        <f>INDEX(id!L:L,MATCH('generated roster'!$C599,id!$B:$B,0))</f>
        <v>202337</v>
      </c>
      <c r="P599">
        <f>INDEX(id!M:M,MATCH('generated roster'!$C599,id!$B:$B,0))</f>
        <v>201583</v>
      </c>
      <c r="Q599">
        <f>INDEX(id!N:N,MATCH('generated roster'!$C599,id!$B:$B,0))</f>
        <v>201582</v>
      </c>
      <c r="R599">
        <f>INDEX(id!O:O,MATCH('generated roster'!$C599,id!$B:$B,0))</f>
        <v>202087</v>
      </c>
      <c r="S599">
        <f>INDEX(id!P:P,MATCH('generated roster'!$C599,id!$B:$B,0))</f>
        <v>0</v>
      </c>
      <c r="V599">
        <f>INDEX(id!D:D,MATCH('generated roster'!$E599,id!$B:$B,0))</f>
        <v>203798</v>
      </c>
      <c r="W599">
        <f>INDEX(id!E:E,MATCH('generated roster'!$E599,id!$B:$B,0))</f>
        <v>101107</v>
      </c>
      <c r="X599">
        <f>INDEX(id!F:F,MATCH('generated roster'!$E599,id!$B:$B,0))</f>
        <v>2744</v>
      </c>
      <c r="Y599">
        <f>INDEX(id!G:G,MATCH('generated roster'!$E599,id!$B:$B,0))</f>
        <v>201587</v>
      </c>
      <c r="Z599">
        <f>INDEX(id!H:H,MATCH('generated roster'!$E599,id!$B:$B,0))</f>
        <v>202689</v>
      </c>
      <c r="AA599">
        <f>INDEX(id!I:I,MATCH('generated roster'!$E599,id!$B:$B,0))</f>
        <v>203469</v>
      </c>
      <c r="AB599">
        <f>INDEX(id!J:J,MATCH('generated roster'!$E599,id!$B:$B,0))</f>
        <v>201150</v>
      </c>
      <c r="AC599">
        <f>INDEX(id!K:K,MATCH('generated roster'!$E599,id!$B:$B,0))</f>
        <v>202391</v>
      </c>
      <c r="AD599">
        <f>INDEX(id!L:L,MATCH('generated roster'!$E599,id!$B:$B,0))</f>
        <v>203087</v>
      </c>
      <c r="AE599">
        <f>INDEX(id!M:M,MATCH('generated roster'!$E599,id!$B:$B,0))</f>
        <v>1626163</v>
      </c>
      <c r="AF599">
        <f>INDEX(id!N:N,MATCH('generated roster'!$E599,id!$B:$B,0))</f>
        <v>203584</v>
      </c>
      <c r="AG599">
        <f>INDEX(id!O:O,MATCH('generated roster'!$E599,id!$B:$B,0))</f>
        <v>201946</v>
      </c>
      <c r="AH599">
        <f>INDEX(id!P:P,MATCH('generated roster'!$E599,id!$B:$B,0))</f>
        <v>203148</v>
      </c>
    </row>
    <row r="600" spans="1:34" x14ac:dyDescent="0.45">
      <c r="A600">
        <v>21500599</v>
      </c>
      <c r="B600" t="str">
        <f t="shared" si="9"/>
        <v>0021500599</v>
      </c>
      <c r="C600">
        <f>INDEX('gameid lookup'!E:E,MATCH('generated roster'!A600,'gameid lookup'!A:A,0))</f>
        <v>1610612749</v>
      </c>
      <c r="D600" t="str">
        <f>INDEX('gameid lookup'!D:D,MATCH('generated roster'!A600,'gameid lookup'!A:A,0))</f>
        <v>MIL</v>
      </c>
      <c r="E600">
        <f>INDEX('gameid lookup'!G:G,MATCH('generated roster'!A600,'gameid lookup'!A:A,0))</f>
        <v>1610612737</v>
      </c>
      <c r="F600" t="str">
        <f>INDEX('gameid lookup'!F:F,MATCH('generated roster'!A600,'gameid lookup'!A:A,0))</f>
        <v>ATL</v>
      </c>
      <c r="G600">
        <f>INDEX(id!D:D,MATCH('generated roster'!$C600,id!$B:$B,0))</f>
        <v>203114</v>
      </c>
      <c r="H600">
        <f>INDEX(id!E:E,MATCH('generated roster'!$C600,id!$B:$B,0))</f>
        <v>203142</v>
      </c>
      <c r="I600">
        <f>INDEX(id!F:F,MATCH('generated roster'!$C600,id!$B:$B,0))</f>
        <v>202328</v>
      </c>
      <c r="J600">
        <f>INDEX(id!G:G,MATCH('generated roster'!$C600,id!$B:$B,0))</f>
        <v>201573</v>
      </c>
      <c r="K600">
        <f>INDEX(id!H:H,MATCH('generated roster'!$C600,id!$B:$B,0))</f>
        <v>203487</v>
      </c>
      <c r="L600">
        <f>INDEX(id!I:I,MATCH('generated roster'!$C600,id!$B:$B,0))</f>
        <v>202349</v>
      </c>
      <c r="M600">
        <f>INDEX(id!J:J,MATCH('generated roster'!$C600,id!$B:$B,0))</f>
        <v>203948</v>
      </c>
      <c r="N600">
        <f>INDEX(id!K:K,MATCH('generated roster'!$C600,id!$B:$B,0))</f>
        <v>203089</v>
      </c>
      <c r="O600">
        <f>INDEX(id!L:L,MATCH('generated roster'!$C600,id!$B:$B,0))</f>
        <v>1626173</v>
      </c>
      <c r="P600">
        <f>INDEX(id!M:M,MATCH('generated roster'!$C600,id!$B:$B,0))</f>
        <v>203101</v>
      </c>
      <c r="Q600">
        <f>INDEX(id!N:N,MATCH('generated roster'!$C600,id!$B:$B,0))</f>
        <v>203996</v>
      </c>
      <c r="R600">
        <f>INDEX(id!O:O,MATCH('generated roster'!$C600,id!$B:$B,0))</f>
        <v>203507</v>
      </c>
      <c r="S600">
        <f>INDEX(id!P:P,MATCH('generated roster'!$C600,id!$B:$B,0))</f>
        <v>201564</v>
      </c>
      <c r="V600">
        <f>INDEX(id!D:D,MATCH('generated roster'!$E600,id!$B:$B,0))</f>
        <v>203145</v>
      </c>
      <c r="W600">
        <f>INDEX(id!E:E,MATCH('generated roster'!$E600,id!$B:$B,0))</f>
        <v>200794</v>
      </c>
      <c r="X600">
        <f>INDEX(id!F:F,MATCH('generated roster'!$E600,id!$B:$B,0))</f>
        <v>201143</v>
      </c>
      <c r="Y600">
        <f>INDEX(id!G:G,MATCH('generated roster'!$E600,id!$B:$B,0))</f>
        <v>2594</v>
      </c>
      <c r="Z600">
        <f>INDEX(id!H:H,MATCH('generated roster'!$E600,id!$B:$B,0))</f>
        <v>201952</v>
      </c>
      <c r="AA600">
        <f>INDEX(id!I:I,MATCH('generated roster'!$E600,id!$B:$B,0))</f>
        <v>200757</v>
      </c>
      <c r="AB600">
        <f>INDEX(id!J:J,MATCH('generated roster'!$E600,id!$B:$B,0))</f>
        <v>201168</v>
      </c>
      <c r="AC600">
        <f>INDEX(id!K:K,MATCH('generated roster'!$E600,id!$B:$B,0))</f>
        <v>203934</v>
      </c>
      <c r="AD600">
        <f>INDEX(id!L:L,MATCH('generated roster'!$E600,id!$B:$B,0))</f>
        <v>203471</v>
      </c>
      <c r="AE600">
        <f>INDEX(id!M:M,MATCH('generated roster'!$E600,id!$B:$B,0))</f>
        <v>203488</v>
      </c>
      <c r="AF600">
        <f>INDEX(id!N:N,MATCH('generated roster'!$E600,id!$B:$B,0))</f>
        <v>203118</v>
      </c>
      <c r="AG600">
        <f>INDEX(id!O:O,MATCH('generated roster'!$E600,id!$B:$B,0))</f>
        <v>203200</v>
      </c>
      <c r="AH600">
        <f>INDEX(id!P:P,MATCH('generated roster'!$E600,id!$B:$B,0))</f>
        <v>202714</v>
      </c>
    </row>
    <row r="601" spans="1:34" x14ac:dyDescent="0.45">
      <c r="A601">
        <v>21500600</v>
      </c>
      <c r="B601" t="str">
        <f t="shared" si="9"/>
        <v>0021500600</v>
      </c>
      <c r="C601">
        <f>INDEX('gameid lookup'!E:E,MATCH('generated roster'!A601,'gameid lookup'!A:A,0))</f>
        <v>1610612743</v>
      </c>
      <c r="D601" t="str">
        <f>INDEX('gameid lookup'!D:D,MATCH('generated roster'!A601,'gameid lookup'!A:A,0))</f>
        <v>DEN</v>
      </c>
      <c r="E601">
        <f>INDEX('gameid lookup'!G:G,MATCH('generated roster'!A601,'gameid lookup'!A:A,0))</f>
        <v>1610612748</v>
      </c>
      <c r="F601" t="str">
        <f>INDEX('gameid lookup'!F:F,MATCH('generated roster'!A601,'gameid lookup'!A:A,0))</f>
        <v>MIA</v>
      </c>
      <c r="G601">
        <f>INDEX(id!D:D,MATCH('generated roster'!$C601,id!$B:$B,0))</f>
        <v>201568</v>
      </c>
      <c r="H601">
        <f>INDEX(id!E:E,MATCH('generated roster'!$C601,id!$B:$B,0))</f>
        <v>202702</v>
      </c>
      <c r="I601">
        <f>INDEX(id!F:F,MATCH('generated roster'!$C601,id!$B:$B,0))</f>
        <v>203530</v>
      </c>
      <c r="J601">
        <f>INDEX(id!G:G,MATCH('generated roster'!$C601,id!$B:$B,0))</f>
        <v>203914</v>
      </c>
      <c r="K601">
        <f>INDEX(id!H:H,MATCH('generated roster'!$C601,id!$B:$B,0))</f>
        <v>1626144</v>
      </c>
      <c r="L601">
        <f>INDEX(id!I:I,MATCH('generated roster'!$C601,id!$B:$B,0))</f>
        <v>203115</v>
      </c>
      <c r="M601">
        <f>INDEX(id!J:J,MATCH('generated roster'!$C601,id!$B:$B,0))</f>
        <v>200751</v>
      </c>
      <c r="N601">
        <f>INDEX(id!K:K,MATCH('generated roster'!$C601,id!$B:$B,0))</f>
        <v>2749</v>
      </c>
      <c r="O601">
        <f>INDEX(id!L:L,MATCH('generated roster'!$C601,id!$B:$B,0))</f>
        <v>201589</v>
      </c>
      <c r="P601">
        <f>INDEX(id!M:M,MATCH('generated roster'!$C601,id!$B:$B,0))</f>
        <v>203999</v>
      </c>
      <c r="Q601">
        <f>INDEX(id!N:N,MATCH('generated roster'!$C601,id!$B:$B,0))</f>
        <v>2034</v>
      </c>
      <c r="R601">
        <f>INDEX(id!O:O,MATCH('generated roster'!$C601,id!$B:$B,0))</f>
        <v>203475</v>
      </c>
      <c r="S601">
        <f>INDEX(id!P:P,MATCH('generated roster'!$C601,id!$B:$B,0))</f>
        <v>201581</v>
      </c>
      <c r="V601">
        <f>INDEX(id!D:D,MATCH('generated roster'!$E601,id!$B:$B,0))</f>
        <v>2736</v>
      </c>
      <c r="W601">
        <f>INDEX(id!E:E,MATCH('generated roster'!$E601,id!$B:$B,0))</f>
        <v>2547</v>
      </c>
      <c r="X601">
        <f>INDEX(id!F:F,MATCH('generated roster'!$E601,id!$B:$B,0))</f>
        <v>202355</v>
      </c>
      <c r="Y601">
        <f>INDEX(id!G:G,MATCH('generated roster'!$E601,id!$B:$B,0))</f>
        <v>2548</v>
      </c>
      <c r="Z601">
        <f>INDEX(id!H:H,MATCH('generated roster'!$E601,id!$B:$B,0))</f>
        <v>201609</v>
      </c>
      <c r="AA601">
        <f>INDEX(id!I:I,MATCH('generated roster'!$E601,id!$B:$B,0))</f>
        <v>2617</v>
      </c>
      <c r="AB601">
        <f>INDEX(id!J:J,MATCH('generated roster'!$E601,id!$B:$B,0))</f>
        <v>1626159</v>
      </c>
      <c r="AC601">
        <f>INDEX(id!K:K,MATCH('generated roster'!$E601,id!$B:$B,0))</f>
        <v>201596</v>
      </c>
      <c r="AD601">
        <f>INDEX(id!L:L,MATCH('generated roster'!$E601,id!$B:$B,0))</f>
        <v>101123</v>
      </c>
      <c r="AE601">
        <f>INDEX(id!M:M,MATCH('generated roster'!$E601,id!$B:$B,0))</f>
        <v>201177</v>
      </c>
      <c r="AF601">
        <f>INDEX(id!N:N,MATCH('generated roster'!$E601,id!$B:$B,0))</f>
        <v>2365</v>
      </c>
      <c r="AG601">
        <f>INDEX(id!O:O,MATCH('generated roster'!$E601,id!$B:$B,0))</f>
        <v>203516</v>
      </c>
      <c r="AH601">
        <f>INDEX(id!P:P,MATCH('generated roster'!$E601,id!$B:$B,0))</f>
        <v>204020</v>
      </c>
    </row>
    <row r="602" spans="1:34" x14ac:dyDescent="0.45">
      <c r="A602">
        <v>21500601</v>
      </c>
      <c r="B602" t="str">
        <f t="shared" si="9"/>
        <v>0021500601</v>
      </c>
      <c r="C602">
        <f>INDEX('gameid lookup'!E:E,MATCH('generated roster'!A602,'gameid lookup'!A:A,0))</f>
        <v>1610612745</v>
      </c>
      <c r="D602" t="str">
        <f>INDEX('gameid lookup'!D:D,MATCH('generated roster'!A602,'gameid lookup'!A:A,0))</f>
        <v>HOU</v>
      </c>
      <c r="E602">
        <f>INDEX('gameid lookup'!G:G,MATCH('generated roster'!A602,'gameid lookup'!A:A,0))</f>
        <v>1610612739</v>
      </c>
      <c r="F602" t="str">
        <f>INDEX('gameid lookup'!F:F,MATCH('generated roster'!A602,'gameid lookup'!A:A,0))</f>
        <v>CLE</v>
      </c>
      <c r="G602">
        <f>INDEX(id!D:D,MATCH('generated roster'!$C602,id!$B:$B,0))</f>
        <v>2772</v>
      </c>
      <c r="H602">
        <f>INDEX(id!E:E,MATCH('generated roster'!$C602,id!$B:$B,0))</f>
        <v>203093</v>
      </c>
      <c r="I602">
        <f>INDEX(id!F:F,MATCH('generated roster'!$C602,id!$B:$B,0))</f>
        <v>203991</v>
      </c>
      <c r="J602">
        <f>INDEX(id!G:G,MATCH('generated roster'!$C602,id!$B:$B,0))</f>
        <v>201935</v>
      </c>
      <c r="K602">
        <f>INDEX(id!H:H,MATCH('generated roster'!$C602,id!$B:$B,0))</f>
        <v>201951</v>
      </c>
      <c r="L602">
        <f>INDEX(id!I:I,MATCH('generated roster'!$C602,id!$B:$B,0))</f>
        <v>1626149</v>
      </c>
      <c r="M602">
        <f>INDEX(id!J:J,MATCH('generated roster'!$C602,id!$B:$B,0))</f>
        <v>201147</v>
      </c>
      <c r="N602">
        <f>INDEX(id!K:K,MATCH('generated roster'!$C602,id!$B:$B,0))</f>
        <v>201976</v>
      </c>
      <c r="O602">
        <f>INDEX(id!L:L,MATCH('generated roster'!$C602,id!$B:$B,0))</f>
        <v>1891</v>
      </c>
      <c r="P602">
        <f>INDEX(id!M:M,MATCH('generated roster'!$C602,id!$B:$B,0))</f>
        <v>1626155</v>
      </c>
      <c r="Q602">
        <f>INDEX(id!N:N,MATCH('generated roster'!$C602,id!$B:$B,0))</f>
        <v>203909</v>
      </c>
      <c r="R602">
        <f>INDEX(id!O:O,MATCH('generated roster'!$C602,id!$B:$B,0))</f>
        <v>2730</v>
      </c>
      <c r="S602">
        <f>INDEX(id!P:P,MATCH('generated roster'!$C602,id!$B:$B,0))</f>
        <v>201977</v>
      </c>
      <c r="V602">
        <f>INDEX(id!D:D,MATCH('generated roster'!$E602,id!$B:$B,0))</f>
        <v>2544</v>
      </c>
      <c r="W602">
        <f>INDEX(id!E:E,MATCH('generated roster'!$E602,id!$B:$B,0))</f>
        <v>201567</v>
      </c>
      <c r="X602">
        <f>INDEX(id!F:F,MATCH('generated roster'!$E602,id!$B:$B,0))</f>
        <v>202389</v>
      </c>
      <c r="Y602">
        <f>INDEX(id!G:G,MATCH('generated roster'!$E602,id!$B:$B,0))</f>
        <v>2747</v>
      </c>
      <c r="Z602">
        <f>INDEX(id!H:H,MATCH('generated roster'!$E602,id!$B:$B,0))</f>
        <v>2590</v>
      </c>
      <c r="AA602">
        <f>INDEX(id!I:I,MATCH('generated roster'!$E602,id!$B:$B,0))</f>
        <v>203521</v>
      </c>
      <c r="AB602">
        <f>INDEX(id!J:J,MATCH('generated roster'!$E602,id!$B:$B,0))</f>
        <v>2210</v>
      </c>
      <c r="AC602">
        <f>INDEX(id!K:K,MATCH('generated roster'!$E602,id!$B:$B,0))</f>
        <v>202684</v>
      </c>
      <c r="AD602">
        <f>INDEX(id!L:L,MATCH('generated roster'!$E602,id!$B:$B,0))</f>
        <v>203099</v>
      </c>
      <c r="AE602">
        <f>INDEX(id!M:M,MATCH('generated roster'!$E602,id!$B:$B,0))</f>
        <v>2760</v>
      </c>
      <c r="AF602">
        <f>INDEX(id!N:N,MATCH('generated roster'!$E602,id!$B:$B,0))</f>
        <v>2592</v>
      </c>
      <c r="AG602">
        <f>INDEX(id!O:O,MATCH('generated roster'!$E602,id!$B:$B,0))</f>
        <v>203925</v>
      </c>
      <c r="AH602">
        <f>INDEX(id!P:P,MATCH('generated roster'!$E602,id!$B:$B,0))</f>
        <v>201619</v>
      </c>
    </row>
    <row r="603" spans="1:34" x14ac:dyDescent="0.45">
      <c r="A603">
        <v>21500602</v>
      </c>
      <c r="B603" t="str">
        <f t="shared" si="9"/>
        <v>0021500602</v>
      </c>
      <c r="C603">
        <f>INDEX('gameid lookup'!E:E,MATCH('generated roster'!A603,'gameid lookup'!A:A,0))</f>
        <v>1610612737</v>
      </c>
      <c r="D603" t="str">
        <f>INDEX('gameid lookup'!D:D,MATCH('generated roster'!A603,'gameid lookup'!A:A,0))</f>
        <v>ATL</v>
      </c>
      <c r="E603">
        <f>INDEX('gameid lookup'!G:G,MATCH('generated roster'!A603,'gameid lookup'!A:A,0))</f>
        <v>1610612751</v>
      </c>
      <c r="F603" t="str">
        <f>INDEX('gameid lookup'!F:F,MATCH('generated roster'!A603,'gameid lookup'!A:A,0))</f>
        <v>BKN</v>
      </c>
      <c r="G603">
        <f>INDEX(id!D:D,MATCH('generated roster'!$C603,id!$B:$B,0))</f>
        <v>203145</v>
      </c>
      <c r="H603">
        <f>INDEX(id!E:E,MATCH('generated roster'!$C603,id!$B:$B,0))</f>
        <v>200794</v>
      </c>
      <c r="I603">
        <f>INDEX(id!F:F,MATCH('generated roster'!$C603,id!$B:$B,0))</f>
        <v>201143</v>
      </c>
      <c r="J603">
        <f>INDEX(id!G:G,MATCH('generated roster'!$C603,id!$B:$B,0))</f>
        <v>2594</v>
      </c>
      <c r="K603">
        <f>INDEX(id!H:H,MATCH('generated roster'!$C603,id!$B:$B,0))</f>
        <v>201952</v>
      </c>
      <c r="L603">
        <f>INDEX(id!I:I,MATCH('generated roster'!$C603,id!$B:$B,0))</f>
        <v>200757</v>
      </c>
      <c r="M603">
        <f>INDEX(id!J:J,MATCH('generated roster'!$C603,id!$B:$B,0))</f>
        <v>201168</v>
      </c>
      <c r="N603">
        <f>INDEX(id!K:K,MATCH('generated roster'!$C603,id!$B:$B,0))</f>
        <v>203934</v>
      </c>
      <c r="O603">
        <f>INDEX(id!L:L,MATCH('generated roster'!$C603,id!$B:$B,0))</f>
        <v>203471</v>
      </c>
      <c r="P603">
        <f>INDEX(id!M:M,MATCH('generated roster'!$C603,id!$B:$B,0))</f>
        <v>203488</v>
      </c>
      <c r="Q603">
        <f>INDEX(id!N:N,MATCH('generated roster'!$C603,id!$B:$B,0))</f>
        <v>203118</v>
      </c>
      <c r="R603">
        <f>INDEX(id!O:O,MATCH('generated roster'!$C603,id!$B:$B,0))</f>
        <v>203200</v>
      </c>
      <c r="S603">
        <f>INDEX(id!P:P,MATCH('generated roster'!$C603,id!$B:$B,0))</f>
        <v>202714</v>
      </c>
      <c r="V603">
        <f>INDEX(id!D:D,MATCH('generated roster'!$E603,id!$B:$B,0))</f>
        <v>2207</v>
      </c>
      <c r="W603">
        <f>INDEX(id!E:E,MATCH('generated roster'!$E603,id!$B:$B,0))</f>
        <v>201152</v>
      </c>
      <c r="X603">
        <f>INDEX(id!F:F,MATCH('generated roster'!$E603,id!$B:$B,0))</f>
        <v>201572</v>
      </c>
      <c r="Y603">
        <f>INDEX(id!G:G,MATCH('generated roster'!$E603,id!$B:$B,0))</f>
        <v>201961</v>
      </c>
      <c r="Z603">
        <f>INDEX(id!H:H,MATCH('generated roster'!$E603,id!$B:$B,0))</f>
        <v>203499</v>
      </c>
      <c r="AA603">
        <f>INDEX(id!I:I,MATCH('generated roster'!$E603,id!$B:$B,0))</f>
        <v>202388</v>
      </c>
      <c r="AB603">
        <f>INDEX(id!J:J,MATCH('generated roster'!$E603,id!$B:$B,0))</f>
        <v>202711</v>
      </c>
      <c r="AC603">
        <f>INDEX(id!K:K,MATCH('generated roster'!$E603,id!$B:$B,0))</f>
        <v>200745</v>
      </c>
      <c r="AD603">
        <f>INDEX(id!L:L,MATCH('generated roster'!$E603,id!$B:$B,0))</f>
        <v>1626178</v>
      </c>
      <c r="AE603">
        <f>INDEX(id!M:M,MATCH('generated roster'!$E603,id!$B:$B,0))</f>
        <v>203080</v>
      </c>
      <c r="AF603">
        <f>INDEX(id!N:N,MATCH('generated roster'!$E603,id!$B:$B,0))</f>
        <v>203900</v>
      </c>
      <c r="AG603">
        <f>INDEX(id!O:O,MATCH('generated roster'!$E603,id!$B:$B,0))</f>
        <v>101127</v>
      </c>
      <c r="AH603">
        <f>INDEX(id!P:P,MATCH('generated roster'!$E603,id!$B:$B,0))</f>
        <v>203508</v>
      </c>
    </row>
    <row r="604" spans="1:34" x14ac:dyDescent="0.45">
      <c r="A604">
        <v>21500603</v>
      </c>
      <c r="B604" t="str">
        <f t="shared" si="9"/>
        <v>0021500603</v>
      </c>
      <c r="C604">
        <f>INDEX('gameid lookup'!E:E,MATCH('generated roster'!A604,'gameid lookup'!A:A,0))</f>
        <v>1610612766</v>
      </c>
      <c r="D604" t="str">
        <f>INDEX('gameid lookup'!D:D,MATCH('generated roster'!A604,'gameid lookup'!A:A,0))</f>
        <v>CHA</v>
      </c>
      <c r="E604">
        <f>INDEX('gameid lookup'!G:G,MATCH('generated roster'!A604,'gameid lookup'!A:A,0))</f>
        <v>1610612749</v>
      </c>
      <c r="F604" t="str">
        <f>INDEX('gameid lookup'!F:F,MATCH('generated roster'!A604,'gameid lookup'!A:A,0))</f>
        <v>MIL</v>
      </c>
      <c r="G604">
        <f>INDEX(id!D:D,MATCH('generated roster'!$C604,id!$B:$B,0))</f>
        <v>203798</v>
      </c>
      <c r="H604">
        <f>INDEX(id!E:E,MATCH('generated roster'!$C604,id!$B:$B,0))</f>
        <v>101107</v>
      </c>
      <c r="I604">
        <f>INDEX(id!F:F,MATCH('generated roster'!$C604,id!$B:$B,0))</f>
        <v>2744</v>
      </c>
      <c r="J604">
        <f>INDEX(id!G:G,MATCH('generated roster'!$C604,id!$B:$B,0))</f>
        <v>201587</v>
      </c>
      <c r="K604">
        <f>INDEX(id!H:H,MATCH('generated roster'!$C604,id!$B:$B,0))</f>
        <v>202689</v>
      </c>
      <c r="L604">
        <f>INDEX(id!I:I,MATCH('generated roster'!$C604,id!$B:$B,0))</f>
        <v>203469</v>
      </c>
      <c r="M604">
        <f>INDEX(id!J:J,MATCH('generated roster'!$C604,id!$B:$B,0))</f>
        <v>201150</v>
      </c>
      <c r="N604">
        <f>INDEX(id!K:K,MATCH('generated roster'!$C604,id!$B:$B,0))</f>
        <v>202391</v>
      </c>
      <c r="O604">
        <f>INDEX(id!L:L,MATCH('generated roster'!$C604,id!$B:$B,0))</f>
        <v>203087</v>
      </c>
      <c r="P604">
        <f>INDEX(id!M:M,MATCH('generated roster'!$C604,id!$B:$B,0))</f>
        <v>1626163</v>
      </c>
      <c r="Q604">
        <f>INDEX(id!N:N,MATCH('generated roster'!$C604,id!$B:$B,0))</f>
        <v>203584</v>
      </c>
      <c r="R604">
        <f>INDEX(id!O:O,MATCH('generated roster'!$C604,id!$B:$B,0))</f>
        <v>201946</v>
      </c>
      <c r="S604">
        <f>INDEX(id!P:P,MATCH('generated roster'!$C604,id!$B:$B,0))</f>
        <v>203148</v>
      </c>
      <c r="V604">
        <f>INDEX(id!D:D,MATCH('generated roster'!$E604,id!$B:$B,0))</f>
        <v>203114</v>
      </c>
      <c r="W604">
        <f>INDEX(id!E:E,MATCH('generated roster'!$E604,id!$B:$B,0))</f>
        <v>203142</v>
      </c>
      <c r="X604">
        <f>INDEX(id!F:F,MATCH('generated roster'!$E604,id!$B:$B,0))</f>
        <v>202328</v>
      </c>
      <c r="Y604">
        <f>INDEX(id!G:G,MATCH('generated roster'!$E604,id!$B:$B,0))</f>
        <v>201573</v>
      </c>
      <c r="Z604">
        <f>INDEX(id!H:H,MATCH('generated roster'!$E604,id!$B:$B,0))</f>
        <v>203487</v>
      </c>
      <c r="AA604">
        <f>INDEX(id!I:I,MATCH('generated roster'!$E604,id!$B:$B,0))</f>
        <v>202349</v>
      </c>
      <c r="AB604">
        <f>INDEX(id!J:J,MATCH('generated roster'!$E604,id!$B:$B,0))</f>
        <v>203948</v>
      </c>
      <c r="AC604">
        <f>INDEX(id!K:K,MATCH('generated roster'!$E604,id!$B:$B,0))</f>
        <v>203089</v>
      </c>
      <c r="AD604">
        <f>INDEX(id!L:L,MATCH('generated roster'!$E604,id!$B:$B,0))</f>
        <v>1626173</v>
      </c>
      <c r="AE604">
        <f>INDEX(id!M:M,MATCH('generated roster'!$E604,id!$B:$B,0))</f>
        <v>203101</v>
      </c>
      <c r="AF604">
        <f>INDEX(id!N:N,MATCH('generated roster'!$E604,id!$B:$B,0))</f>
        <v>203996</v>
      </c>
      <c r="AG604">
        <f>INDEX(id!O:O,MATCH('generated roster'!$E604,id!$B:$B,0))</f>
        <v>203507</v>
      </c>
      <c r="AH604">
        <f>INDEX(id!P:P,MATCH('generated roster'!$E604,id!$B:$B,0))</f>
        <v>201564</v>
      </c>
    </row>
    <row r="605" spans="1:34" x14ac:dyDescent="0.45">
      <c r="A605">
        <v>21500604</v>
      </c>
      <c r="B605" t="str">
        <f t="shared" si="9"/>
        <v>0021500604</v>
      </c>
      <c r="C605">
        <f>INDEX('gameid lookup'!E:E,MATCH('generated roster'!A605,'gameid lookup'!A:A,0))</f>
        <v>1610612764</v>
      </c>
      <c r="D605" t="str">
        <f>INDEX('gameid lookup'!D:D,MATCH('generated roster'!A605,'gameid lookup'!A:A,0))</f>
        <v>WAS</v>
      </c>
      <c r="E605">
        <f>INDEX('gameid lookup'!G:G,MATCH('generated roster'!A605,'gameid lookup'!A:A,0))</f>
        <v>1610612738</v>
      </c>
      <c r="F605" t="str">
        <f>INDEX('gameid lookup'!F:F,MATCH('generated roster'!A605,'gameid lookup'!A:A,0))</f>
        <v>BOS</v>
      </c>
      <c r="G605">
        <f>INDEX(id!D:D,MATCH('generated roster'!$C605,id!$B:$B,0))</f>
        <v>203490</v>
      </c>
      <c r="H605">
        <f>INDEX(id!E:E,MATCH('generated roster'!$C605,id!$B:$B,0))</f>
        <v>2743</v>
      </c>
      <c r="I605">
        <f>INDEX(id!F:F,MATCH('generated roster'!$C605,id!$B:$B,0))</f>
        <v>101162</v>
      </c>
      <c r="J605">
        <f>INDEX(id!G:G,MATCH('generated roster'!$C605,id!$B:$B,0))</f>
        <v>203078</v>
      </c>
      <c r="K605">
        <f>INDEX(id!H:H,MATCH('generated roster'!$C605,id!$B:$B,0))</f>
        <v>202322</v>
      </c>
      <c r="L605">
        <f>INDEX(id!I:I,MATCH('generated roster'!$C605,id!$B:$B,0))</f>
        <v>2400</v>
      </c>
      <c r="M605">
        <f>INDEX(id!J:J,MATCH('generated roster'!$C605,id!$B:$B,0))</f>
        <v>2403</v>
      </c>
      <c r="N605">
        <f>INDEX(id!K:K,MATCH('generated roster'!$C605,id!$B:$B,0))</f>
        <v>202390</v>
      </c>
      <c r="O605">
        <f>INDEX(id!L:L,MATCH('generated roster'!$C605,id!$B:$B,0))</f>
        <v>201196</v>
      </c>
      <c r="P605">
        <f>INDEX(id!M:M,MATCH('generated roster'!$C605,id!$B:$B,0))</f>
        <v>201162</v>
      </c>
      <c r="Q605">
        <f>INDEX(id!N:N,MATCH('generated roster'!$C605,id!$B:$B,0))</f>
        <v>201971</v>
      </c>
      <c r="R605">
        <f>INDEX(id!O:O,MATCH('generated roster'!$C605,id!$B:$B,0))</f>
        <v>1626162</v>
      </c>
      <c r="S605">
        <f>INDEX(id!P:P,MATCH('generated roster'!$C605,id!$B:$B,0))</f>
        <v>202066</v>
      </c>
      <c r="V605">
        <f>INDEX(id!D:D,MATCH('generated roster'!$E605,id!$B:$B,0))</f>
        <v>203109</v>
      </c>
      <c r="W605">
        <f>INDEX(id!E:E,MATCH('generated roster'!$E605,id!$B:$B,0))</f>
        <v>101135</v>
      </c>
      <c r="X605">
        <f>INDEX(id!F:F,MATCH('generated roster'!$E605,id!$B:$B,0))</f>
        <v>203092</v>
      </c>
      <c r="Y605">
        <f>INDEX(id!G:G,MATCH('generated roster'!$E605,id!$B:$B,0))</f>
        <v>202340</v>
      </c>
      <c r="Z605">
        <f>INDEX(id!H:H,MATCH('generated roster'!$E605,id!$B:$B,0))</f>
        <v>203935</v>
      </c>
      <c r="AA605">
        <f>INDEX(id!I:I,MATCH('generated roster'!$E605,id!$B:$B,0))</f>
        <v>203096</v>
      </c>
      <c r="AB605">
        <f>INDEX(id!J:J,MATCH('generated roster'!$E605,id!$B:$B,0))</f>
        <v>202738</v>
      </c>
      <c r="AC605">
        <f>INDEX(id!K:K,MATCH('generated roster'!$E605,id!$B:$B,0))</f>
        <v>202323</v>
      </c>
      <c r="AD605">
        <f>INDEX(id!L:L,MATCH('generated roster'!$E605,id!$B:$B,0))</f>
        <v>101161</v>
      </c>
      <c r="AE605">
        <f>INDEX(id!M:M,MATCH('generated roster'!$E605,id!$B:$B,0))</f>
        <v>201973</v>
      </c>
      <c r="AF605">
        <f>INDEX(id!N:N,MATCH('generated roster'!$E605,id!$B:$B,0))</f>
        <v>1626179</v>
      </c>
      <c r="AG605">
        <f>INDEX(id!O:O,MATCH('generated roster'!$E605,id!$B:$B,0))</f>
        <v>1626175</v>
      </c>
      <c r="AH605">
        <f>INDEX(id!P:P,MATCH('generated roster'!$E605,id!$B:$B,0))</f>
        <v>203482</v>
      </c>
    </row>
    <row r="606" spans="1:34" x14ac:dyDescent="0.45">
      <c r="A606">
        <v>21500605</v>
      </c>
      <c r="B606" t="str">
        <f t="shared" si="9"/>
        <v>0021500605</v>
      </c>
      <c r="C606">
        <f>INDEX('gameid lookup'!E:E,MATCH('generated roster'!A606,'gameid lookup'!A:A,0))</f>
        <v>1610612765</v>
      </c>
      <c r="D606" t="str">
        <f>INDEX('gameid lookup'!D:D,MATCH('generated roster'!A606,'gameid lookup'!A:A,0))</f>
        <v>DET</v>
      </c>
      <c r="E606">
        <f>INDEX('gameid lookup'!G:G,MATCH('generated roster'!A606,'gameid lookup'!A:A,0))</f>
        <v>1610612744</v>
      </c>
      <c r="F606" t="str">
        <f>INDEX('gameid lookup'!F:F,MATCH('generated roster'!A606,'gameid lookup'!A:A,0))</f>
        <v>GSW</v>
      </c>
      <c r="G606">
        <f>INDEX(id!D:D,MATCH('generated roster'!$C606,id!$B:$B,0))</f>
        <v>202694</v>
      </c>
      <c r="H606">
        <f>INDEX(id!E:E,MATCH('generated roster'!$C606,id!$B:$B,0))</f>
        <v>101141</v>
      </c>
      <c r="I606">
        <f>INDEX(id!F:F,MATCH('generated roster'!$C606,id!$B:$B,0))</f>
        <v>203083</v>
      </c>
      <c r="J606">
        <f>INDEX(id!G:G,MATCH('generated roster'!$C606,id!$B:$B,0))</f>
        <v>203484</v>
      </c>
      <c r="K606">
        <f>INDEX(id!H:H,MATCH('generated roster'!$C606,id!$B:$B,0))</f>
        <v>202704</v>
      </c>
      <c r="L606">
        <f>INDEX(id!I:I,MATCH('generated roster'!$C606,id!$B:$B,0))</f>
        <v>201975</v>
      </c>
      <c r="M606">
        <f>INDEX(id!J:J,MATCH('generated roster'!$C606,id!$B:$B,0))</f>
        <v>2581</v>
      </c>
      <c r="N606">
        <f>INDEX(id!K:K,MATCH('generated roster'!$C606,id!$B:$B,0))</f>
        <v>201229</v>
      </c>
      <c r="O606">
        <f>INDEX(id!L:L,MATCH('generated roster'!$C606,id!$B:$B,0))</f>
        <v>203382</v>
      </c>
      <c r="P606">
        <f>INDEX(id!M:M,MATCH('generated roster'!$C606,id!$B:$B,0))</f>
        <v>1626169</v>
      </c>
      <c r="Q606">
        <f>INDEX(id!N:N,MATCH('generated roster'!$C606,id!$B:$B,0))</f>
        <v>203493</v>
      </c>
      <c r="R606">
        <f>INDEX(id!O:O,MATCH('generated roster'!$C606,id!$B:$B,0))</f>
        <v>201202</v>
      </c>
      <c r="S606">
        <f>INDEX(id!P:P,MATCH('generated roster'!$C606,id!$B:$B,0))</f>
        <v>203915</v>
      </c>
      <c r="V606">
        <f>INDEX(id!D:D,MATCH('generated roster'!$E606,id!$B:$B,0))</f>
        <v>203084</v>
      </c>
      <c r="W606">
        <f>INDEX(id!E:E,MATCH('generated roster'!$E606,id!$B:$B,0))</f>
        <v>203110</v>
      </c>
      <c r="X606">
        <f>INDEX(id!F:F,MATCH('generated roster'!$E606,id!$B:$B,0))</f>
        <v>101106</v>
      </c>
      <c r="Y606">
        <f>INDEX(id!G:G,MATCH('generated roster'!$E606,id!$B:$B,0))</f>
        <v>202691</v>
      </c>
      <c r="Z606">
        <f>INDEX(id!H:H,MATCH('generated roster'!$E606,id!$B:$B,0))</f>
        <v>201939</v>
      </c>
      <c r="AA606">
        <f>INDEX(id!I:I,MATCH('generated roster'!$E606,id!$B:$B,0))</f>
        <v>2738</v>
      </c>
      <c r="AB606">
        <f>INDEX(id!J:J,MATCH('generated roster'!$E606,id!$B:$B,0))</f>
        <v>2571</v>
      </c>
      <c r="AC606">
        <f>INDEX(id!K:K,MATCH('generated roster'!$E606,id!$B:$B,0))</f>
        <v>203105</v>
      </c>
      <c r="AD606">
        <f>INDEX(id!L:L,MATCH('generated roster'!$E606,id!$B:$B,0))</f>
        <v>203949</v>
      </c>
      <c r="AE606">
        <f>INDEX(id!M:M,MATCH('generated roster'!$E606,id!$B:$B,0))</f>
        <v>201578</v>
      </c>
      <c r="AF606">
        <f>INDEX(id!N:N,MATCH('generated roster'!$E606,id!$B:$B,0))</f>
        <v>2733</v>
      </c>
      <c r="AG606">
        <f>INDEX(id!O:O,MATCH('generated roster'!$E606,id!$B:$B,0))</f>
        <v>201575</v>
      </c>
      <c r="AH606">
        <f>INDEX(id!P:P,MATCH('generated roster'!$E606,id!$B:$B,0))</f>
        <v>201574</v>
      </c>
    </row>
    <row r="607" spans="1:34" x14ac:dyDescent="0.45">
      <c r="A607">
        <v>21500606</v>
      </c>
      <c r="B607" t="str">
        <f t="shared" si="9"/>
        <v>0021500606</v>
      </c>
      <c r="C607">
        <f>INDEX('gameid lookup'!E:E,MATCH('generated roster'!A607,'gameid lookup'!A:A,0))</f>
        <v>1610612755</v>
      </c>
      <c r="D607" t="str">
        <f>INDEX('gameid lookup'!D:D,MATCH('generated roster'!A607,'gameid lookup'!A:A,0))</f>
        <v>PHI</v>
      </c>
      <c r="E607">
        <f>INDEX('gameid lookup'!G:G,MATCH('generated roster'!A607,'gameid lookup'!A:A,0))</f>
        <v>1610612757</v>
      </c>
      <c r="F607" t="str">
        <f>INDEX('gameid lookup'!F:F,MATCH('generated roster'!A607,'gameid lookup'!A:A,0))</f>
        <v>POR</v>
      </c>
      <c r="G607">
        <f>INDEX(id!D:D,MATCH('generated roster'!$C607,id!$B:$B,0))</f>
        <v>203960</v>
      </c>
      <c r="H607">
        <f>INDEX(id!E:E,MATCH('generated roster'!$C607,id!$B:$B,0))</f>
        <v>203457</v>
      </c>
      <c r="I607">
        <f>INDEX(id!F:F,MATCH('generated roster'!$C607,id!$B:$B,0))</f>
        <v>1626143</v>
      </c>
      <c r="J607">
        <f>INDEX(id!G:G,MATCH('generated roster'!$C607,id!$B:$B,0))</f>
        <v>203138</v>
      </c>
      <c r="K607">
        <f>INDEX(id!H:H,MATCH('generated roster'!$C607,id!$B:$B,0))</f>
        <v>203477</v>
      </c>
      <c r="L607">
        <f>INDEX(id!I:I,MATCH('generated roster'!$C607,id!$B:$B,0))</f>
        <v>203917</v>
      </c>
      <c r="M607">
        <f>INDEX(id!J:J,MATCH('generated roster'!$C607,id!$B:$B,0))</f>
        <v>203924</v>
      </c>
      <c r="N607">
        <f>INDEX(id!K:K,MATCH('generated roster'!$C607,id!$B:$B,0))</f>
        <v>204456</v>
      </c>
      <c r="O607">
        <f>INDEX(id!L:L,MATCH('generated roster'!$C607,id!$B:$B,0))</f>
        <v>1626158</v>
      </c>
      <c r="P607">
        <f>INDEX(id!M:M,MATCH('generated roster'!$C607,id!$B:$B,0))</f>
        <v>1626174</v>
      </c>
      <c r="Q607">
        <f>INDEX(id!N:N,MATCH('generated roster'!$C607,id!$B:$B,0))</f>
        <v>203496</v>
      </c>
      <c r="R607">
        <f>INDEX(id!O:O,MATCH('generated roster'!$C607,id!$B:$B,0))</f>
        <v>203088</v>
      </c>
      <c r="S607">
        <f>INDEX(id!P:P,MATCH('generated roster'!$C607,id!$B:$B,0))</f>
        <v>0</v>
      </c>
      <c r="V607">
        <f>INDEX(id!D:D,MATCH('generated roster'!$E607,id!$B:$B,0))</f>
        <v>202329</v>
      </c>
      <c r="W607">
        <f>INDEX(id!E:E,MATCH('generated roster'!$E607,id!$B:$B,0))</f>
        <v>203086</v>
      </c>
      <c r="X607">
        <f>INDEX(id!F:F,MATCH('generated roster'!$E607,id!$B:$B,0))</f>
        <v>203486</v>
      </c>
      <c r="Y607">
        <f>INDEX(id!G:G,MATCH('generated roster'!$E607,id!$B:$B,0))</f>
        <v>203468</v>
      </c>
      <c r="Z607">
        <f>INDEX(id!H:H,MATCH('generated roster'!$E607,id!$B:$B,0))</f>
        <v>203081</v>
      </c>
      <c r="AA607">
        <f>INDEX(id!I:I,MATCH('generated roster'!$E607,id!$B:$B,0))</f>
        <v>203459</v>
      </c>
      <c r="AB607">
        <f>INDEX(id!J:J,MATCH('generated roster'!$E607,id!$B:$B,0))</f>
        <v>202334</v>
      </c>
      <c r="AC607">
        <f>INDEX(id!K:K,MATCH('generated roster'!$E607,id!$B:$B,0))</f>
        <v>203943</v>
      </c>
      <c r="AD607">
        <f>INDEX(id!L:L,MATCH('generated roster'!$E607,id!$B:$B,0))</f>
        <v>203090</v>
      </c>
      <c r="AE607">
        <f>INDEX(id!M:M,MATCH('generated roster'!$E607,id!$B:$B,0))</f>
        <v>1626192</v>
      </c>
      <c r="AF607">
        <f>INDEX(id!N:N,MATCH('generated roster'!$E607,id!$B:$B,0))</f>
        <v>204025</v>
      </c>
      <c r="AG607">
        <f>INDEX(id!O:O,MATCH('generated roster'!$E607,id!$B:$B,0))</f>
        <v>2549</v>
      </c>
      <c r="AH607">
        <f>INDEX(id!P:P,MATCH('generated roster'!$E607,id!$B:$B,0))</f>
        <v>1626242</v>
      </c>
    </row>
    <row r="608" spans="1:34" x14ac:dyDescent="0.45">
      <c r="A608">
        <v>21500607</v>
      </c>
      <c r="B608" t="str">
        <f t="shared" si="9"/>
        <v>0021500607</v>
      </c>
      <c r="C608">
        <f>INDEX('gameid lookup'!E:E,MATCH('generated roster'!A608,'gameid lookup'!A:A,0))</f>
        <v>1610612763</v>
      </c>
      <c r="D608" t="str">
        <f>INDEX('gameid lookup'!D:D,MATCH('generated roster'!A608,'gameid lookup'!A:A,0))</f>
        <v>MEM</v>
      </c>
      <c r="E608">
        <f>INDEX('gameid lookup'!G:G,MATCH('generated roster'!A608,'gameid lookup'!A:A,0))</f>
        <v>1610612752</v>
      </c>
      <c r="F608" t="str">
        <f>INDEX('gameid lookup'!F:F,MATCH('generated roster'!A608,'gameid lookup'!A:A,0))</f>
        <v>NYK</v>
      </c>
      <c r="G608">
        <f>INDEX(id!D:D,MATCH('generated roster'!$C608,id!$B:$B,0))</f>
        <v>201145</v>
      </c>
      <c r="H608">
        <f>INDEX(id!E:E,MATCH('generated roster'!$C608,id!$B:$B,0))</f>
        <v>2216</v>
      </c>
      <c r="I608">
        <f>INDEX(id!F:F,MATCH('generated roster'!$C608,id!$B:$B,0))</f>
        <v>201188</v>
      </c>
      <c r="J608">
        <f>INDEX(id!G:G,MATCH('generated roster'!$C608,id!$B:$B,0))</f>
        <v>201584</v>
      </c>
      <c r="K608">
        <f>INDEX(id!H:H,MATCH('generated roster'!$C608,id!$B:$B,0))</f>
        <v>201144</v>
      </c>
      <c r="L608">
        <f>INDEX(id!I:I,MATCH('generated roster'!$C608,id!$B:$B,0))</f>
        <v>2754</v>
      </c>
      <c r="M608">
        <f>INDEX(id!J:J,MATCH('generated roster'!$C608,id!$B:$B,0))</f>
        <v>201148</v>
      </c>
      <c r="N608">
        <f>INDEX(id!K:K,MATCH('generated roster'!$C608,id!$B:$B,0))</f>
        <v>2440</v>
      </c>
      <c r="O608">
        <f>INDEX(id!L:L,MATCH('generated roster'!$C608,id!$B:$B,0))</f>
        <v>2757</v>
      </c>
      <c r="P608">
        <f>INDEX(id!M:M,MATCH('generated roster'!$C608,id!$B:$B,0))</f>
        <v>203210</v>
      </c>
      <c r="Q608">
        <f>INDEX(id!N:N,MATCH('generated roster'!$C608,id!$B:$B,0))</f>
        <v>203919</v>
      </c>
      <c r="R608">
        <f>INDEX(id!O:O,MATCH('generated roster'!$C608,id!$B:$B,0))</f>
        <v>203893</v>
      </c>
      <c r="S608">
        <f>INDEX(id!P:P,MATCH('generated roster'!$C608,id!$B:$B,0))</f>
        <v>1713</v>
      </c>
      <c r="V608">
        <f>INDEX(id!D:D,MATCH('generated roster'!$E608,id!$B:$B,0))</f>
        <v>2546</v>
      </c>
      <c r="W608">
        <f>INDEX(id!E:E,MATCH('generated roster'!$E608,id!$B:$B,0))</f>
        <v>204001</v>
      </c>
      <c r="X608">
        <f>INDEX(id!F:F,MATCH('generated roster'!$E608,id!$B:$B,0))</f>
        <v>201577</v>
      </c>
      <c r="Y608">
        <f>INDEX(id!G:G,MATCH('generated roster'!$E608,id!$B:$B,0))</f>
        <v>101181</v>
      </c>
      <c r="Z608">
        <f>INDEX(id!H:H,MATCH('generated roster'!$E608,id!$B:$B,0))</f>
        <v>2756</v>
      </c>
      <c r="AA608">
        <f>INDEX(id!I:I,MATCH('generated roster'!$E608,id!$B:$B,0))</f>
        <v>203124</v>
      </c>
      <c r="AB608">
        <f>INDEX(id!J:J,MATCH('generated roster'!$E608,id!$B:$B,0))</f>
        <v>204038</v>
      </c>
      <c r="AC608">
        <f>INDEX(id!K:K,MATCH('generated roster'!$E608,id!$B:$B,0))</f>
        <v>202682</v>
      </c>
      <c r="AD608">
        <f>INDEX(id!L:L,MATCH('generated roster'!$E608,id!$B:$B,0))</f>
        <v>1626170</v>
      </c>
      <c r="AE608">
        <f>INDEX(id!M:M,MATCH('generated roster'!$E608,id!$B:$B,0))</f>
        <v>202498</v>
      </c>
      <c r="AF608">
        <f>INDEX(id!N:N,MATCH('generated roster'!$E608,id!$B:$B,0))</f>
        <v>203921</v>
      </c>
      <c r="AG608">
        <f>INDEX(id!O:O,MATCH('generated roster'!$E608,id!$B:$B,0))</f>
        <v>201167</v>
      </c>
      <c r="AH608">
        <f>INDEX(id!P:P,MATCH('generated roster'!$E608,id!$B:$B,0))</f>
        <v>202338</v>
      </c>
    </row>
    <row r="609" spans="1:34" x14ac:dyDescent="0.45">
      <c r="A609">
        <v>21500608</v>
      </c>
      <c r="B609" t="str">
        <f t="shared" si="9"/>
        <v>0021500608</v>
      </c>
      <c r="C609">
        <f>INDEX('gameid lookup'!E:E,MATCH('generated roster'!A609,'gameid lookup'!A:A,0))</f>
        <v>1610612762</v>
      </c>
      <c r="D609" t="str">
        <f>INDEX('gameid lookup'!D:D,MATCH('generated roster'!A609,'gameid lookup'!A:A,0))</f>
        <v>UTA</v>
      </c>
      <c r="E609">
        <f>INDEX('gameid lookup'!G:G,MATCH('generated roster'!A609,'gameid lookup'!A:A,0))</f>
        <v>1610612747</v>
      </c>
      <c r="F609" t="str">
        <f>INDEX('gameid lookup'!F:F,MATCH('generated roster'!A609,'gameid lookup'!A:A,0))</f>
        <v>LAL</v>
      </c>
      <c r="G609">
        <f>INDEX(id!D:D,MATCH('generated roster'!$C609,id!$B:$B,0))</f>
        <v>202330</v>
      </c>
      <c r="H609">
        <f>INDEX(id!E:E,MATCH('generated roster'!$C609,id!$B:$B,0))</f>
        <v>202324</v>
      </c>
      <c r="I609">
        <f>INDEX(id!F:F,MATCH('generated roster'!$C609,id!$B:$B,0))</f>
        <v>203497</v>
      </c>
      <c r="J609">
        <f>INDEX(id!G:G,MATCH('generated roster'!$C609,id!$B:$B,0))</f>
        <v>203918</v>
      </c>
      <c r="K609">
        <f>INDEX(id!H:H,MATCH('generated roster'!$C609,id!$B:$B,0))</f>
        <v>203526</v>
      </c>
      <c r="L609">
        <f>INDEX(id!I:I,MATCH('generated roster'!$C609,id!$B:$B,0))</f>
        <v>203504</v>
      </c>
      <c r="M609">
        <f>INDEX(id!J:J,MATCH('generated roster'!$C609,id!$B:$B,0))</f>
        <v>202344</v>
      </c>
      <c r="N609">
        <f>INDEX(id!K:K,MATCH('generated roster'!$C609,id!$B:$B,0))</f>
        <v>202692</v>
      </c>
      <c r="O609">
        <f>INDEX(id!L:L,MATCH('generated roster'!$C609,id!$B:$B,0))</f>
        <v>1626168</v>
      </c>
      <c r="P609">
        <f>INDEX(id!M:M,MATCH('generated roster'!$C609,id!$B:$B,0))</f>
        <v>204060</v>
      </c>
      <c r="Q609">
        <f>INDEX(id!N:N,MATCH('generated roster'!$C609,id!$B:$B,0))</f>
        <v>202407</v>
      </c>
      <c r="R609">
        <f>INDEX(id!O:O,MATCH('generated roster'!$C609,id!$B:$B,0))</f>
        <v>203187</v>
      </c>
      <c r="S609">
        <f>INDEX(id!P:P,MATCH('generated roster'!$C609,id!$B:$B,0))</f>
        <v>202353</v>
      </c>
      <c r="V609">
        <f>INDEX(id!D:D,MATCH('generated roster'!$E609,id!$B:$B,0))</f>
        <v>977</v>
      </c>
      <c r="W609">
        <f>INDEX(id!E:E,MATCH('generated roster'!$E609,id!$B:$B,0))</f>
        <v>203944</v>
      </c>
      <c r="X609">
        <f>INDEX(id!F:F,MATCH('generated roster'!$E609,id!$B:$B,0))</f>
        <v>201579</v>
      </c>
      <c r="Y609">
        <f>INDEX(id!G:G,MATCH('generated roster'!$E609,id!$B:$B,0))</f>
        <v>203903</v>
      </c>
      <c r="Z609">
        <f>INDEX(id!H:H,MATCH('generated roster'!$E609,id!$B:$B,0))</f>
        <v>1626156</v>
      </c>
      <c r="AA609">
        <f>INDEX(id!I:I,MATCH('generated roster'!$E609,id!$B:$B,0))</f>
        <v>101150</v>
      </c>
      <c r="AB609">
        <f>INDEX(id!J:J,MATCH('generated roster'!$E609,id!$B:$B,0))</f>
        <v>201156</v>
      </c>
      <c r="AC609">
        <f>INDEX(id!K:K,MATCH('generated roster'!$E609,id!$B:$B,0))</f>
        <v>203527</v>
      </c>
      <c r="AD609">
        <f>INDEX(id!L:L,MATCH('generated roster'!$E609,id!$B:$B,0))</f>
        <v>101138</v>
      </c>
      <c r="AE609">
        <f>INDEX(id!M:M,MATCH('generated roster'!$E609,id!$B:$B,0))</f>
        <v>1626273</v>
      </c>
      <c r="AF609">
        <f>INDEX(id!N:N,MATCH('generated roster'!$E609,id!$B:$B,0))</f>
        <v>204028</v>
      </c>
      <c r="AG609">
        <f>INDEX(id!O:O,MATCH('generated roster'!$E609,id!$B:$B,0))</f>
        <v>1626148</v>
      </c>
      <c r="AH609">
        <f>INDEX(id!P:P,MATCH('generated roster'!$E609,id!$B:$B,0))</f>
        <v>203135</v>
      </c>
    </row>
    <row r="610" spans="1:34" x14ac:dyDescent="0.45">
      <c r="A610">
        <v>21500609</v>
      </c>
      <c r="B610" t="str">
        <f t="shared" si="9"/>
        <v>0021500609</v>
      </c>
      <c r="C610">
        <f>INDEX('gameid lookup'!E:E,MATCH('generated roster'!A610,'gameid lookup'!A:A,0))</f>
        <v>1610612746</v>
      </c>
      <c r="D610" t="str">
        <f>INDEX('gameid lookup'!D:D,MATCH('generated roster'!A610,'gameid lookup'!A:A,0))</f>
        <v>LAC</v>
      </c>
      <c r="E610">
        <f>INDEX('gameid lookup'!G:G,MATCH('generated roster'!A610,'gameid lookup'!A:A,0))</f>
        <v>1610612758</v>
      </c>
      <c r="F610" t="str">
        <f>INDEX('gameid lookup'!F:F,MATCH('generated roster'!A610,'gameid lookup'!A:A,0))</f>
        <v>SAC</v>
      </c>
      <c r="G610">
        <f>INDEX(id!D:D,MATCH('generated roster'!$C610,id!$B:$B,0))</f>
        <v>202362</v>
      </c>
      <c r="H610">
        <f>INDEX(id!E:E,MATCH('generated roster'!$C610,id!$B:$B,0))</f>
        <v>201933</v>
      </c>
      <c r="I610">
        <f>INDEX(id!F:F,MATCH('generated roster'!$C610,id!$B:$B,0))</f>
        <v>201599</v>
      </c>
      <c r="J610">
        <f>INDEX(id!G:G,MATCH('generated roster'!$C610,id!$B:$B,0))</f>
        <v>200755</v>
      </c>
      <c r="K610">
        <f>INDEX(id!H:H,MATCH('generated roster'!$C610,id!$B:$B,0))</f>
        <v>101108</v>
      </c>
      <c r="L610">
        <f>INDEX(id!I:I,MATCH('generated roster'!$C610,id!$B:$B,0))</f>
        <v>1718</v>
      </c>
      <c r="M610">
        <f>INDEX(id!J:J,MATCH('generated roster'!$C610,id!$B:$B,0))</f>
        <v>2746</v>
      </c>
      <c r="N610">
        <f>INDEX(id!K:K,MATCH('generated roster'!$C610,id!$B:$B,0))</f>
        <v>203085</v>
      </c>
      <c r="O610">
        <f>INDEX(id!L:L,MATCH('generated roster'!$C610,id!$B:$B,0))</f>
        <v>2037</v>
      </c>
      <c r="P610">
        <f>INDEX(id!M:M,MATCH('generated roster'!$C610,id!$B:$B,0))</f>
        <v>202325</v>
      </c>
      <c r="Q610">
        <f>INDEX(id!N:N,MATCH('generated roster'!$C610,id!$B:$B,0))</f>
        <v>203143</v>
      </c>
      <c r="R610">
        <f>INDEX(id!O:O,MATCH('generated roster'!$C610,id!$B:$B,0))</f>
        <v>201601</v>
      </c>
      <c r="S610">
        <f>INDEX(id!P:P,MATCH('generated roster'!$C610,id!$B:$B,0))</f>
        <v>202332</v>
      </c>
      <c r="V610">
        <f>INDEX(id!D:D,MATCH('generated roster'!$E610,id!$B:$B,0))</f>
        <v>200752</v>
      </c>
      <c r="W610">
        <f>INDEX(id!E:E,MATCH('generated roster'!$E610,id!$B:$B,0))</f>
        <v>202326</v>
      </c>
      <c r="X610">
        <f>INDEX(id!F:F,MATCH('generated roster'!$E610,id!$B:$B,0))</f>
        <v>201585</v>
      </c>
      <c r="Y610">
        <f>INDEX(id!G:G,MATCH('generated roster'!$E610,id!$B:$B,0))</f>
        <v>203463</v>
      </c>
      <c r="Z610">
        <f>INDEX(id!H:H,MATCH('generated roster'!$E610,id!$B:$B,0))</f>
        <v>200765</v>
      </c>
      <c r="AA610">
        <f>INDEX(id!I:I,MATCH('generated roster'!$E610,id!$B:$B,0))</f>
        <v>201956</v>
      </c>
      <c r="AB610">
        <f>INDEX(id!J:J,MATCH('generated roster'!$E610,id!$B:$B,0))</f>
        <v>1626161</v>
      </c>
      <c r="AC610">
        <f>INDEX(id!K:K,MATCH('generated roster'!$E610,id!$B:$B,0))</f>
        <v>201158</v>
      </c>
      <c r="AD610">
        <f>INDEX(id!L:L,MATCH('generated roster'!$E610,id!$B:$B,0))</f>
        <v>201954</v>
      </c>
      <c r="AE610">
        <f>INDEX(id!M:M,MATCH('generated roster'!$E610,id!$B:$B,0))</f>
        <v>2406</v>
      </c>
      <c r="AF610">
        <f>INDEX(id!N:N,MATCH('generated roster'!$E610,id!$B:$B,0))</f>
        <v>202341</v>
      </c>
      <c r="AG610">
        <f>INDEX(id!O:O,MATCH('generated roster'!$E610,id!$B:$B,0))</f>
        <v>203112</v>
      </c>
      <c r="AH610">
        <f>INDEX(id!P:P,MATCH('generated roster'!$E610,id!$B:$B,0))</f>
        <v>203552</v>
      </c>
    </row>
    <row r="611" spans="1:34" x14ac:dyDescent="0.45">
      <c r="A611">
        <v>21500610</v>
      </c>
      <c r="B611" t="str">
        <f t="shared" si="9"/>
        <v>0021500610</v>
      </c>
      <c r="C611">
        <f>INDEX('gameid lookup'!E:E,MATCH('generated roster'!A611,'gameid lookup'!A:A,0))</f>
        <v>1610612750</v>
      </c>
      <c r="D611" t="str">
        <f>INDEX('gameid lookup'!D:D,MATCH('generated roster'!A611,'gameid lookup'!A:A,0))</f>
        <v>MIN</v>
      </c>
      <c r="E611">
        <f>INDEX('gameid lookup'!G:G,MATCH('generated roster'!A611,'gameid lookup'!A:A,0))</f>
        <v>1610612756</v>
      </c>
      <c r="F611" t="str">
        <f>INDEX('gameid lookup'!F:F,MATCH('generated roster'!A611,'gameid lookup'!A:A,0))</f>
        <v>PHX</v>
      </c>
      <c r="G611">
        <f>INDEX(id!D:D,MATCH('generated roster'!$C611,id!$B:$B,0))</f>
        <v>2419</v>
      </c>
      <c r="H611">
        <f>INDEX(id!E:E,MATCH('generated roster'!$C611,id!$B:$B,0))</f>
        <v>708</v>
      </c>
      <c r="I611">
        <f>INDEX(id!F:F,MATCH('generated roster'!$C611,id!$B:$B,0))</f>
        <v>1626157</v>
      </c>
      <c r="J611">
        <f>INDEX(id!G:G,MATCH('generated roster'!$C611,id!$B:$B,0))</f>
        <v>203952</v>
      </c>
      <c r="K611">
        <f>INDEX(id!H:H,MATCH('generated roster'!$C611,id!$B:$B,0))</f>
        <v>201937</v>
      </c>
      <c r="L611">
        <f>INDEX(id!I:I,MATCH('generated roster'!$C611,id!$B:$B,0))</f>
        <v>2755</v>
      </c>
      <c r="M611">
        <f>INDEX(id!J:J,MATCH('generated roster'!$C611,id!$B:$B,0))</f>
        <v>202357</v>
      </c>
      <c r="N611">
        <f>INDEX(id!K:K,MATCH('generated roster'!$C611,id!$B:$B,0))</f>
        <v>203476</v>
      </c>
      <c r="O611">
        <f>INDEX(id!L:L,MATCH('generated roster'!$C611,id!$B:$B,0))</f>
        <v>203897</v>
      </c>
      <c r="P611">
        <f>INDEX(id!M:M,MATCH('generated roster'!$C611,id!$B:$B,0))</f>
        <v>203498</v>
      </c>
      <c r="Q611">
        <f>INDEX(id!N:N,MATCH('generated roster'!$C611,id!$B:$B,0))</f>
        <v>1889</v>
      </c>
      <c r="R611">
        <f>INDEX(id!O:O,MATCH('generated roster'!$C611,id!$B:$B,0))</f>
        <v>203940</v>
      </c>
      <c r="S611">
        <f>INDEX(id!P:P,MATCH('generated roster'!$C611,id!$B:$B,0))</f>
        <v>204014</v>
      </c>
      <c r="V611">
        <f>INDEX(id!D:D,MATCH('generated roster'!$E611,id!$B:$B,0))</f>
        <v>200782</v>
      </c>
      <c r="W611">
        <f>INDEX(id!E:E,MATCH('generated roster'!$E611,id!$B:$B,0))</f>
        <v>202693</v>
      </c>
      <c r="X611">
        <f>INDEX(id!F:F,MATCH('generated roster'!$E611,id!$B:$B,0))</f>
        <v>2199</v>
      </c>
      <c r="Y611">
        <f>INDEX(id!G:G,MATCH('generated roster'!$E611,id!$B:$B,0))</f>
        <v>202688</v>
      </c>
      <c r="Z611">
        <f>INDEX(id!H:H,MATCH('generated roster'!$E611,id!$B:$B,0))</f>
        <v>202339</v>
      </c>
      <c r="AA611">
        <f>INDEX(id!I:I,MATCH('generated roster'!$E611,id!$B:$B,0))</f>
        <v>203933</v>
      </c>
      <c r="AB611">
        <f>INDEX(id!J:J,MATCH('generated roster'!$E611,id!$B:$B,0))</f>
        <v>203141</v>
      </c>
      <c r="AC611">
        <f>INDEX(id!K:K,MATCH('generated roster'!$E611,id!$B:$B,0))</f>
        <v>203458</v>
      </c>
      <c r="AD611">
        <f>INDEX(id!L:L,MATCH('generated roster'!$E611,id!$B:$B,0))</f>
        <v>201603</v>
      </c>
      <c r="AE611">
        <f>INDEX(id!M:M,MATCH('generated roster'!$E611,id!$B:$B,0))</f>
        <v>202720</v>
      </c>
      <c r="AF611">
        <f>INDEX(id!N:N,MATCH('generated roster'!$E611,id!$B:$B,0))</f>
        <v>101179</v>
      </c>
      <c r="AG611">
        <f>INDEX(id!O:O,MATCH('generated roster'!$E611,id!$B:$B,0))</f>
        <v>203462</v>
      </c>
      <c r="AH611">
        <f>INDEX(id!P:P,MATCH('generated roster'!$E611,id!$B:$B,0))</f>
        <v>1626164</v>
      </c>
    </row>
    <row r="612" spans="1:34" x14ac:dyDescent="0.45">
      <c r="A612">
        <v>21500611</v>
      </c>
      <c r="B612" t="str">
        <f t="shared" si="9"/>
        <v>0021500611</v>
      </c>
      <c r="C612">
        <f>INDEX('gameid lookup'!E:E,MATCH('generated roster'!A612,'gameid lookup'!A:A,0))</f>
        <v>1610612760</v>
      </c>
      <c r="D612" t="str">
        <f>INDEX('gameid lookup'!D:D,MATCH('generated roster'!A612,'gameid lookup'!A:A,0))</f>
        <v>OKC</v>
      </c>
      <c r="E612">
        <f>INDEX('gameid lookup'!G:G,MATCH('generated roster'!A612,'gameid lookup'!A:A,0))</f>
        <v>1610612748</v>
      </c>
      <c r="F612" t="str">
        <f>INDEX('gameid lookup'!F:F,MATCH('generated roster'!A612,'gameid lookup'!A:A,0))</f>
        <v>MIA</v>
      </c>
      <c r="G612">
        <f>INDEX(id!D:D,MATCH('generated roster'!$C612,id!$B:$B,0))</f>
        <v>201142</v>
      </c>
      <c r="H612">
        <f>INDEX(id!E:E,MATCH('generated roster'!$C612,id!$B:$B,0))</f>
        <v>201586</v>
      </c>
      <c r="I612">
        <f>INDEX(id!F:F,MATCH('generated roster'!$C612,id!$B:$B,0))</f>
        <v>203500</v>
      </c>
      <c r="J612">
        <f>INDEX(id!G:G,MATCH('generated roster'!$C612,id!$B:$B,0))</f>
        <v>203460</v>
      </c>
      <c r="K612">
        <f>INDEX(id!H:H,MATCH('generated roster'!$C612,id!$B:$B,0))</f>
        <v>201566</v>
      </c>
      <c r="L612">
        <f>INDEX(id!I:I,MATCH('generated roster'!$C612,id!$B:$B,0))</f>
        <v>201627</v>
      </c>
      <c r="M612">
        <f>INDEX(id!J:J,MATCH('generated roster'!$C612,id!$B:$B,0))</f>
        <v>202683</v>
      </c>
      <c r="N612">
        <f>INDEX(id!K:K,MATCH('generated roster'!$C612,id!$B:$B,0))</f>
        <v>203079</v>
      </c>
      <c r="O612">
        <f>INDEX(id!L:L,MATCH('generated roster'!$C612,id!$B:$B,0))</f>
        <v>201571</v>
      </c>
      <c r="P612">
        <f>INDEX(id!M:M,MATCH('generated roster'!$C612,id!$B:$B,0))</f>
        <v>2555</v>
      </c>
      <c r="Q612">
        <f>INDEX(id!N:N,MATCH('generated roster'!$C612,id!$B:$B,0))</f>
        <v>203956</v>
      </c>
      <c r="R612">
        <f>INDEX(id!O:O,MATCH('generated roster'!$C612,id!$B:$B,0))</f>
        <v>200779</v>
      </c>
      <c r="S612">
        <f>INDEX(id!P:P,MATCH('generated roster'!$C612,id!$B:$B,0))</f>
        <v>202713</v>
      </c>
      <c r="V612">
        <f>INDEX(id!D:D,MATCH('generated roster'!$E612,id!$B:$B,0))</f>
        <v>2736</v>
      </c>
      <c r="W612">
        <f>INDEX(id!E:E,MATCH('generated roster'!$E612,id!$B:$B,0))</f>
        <v>2547</v>
      </c>
      <c r="X612">
        <f>INDEX(id!F:F,MATCH('generated roster'!$E612,id!$B:$B,0))</f>
        <v>202355</v>
      </c>
      <c r="Y612">
        <f>INDEX(id!G:G,MATCH('generated roster'!$E612,id!$B:$B,0))</f>
        <v>2548</v>
      </c>
      <c r="Z612">
        <f>INDEX(id!H:H,MATCH('generated roster'!$E612,id!$B:$B,0))</f>
        <v>201609</v>
      </c>
      <c r="AA612">
        <f>INDEX(id!I:I,MATCH('generated roster'!$E612,id!$B:$B,0))</f>
        <v>2617</v>
      </c>
      <c r="AB612">
        <f>INDEX(id!J:J,MATCH('generated roster'!$E612,id!$B:$B,0))</f>
        <v>1626159</v>
      </c>
      <c r="AC612">
        <f>INDEX(id!K:K,MATCH('generated roster'!$E612,id!$B:$B,0))</f>
        <v>201596</v>
      </c>
      <c r="AD612">
        <f>INDEX(id!L:L,MATCH('generated roster'!$E612,id!$B:$B,0))</f>
        <v>101123</v>
      </c>
      <c r="AE612">
        <f>INDEX(id!M:M,MATCH('generated roster'!$E612,id!$B:$B,0))</f>
        <v>201177</v>
      </c>
      <c r="AF612">
        <f>INDEX(id!N:N,MATCH('generated roster'!$E612,id!$B:$B,0))</f>
        <v>2365</v>
      </c>
      <c r="AG612">
        <f>INDEX(id!O:O,MATCH('generated roster'!$E612,id!$B:$B,0))</f>
        <v>203516</v>
      </c>
      <c r="AH612">
        <f>INDEX(id!P:P,MATCH('generated roster'!$E612,id!$B:$B,0))</f>
        <v>204020</v>
      </c>
    </row>
    <row r="613" spans="1:34" x14ac:dyDescent="0.45">
      <c r="A613">
        <v>21500612</v>
      </c>
      <c r="B613" t="str">
        <f t="shared" si="9"/>
        <v>0021500612</v>
      </c>
      <c r="C613">
        <f>INDEX('gameid lookup'!E:E,MATCH('generated roster'!A613,'gameid lookup'!A:A,0))</f>
        <v>1610612759</v>
      </c>
      <c r="D613" t="str">
        <f>INDEX('gameid lookup'!D:D,MATCH('generated roster'!A613,'gameid lookup'!A:A,0))</f>
        <v>SAS</v>
      </c>
      <c r="E613">
        <f>INDEX('gameid lookup'!G:G,MATCH('generated roster'!A613,'gameid lookup'!A:A,0))</f>
        <v>1610612742</v>
      </c>
      <c r="F613" t="str">
        <f>INDEX('gameid lookup'!F:F,MATCH('generated roster'!A613,'gameid lookup'!A:A,0))</f>
        <v>DAL</v>
      </c>
      <c r="G613">
        <f>INDEX(id!D:D,MATCH('generated roster'!$C613,id!$B:$B,0))</f>
        <v>202695</v>
      </c>
      <c r="H613">
        <f>INDEX(id!E:E,MATCH('generated roster'!$C613,id!$B:$B,0))</f>
        <v>200746</v>
      </c>
      <c r="I613">
        <f>INDEX(id!F:F,MATCH('generated roster'!$C613,id!$B:$B,0))</f>
        <v>1495</v>
      </c>
      <c r="J613">
        <f>INDEX(id!G:G,MATCH('generated roster'!$C613,id!$B:$B,0))</f>
        <v>201980</v>
      </c>
      <c r="K613">
        <f>INDEX(id!H:H,MATCH('generated roster'!$C613,id!$B:$B,0))</f>
        <v>2225</v>
      </c>
      <c r="L613">
        <f>INDEX(id!I:I,MATCH('generated roster'!$C613,id!$B:$B,0))</f>
        <v>201988</v>
      </c>
      <c r="M613">
        <f>INDEX(id!J:J,MATCH('generated roster'!$C613,id!$B:$B,0))</f>
        <v>1938</v>
      </c>
      <c r="N613">
        <f>INDEX(id!K:K,MATCH('generated roster'!$C613,id!$B:$B,0))</f>
        <v>2564</v>
      </c>
      <c r="O613">
        <f>INDEX(id!L:L,MATCH('generated roster'!$C613,id!$B:$B,0))</f>
        <v>203937</v>
      </c>
      <c r="P613">
        <f>INDEX(id!M:M,MATCH('generated roster'!$C613,id!$B:$B,0))</f>
        <v>2561</v>
      </c>
      <c r="Q613">
        <f>INDEX(id!N:N,MATCH('generated roster'!$C613,id!$B:$B,0))</f>
        <v>2446</v>
      </c>
      <c r="R613">
        <f>INDEX(id!O:O,MATCH('generated roster'!$C613,id!$B:$B,0))</f>
        <v>203492</v>
      </c>
      <c r="S613">
        <f>INDEX(id!P:P,MATCH('generated roster'!$C613,id!$B:$B,0))</f>
        <v>1626246</v>
      </c>
      <c r="V613">
        <f>INDEX(id!D:D,MATCH('generated roster'!$E613,id!$B:$B,0))</f>
        <v>202718</v>
      </c>
      <c r="W613">
        <f>INDEX(id!E:E,MATCH('generated roster'!$E613,id!$B:$B,0))</f>
        <v>1717</v>
      </c>
      <c r="X613">
        <f>INDEX(id!F:F,MATCH('generated roster'!$E613,id!$B:$B,0))</f>
        <v>2585</v>
      </c>
      <c r="Y613">
        <f>INDEX(id!G:G,MATCH('generated roster'!$E613,id!$B:$B,0))</f>
        <v>202083</v>
      </c>
      <c r="Z613">
        <f>INDEX(id!H:H,MATCH('generated roster'!$E613,id!$B:$B,0))</f>
        <v>101114</v>
      </c>
      <c r="AA613">
        <f>INDEX(id!I:I,MATCH('generated roster'!$E613,id!$B:$B,0))</f>
        <v>101109</v>
      </c>
      <c r="AB613">
        <f>INDEX(id!J:J,MATCH('generated roster'!$E613,id!$B:$B,0))</f>
        <v>203939</v>
      </c>
      <c r="AC613">
        <f>INDEX(id!K:K,MATCH('generated roster'!$E613,id!$B:$B,0))</f>
        <v>2734</v>
      </c>
      <c r="AD613">
        <f>INDEX(id!L:L,MATCH('generated roster'!$E613,id!$B:$B,0))</f>
        <v>101111</v>
      </c>
      <c r="AE613">
        <f>INDEX(id!M:M,MATCH('generated roster'!$E613,id!$B:$B,0))</f>
        <v>200826</v>
      </c>
      <c r="AF613">
        <f>INDEX(id!N:N,MATCH('generated roster'!$E613,id!$B:$B,0))</f>
        <v>1626257</v>
      </c>
      <c r="AG613">
        <f>INDEX(id!O:O,MATCH('generated roster'!$E613,id!$B:$B,0))</f>
        <v>1626147</v>
      </c>
      <c r="AH613">
        <f>INDEX(id!P:P,MATCH('generated roster'!$E613,id!$B:$B,0))</f>
        <v>202379</v>
      </c>
    </row>
    <row r="614" spans="1:34" x14ac:dyDescent="0.45">
      <c r="A614">
        <v>21500613</v>
      </c>
      <c r="B614" t="str">
        <f t="shared" si="9"/>
        <v>0021500613</v>
      </c>
      <c r="C614">
        <f>INDEX('gameid lookup'!E:E,MATCH('generated roster'!A614,'gameid lookup'!A:A,0))</f>
        <v>1610612743</v>
      </c>
      <c r="D614" t="str">
        <f>INDEX('gameid lookup'!D:D,MATCH('generated roster'!A614,'gameid lookup'!A:A,0))</f>
        <v>DEN</v>
      </c>
      <c r="E614">
        <f>INDEX('gameid lookup'!G:G,MATCH('generated roster'!A614,'gameid lookup'!A:A,0))</f>
        <v>1610612754</v>
      </c>
      <c r="F614" t="str">
        <f>INDEX('gameid lookup'!F:F,MATCH('generated roster'!A614,'gameid lookup'!A:A,0))</f>
        <v>IND</v>
      </c>
      <c r="G614">
        <f>INDEX(id!D:D,MATCH('generated roster'!$C614,id!$B:$B,0))</f>
        <v>201568</v>
      </c>
      <c r="H614">
        <f>INDEX(id!E:E,MATCH('generated roster'!$C614,id!$B:$B,0))</f>
        <v>202702</v>
      </c>
      <c r="I614">
        <f>INDEX(id!F:F,MATCH('generated roster'!$C614,id!$B:$B,0))</f>
        <v>203530</v>
      </c>
      <c r="J614">
        <f>INDEX(id!G:G,MATCH('generated roster'!$C614,id!$B:$B,0))</f>
        <v>203914</v>
      </c>
      <c r="K614">
        <f>INDEX(id!H:H,MATCH('generated roster'!$C614,id!$B:$B,0))</f>
        <v>1626144</v>
      </c>
      <c r="L614">
        <f>INDEX(id!I:I,MATCH('generated roster'!$C614,id!$B:$B,0))</f>
        <v>203115</v>
      </c>
      <c r="M614">
        <f>INDEX(id!J:J,MATCH('generated roster'!$C614,id!$B:$B,0))</f>
        <v>200751</v>
      </c>
      <c r="N614">
        <f>INDEX(id!K:K,MATCH('generated roster'!$C614,id!$B:$B,0))</f>
        <v>2749</v>
      </c>
      <c r="O614">
        <f>INDEX(id!L:L,MATCH('generated roster'!$C614,id!$B:$B,0))</f>
        <v>201589</v>
      </c>
      <c r="P614">
        <f>INDEX(id!M:M,MATCH('generated roster'!$C614,id!$B:$B,0))</f>
        <v>203999</v>
      </c>
      <c r="Q614">
        <f>INDEX(id!N:N,MATCH('generated roster'!$C614,id!$B:$B,0))</f>
        <v>2034</v>
      </c>
      <c r="R614">
        <f>INDEX(id!O:O,MATCH('generated roster'!$C614,id!$B:$B,0))</f>
        <v>203475</v>
      </c>
      <c r="S614">
        <f>INDEX(id!P:P,MATCH('generated roster'!$C614,id!$B:$B,0))</f>
        <v>201581</v>
      </c>
      <c r="V614">
        <f>INDEX(id!D:D,MATCH('generated roster'!$E614,id!$B:$B,0))</f>
        <v>202331</v>
      </c>
      <c r="W614">
        <f>INDEX(id!E:E,MATCH('generated roster'!$E614,id!$B:$B,0))</f>
        <v>201941</v>
      </c>
      <c r="X614">
        <f>INDEX(id!F:F,MATCH('generated roster'!$E614,id!$B:$B,0))</f>
        <v>101133</v>
      </c>
      <c r="Y614">
        <f>INDEX(id!G:G,MATCH('generated roster'!$E614,id!$B:$B,0))</f>
        <v>101145</v>
      </c>
      <c r="Z614">
        <f>INDEX(id!H:H,MATCH('generated roster'!$E614,id!$B:$B,0))</f>
        <v>201588</v>
      </c>
      <c r="AA614">
        <f>INDEX(id!I:I,MATCH('generated roster'!$E614,id!$B:$B,0))</f>
        <v>201978</v>
      </c>
      <c r="AB614">
        <f>INDEX(id!J:J,MATCH('generated roster'!$E614,id!$B:$B,0))</f>
        <v>201155</v>
      </c>
      <c r="AC614">
        <f>INDEX(id!K:K,MATCH('generated roster'!$E614,id!$B:$B,0))</f>
        <v>1626167</v>
      </c>
      <c r="AD614">
        <f>INDEX(id!L:L,MATCH('generated roster'!$E614,id!$B:$B,0))</f>
        <v>101139</v>
      </c>
      <c r="AE614">
        <f>INDEX(id!M:M,MATCH('generated roster'!$E614,id!$B:$B,0))</f>
        <v>202730</v>
      </c>
      <c r="AF614">
        <f>INDEX(id!N:N,MATCH('generated roster'!$E614,id!$B:$B,0))</f>
        <v>203524</v>
      </c>
      <c r="AG614">
        <f>INDEX(id!O:O,MATCH('generated roster'!$E614,id!$B:$B,0))</f>
        <v>203963</v>
      </c>
      <c r="AH614">
        <f>INDEX(id!P:P,MATCH('generated roster'!$E614,id!$B:$B,0))</f>
        <v>1626202</v>
      </c>
    </row>
    <row r="615" spans="1:34" x14ac:dyDescent="0.45">
      <c r="A615">
        <v>21500614</v>
      </c>
      <c r="B615" t="str">
        <f t="shared" si="9"/>
        <v>0021500614</v>
      </c>
      <c r="C615">
        <f>INDEX('gameid lookup'!E:E,MATCH('generated roster'!A615,'gameid lookup'!A:A,0))</f>
        <v>1610612747</v>
      </c>
      <c r="D615" t="str">
        <f>INDEX('gameid lookup'!D:D,MATCH('generated roster'!A615,'gameid lookup'!A:A,0))</f>
        <v>LAL</v>
      </c>
      <c r="E615">
        <f>INDEX('gameid lookup'!G:G,MATCH('generated roster'!A615,'gameid lookup'!A:A,0))</f>
        <v>1610612745</v>
      </c>
      <c r="F615" t="str">
        <f>INDEX('gameid lookup'!F:F,MATCH('generated roster'!A615,'gameid lookup'!A:A,0))</f>
        <v>HOU</v>
      </c>
      <c r="G615">
        <f>INDEX(id!D:D,MATCH('generated roster'!$C615,id!$B:$B,0))</f>
        <v>977</v>
      </c>
      <c r="H615">
        <f>INDEX(id!E:E,MATCH('generated roster'!$C615,id!$B:$B,0))</f>
        <v>203944</v>
      </c>
      <c r="I615">
        <f>INDEX(id!F:F,MATCH('generated roster'!$C615,id!$B:$B,0))</f>
        <v>201579</v>
      </c>
      <c r="J615">
        <f>INDEX(id!G:G,MATCH('generated roster'!$C615,id!$B:$B,0))</f>
        <v>203903</v>
      </c>
      <c r="K615">
        <f>INDEX(id!H:H,MATCH('generated roster'!$C615,id!$B:$B,0))</f>
        <v>1626156</v>
      </c>
      <c r="L615">
        <f>INDEX(id!I:I,MATCH('generated roster'!$C615,id!$B:$B,0))</f>
        <v>101150</v>
      </c>
      <c r="M615">
        <f>INDEX(id!J:J,MATCH('generated roster'!$C615,id!$B:$B,0))</f>
        <v>201156</v>
      </c>
      <c r="N615">
        <f>INDEX(id!K:K,MATCH('generated roster'!$C615,id!$B:$B,0))</f>
        <v>203527</v>
      </c>
      <c r="O615">
        <f>INDEX(id!L:L,MATCH('generated roster'!$C615,id!$B:$B,0))</f>
        <v>101138</v>
      </c>
      <c r="P615">
        <f>INDEX(id!M:M,MATCH('generated roster'!$C615,id!$B:$B,0))</f>
        <v>1626273</v>
      </c>
      <c r="Q615">
        <f>INDEX(id!N:N,MATCH('generated roster'!$C615,id!$B:$B,0))</f>
        <v>204028</v>
      </c>
      <c r="R615">
        <f>INDEX(id!O:O,MATCH('generated roster'!$C615,id!$B:$B,0))</f>
        <v>1626148</v>
      </c>
      <c r="S615">
        <f>INDEX(id!P:P,MATCH('generated roster'!$C615,id!$B:$B,0))</f>
        <v>203135</v>
      </c>
      <c r="V615">
        <f>INDEX(id!D:D,MATCH('generated roster'!$E615,id!$B:$B,0))</f>
        <v>2772</v>
      </c>
      <c r="W615">
        <f>INDEX(id!E:E,MATCH('generated roster'!$E615,id!$B:$B,0))</f>
        <v>203093</v>
      </c>
      <c r="X615">
        <f>INDEX(id!F:F,MATCH('generated roster'!$E615,id!$B:$B,0))</f>
        <v>203991</v>
      </c>
      <c r="Y615">
        <f>INDEX(id!G:G,MATCH('generated roster'!$E615,id!$B:$B,0))</f>
        <v>201935</v>
      </c>
      <c r="Z615">
        <f>INDEX(id!H:H,MATCH('generated roster'!$E615,id!$B:$B,0))</f>
        <v>201951</v>
      </c>
      <c r="AA615">
        <f>INDEX(id!I:I,MATCH('generated roster'!$E615,id!$B:$B,0))</f>
        <v>1626149</v>
      </c>
      <c r="AB615">
        <f>INDEX(id!J:J,MATCH('generated roster'!$E615,id!$B:$B,0))</f>
        <v>201147</v>
      </c>
      <c r="AC615">
        <f>INDEX(id!K:K,MATCH('generated roster'!$E615,id!$B:$B,0))</f>
        <v>201976</v>
      </c>
      <c r="AD615">
        <f>INDEX(id!L:L,MATCH('generated roster'!$E615,id!$B:$B,0))</f>
        <v>1891</v>
      </c>
      <c r="AE615">
        <f>INDEX(id!M:M,MATCH('generated roster'!$E615,id!$B:$B,0))</f>
        <v>1626155</v>
      </c>
      <c r="AF615">
        <f>INDEX(id!N:N,MATCH('generated roster'!$E615,id!$B:$B,0))</f>
        <v>203909</v>
      </c>
      <c r="AG615">
        <f>INDEX(id!O:O,MATCH('generated roster'!$E615,id!$B:$B,0))</f>
        <v>2730</v>
      </c>
      <c r="AH615">
        <f>INDEX(id!P:P,MATCH('generated roster'!$E615,id!$B:$B,0))</f>
        <v>201977</v>
      </c>
    </row>
    <row r="616" spans="1:34" x14ac:dyDescent="0.45">
      <c r="A616">
        <v>21500615</v>
      </c>
      <c r="B616" t="str">
        <f t="shared" si="9"/>
        <v>0021500615</v>
      </c>
      <c r="C616">
        <f>INDEX('gameid lookup'!E:E,MATCH('generated roster'!A616,'gameid lookup'!A:A,0))</f>
        <v>1610612752</v>
      </c>
      <c r="D616" t="str">
        <f>INDEX('gameid lookup'!D:D,MATCH('generated roster'!A616,'gameid lookup'!A:A,0))</f>
        <v>NYK</v>
      </c>
      <c r="E616">
        <f>INDEX('gameid lookup'!G:G,MATCH('generated roster'!A616,'gameid lookup'!A:A,0))</f>
        <v>1610612755</v>
      </c>
      <c r="F616" t="str">
        <f>INDEX('gameid lookup'!F:F,MATCH('generated roster'!A616,'gameid lookup'!A:A,0))</f>
        <v>PHI</v>
      </c>
      <c r="G616">
        <f>INDEX(id!D:D,MATCH('generated roster'!$C616,id!$B:$B,0))</f>
        <v>2546</v>
      </c>
      <c r="H616">
        <f>INDEX(id!E:E,MATCH('generated roster'!$C616,id!$B:$B,0))</f>
        <v>204001</v>
      </c>
      <c r="I616">
        <f>INDEX(id!F:F,MATCH('generated roster'!$C616,id!$B:$B,0))</f>
        <v>201577</v>
      </c>
      <c r="J616">
        <f>INDEX(id!G:G,MATCH('generated roster'!$C616,id!$B:$B,0))</f>
        <v>101181</v>
      </c>
      <c r="K616">
        <f>INDEX(id!H:H,MATCH('generated roster'!$C616,id!$B:$B,0))</f>
        <v>2756</v>
      </c>
      <c r="L616">
        <f>INDEX(id!I:I,MATCH('generated roster'!$C616,id!$B:$B,0))</f>
        <v>203124</v>
      </c>
      <c r="M616">
        <f>INDEX(id!J:J,MATCH('generated roster'!$C616,id!$B:$B,0))</f>
        <v>204038</v>
      </c>
      <c r="N616">
        <f>INDEX(id!K:K,MATCH('generated roster'!$C616,id!$B:$B,0))</f>
        <v>202682</v>
      </c>
      <c r="O616">
        <f>INDEX(id!L:L,MATCH('generated roster'!$C616,id!$B:$B,0))</f>
        <v>1626170</v>
      </c>
      <c r="P616">
        <f>INDEX(id!M:M,MATCH('generated roster'!$C616,id!$B:$B,0))</f>
        <v>202498</v>
      </c>
      <c r="Q616">
        <f>INDEX(id!N:N,MATCH('generated roster'!$C616,id!$B:$B,0))</f>
        <v>203921</v>
      </c>
      <c r="R616">
        <f>INDEX(id!O:O,MATCH('generated roster'!$C616,id!$B:$B,0))</f>
        <v>201167</v>
      </c>
      <c r="S616">
        <f>INDEX(id!P:P,MATCH('generated roster'!$C616,id!$B:$B,0))</f>
        <v>202338</v>
      </c>
      <c r="V616">
        <f>INDEX(id!D:D,MATCH('generated roster'!$E616,id!$B:$B,0))</f>
        <v>203960</v>
      </c>
      <c r="W616">
        <f>INDEX(id!E:E,MATCH('generated roster'!$E616,id!$B:$B,0))</f>
        <v>203457</v>
      </c>
      <c r="X616">
        <f>INDEX(id!F:F,MATCH('generated roster'!$E616,id!$B:$B,0))</f>
        <v>1626143</v>
      </c>
      <c r="Y616">
        <f>INDEX(id!G:G,MATCH('generated roster'!$E616,id!$B:$B,0))</f>
        <v>203138</v>
      </c>
      <c r="Z616">
        <f>INDEX(id!H:H,MATCH('generated roster'!$E616,id!$B:$B,0))</f>
        <v>203477</v>
      </c>
      <c r="AA616">
        <f>INDEX(id!I:I,MATCH('generated roster'!$E616,id!$B:$B,0))</f>
        <v>203917</v>
      </c>
      <c r="AB616">
        <f>INDEX(id!J:J,MATCH('generated roster'!$E616,id!$B:$B,0))</f>
        <v>203924</v>
      </c>
      <c r="AC616">
        <f>INDEX(id!K:K,MATCH('generated roster'!$E616,id!$B:$B,0))</f>
        <v>204456</v>
      </c>
      <c r="AD616">
        <f>INDEX(id!L:L,MATCH('generated roster'!$E616,id!$B:$B,0))</f>
        <v>1626158</v>
      </c>
      <c r="AE616">
        <f>INDEX(id!M:M,MATCH('generated roster'!$E616,id!$B:$B,0))</f>
        <v>1626174</v>
      </c>
      <c r="AF616">
        <f>INDEX(id!N:N,MATCH('generated roster'!$E616,id!$B:$B,0))</f>
        <v>203496</v>
      </c>
      <c r="AG616">
        <f>INDEX(id!O:O,MATCH('generated roster'!$E616,id!$B:$B,0))</f>
        <v>203088</v>
      </c>
      <c r="AH616">
        <f>INDEX(id!P:P,MATCH('generated roster'!$E616,id!$B:$B,0))</f>
        <v>0</v>
      </c>
    </row>
    <row r="617" spans="1:34" x14ac:dyDescent="0.45">
      <c r="A617">
        <v>21500616</v>
      </c>
      <c r="B617" t="str">
        <f t="shared" si="9"/>
        <v>0021500616</v>
      </c>
      <c r="C617">
        <f>INDEX('gameid lookup'!E:E,MATCH('generated roster'!A617,'gameid lookup'!A:A,0))</f>
        <v>1610612766</v>
      </c>
      <c r="D617" t="str">
        <f>INDEX('gameid lookup'!D:D,MATCH('generated roster'!A617,'gameid lookup'!A:A,0))</f>
        <v>CHA</v>
      </c>
      <c r="E617">
        <f>INDEX('gameid lookup'!G:G,MATCH('generated roster'!A617,'gameid lookup'!A:A,0))</f>
        <v>1610612762</v>
      </c>
      <c r="F617" t="str">
        <f>INDEX('gameid lookup'!F:F,MATCH('generated roster'!A617,'gameid lookup'!A:A,0))</f>
        <v>UTA</v>
      </c>
      <c r="G617">
        <f>INDEX(id!D:D,MATCH('generated roster'!$C617,id!$B:$B,0))</f>
        <v>203798</v>
      </c>
      <c r="H617">
        <f>INDEX(id!E:E,MATCH('generated roster'!$C617,id!$B:$B,0))</f>
        <v>101107</v>
      </c>
      <c r="I617">
        <f>INDEX(id!F:F,MATCH('generated roster'!$C617,id!$B:$B,0))</f>
        <v>2744</v>
      </c>
      <c r="J617">
        <f>INDEX(id!G:G,MATCH('generated roster'!$C617,id!$B:$B,0))</f>
        <v>201587</v>
      </c>
      <c r="K617">
        <f>INDEX(id!H:H,MATCH('generated roster'!$C617,id!$B:$B,0))</f>
        <v>202689</v>
      </c>
      <c r="L617">
        <f>INDEX(id!I:I,MATCH('generated roster'!$C617,id!$B:$B,0))</f>
        <v>203469</v>
      </c>
      <c r="M617">
        <f>INDEX(id!J:J,MATCH('generated roster'!$C617,id!$B:$B,0))</f>
        <v>201150</v>
      </c>
      <c r="N617">
        <f>INDEX(id!K:K,MATCH('generated roster'!$C617,id!$B:$B,0))</f>
        <v>202391</v>
      </c>
      <c r="O617">
        <f>INDEX(id!L:L,MATCH('generated roster'!$C617,id!$B:$B,0))</f>
        <v>203087</v>
      </c>
      <c r="P617">
        <f>INDEX(id!M:M,MATCH('generated roster'!$C617,id!$B:$B,0))</f>
        <v>1626163</v>
      </c>
      <c r="Q617">
        <f>INDEX(id!N:N,MATCH('generated roster'!$C617,id!$B:$B,0))</f>
        <v>203584</v>
      </c>
      <c r="R617">
        <f>INDEX(id!O:O,MATCH('generated roster'!$C617,id!$B:$B,0))</f>
        <v>201946</v>
      </c>
      <c r="S617">
        <f>INDEX(id!P:P,MATCH('generated roster'!$C617,id!$B:$B,0))</f>
        <v>203148</v>
      </c>
      <c r="V617">
        <f>INDEX(id!D:D,MATCH('generated roster'!$E617,id!$B:$B,0))</f>
        <v>202330</v>
      </c>
      <c r="W617">
        <f>INDEX(id!E:E,MATCH('generated roster'!$E617,id!$B:$B,0))</f>
        <v>202324</v>
      </c>
      <c r="X617">
        <f>INDEX(id!F:F,MATCH('generated roster'!$E617,id!$B:$B,0))</f>
        <v>203497</v>
      </c>
      <c r="Y617">
        <f>INDEX(id!G:G,MATCH('generated roster'!$E617,id!$B:$B,0))</f>
        <v>203918</v>
      </c>
      <c r="Z617">
        <f>INDEX(id!H:H,MATCH('generated roster'!$E617,id!$B:$B,0))</f>
        <v>203526</v>
      </c>
      <c r="AA617">
        <f>INDEX(id!I:I,MATCH('generated roster'!$E617,id!$B:$B,0))</f>
        <v>203504</v>
      </c>
      <c r="AB617">
        <f>INDEX(id!J:J,MATCH('generated roster'!$E617,id!$B:$B,0))</f>
        <v>202344</v>
      </c>
      <c r="AC617">
        <f>INDEX(id!K:K,MATCH('generated roster'!$E617,id!$B:$B,0))</f>
        <v>202692</v>
      </c>
      <c r="AD617">
        <f>INDEX(id!L:L,MATCH('generated roster'!$E617,id!$B:$B,0))</f>
        <v>1626168</v>
      </c>
      <c r="AE617">
        <f>INDEX(id!M:M,MATCH('generated roster'!$E617,id!$B:$B,0))</f>
        <v>204060</v>
      </c>
      <c r="AF617">
        <f>INDEX(id!N:N,MATCH('generated roster'!$E617,id!$B:$B,0))</f>
        <v>202407</v>
      </c>
      <c r="AG617">
        <f>INDEX(id!O:O,MATCH('generated roster'!$E617,id!$B:$B,0))</f>
        <v>203187</v>
      </c>
      <c r="AH617">
        <f>INDEX(id!P:P,MATCH('generated roster'!$E617,id!$B:$B,0))</f>
        <v>202353</v>
      </c>
    </row>
    <row r="618" spans="1:34" x14ac:dyDescent="0.45">
      <c r="A618">
        <v>21500617</v>
      </c>
      <c r="B618" t="str">
        <f t="shared" si="9"/>
        <v>0021500617</v>
      </c>
      <c r="C618">
        <f>INDEX('gameid lookup'!E:E,MATCH('generated roster'!A618,'gameid lookup'!A:A,0))</f>
        <v>1610612764</v>
      </c>
      <c r="D618" t="str">
        <f>INDEX('gameid lookup'!D:D,MATCH('generated roster'!A618,'gameid lookup'!A:A,0))</f>
        <v>WAS</v>
      </c>
      <c r="E618">
        <f>INDEX('gameid lookup'!G:G,MATCH('generated roster'!A618,'gameid lookup'!A:A,0))</f>
        <v>1610612757</v>
      </c>
      <c r="F618" t="str">
        <f>INDEX('gameid lookup'!F:F,MATCH('generated roster'!A618,'gameid lookup'!A:A,0))</f>
        <v>POR</v>
      </c>
      <c r="G618">
        <f>INDEX(id!D:D,MATCH('generated roster'!$C618,id!$B:$B,0))</f>
        <v>203490</v>
      </c>
      <c r="H618">
        <f>INDEX(id!E:E,MATCH('generated roster'!$C618,id!$B:$B,0))</f>
        <v>2743</v>
      </c>
      <c r="I618">
        <f>INDEX(id!F:F,MATCH('generated roster'!$C618,id!$B:$B,0))</f>
        <v>101162</v>
      </c>
      <c r="J618">
        <f>INDEX(id!G:G,MATCH('generated roster'!$C618,id!$B:$B,0))</f>
        <v>203078</v>
      </c>
      <c r="K618">
        <f>INDEX(id!H:H,MATCH('generated roster'!$C618,id!$B:$B,0))</f>
        <v>202322</v>
      </c>
      <c r="L618">
        <f>INDEX(id!I:I,MATCH('generated roster'!$C618,id!$B:$B,0))</f>
        <v>2400</v>
      </c>
      <c r="M618">
        <f>INDEX(id!J:J,MATCH('generated roster'!$C618,id!$B:$B,0))</f>
        <v>2403</v>
      </c>
      <c r="N618">
        <f>INDEX(id!K:K,MATCH('generated roster'!$C618,id!$B:$B,0))</f>
        <v>202390</v>
      </c>
      <c r="O618">
        <f>INDEX(id!L:L,MATCH('generated roster'!$C618,id!$B:$B,0))</f>
        <v>201196</v>
      </c>
      <c r="P618">
        <f>INDEX(id!M:M,MATCH('generated roster'!$C618,id!$B:$B,0))</f>
        <v>201162</v>
      </c>
      <c r="Q618">
        <f>INDEX(id!N:N,MATCH('generated roster'!$C618,id!$B:$B,0))</f>
        <v>201971</v>
      </c>
      <c r="R618">
        <f>INDEX(id!O:O,MATCH('generated roster'!$C618,id!$B:$B,0))</f>
        <v>1626162</v>
      </c>
      <c r="S618">
        <f>INDEX(id!P:P,MATCH('generated roster'!$C618,id!$B:$B,0))</f>
        <v>202066</v>
      </c>
      <c r="V618">
        <f>INDEX(id!D:D,MATCH('generated roster'!$E618,id!$B:$B,0))</f>
        <v>202329</v>
      </c>
      <c r="W618">
        <f>INDEX(id!E:E,MATCH('generated roster'!$E618,id!$B:$B,0))</f>
        <v>203086</v>
      </c>
      <c r="X618">
        <f>INDEX(id!F:F,MATCH('generated roster'!$E618,id!$B:$B,0))</f>
        <v>203486</v>
      </c>
      <c r="Y618">
        <f>INDEX(id!G:G,MATCH('generated roster'!$E618,id!$B:$B,0))</f>
        <v>203468</v>
      </c>
      <c r="Z618">
        <f>INDEX(id!H:H,MATCH('generated roster'!$E618,id!$B:$B,0))</f>
        <v>203081</v>
      </c>
      <c r="AA618">
        <f>INDEX(id!I:I,MATCH('generated roster'!$E618,id!$B:$B,0))</f>
        <v>203459</v>
      </c>
      <c r="AB618">
        <f>INDEX(id!J:J,MATCH('generated roster'!$E618,id!$B:$B,0))</f>
        <v>202334</v>
      </c>
      <c r="AC618">
        <f>INDEX(id!K:K,MATCH('generated roster'!$E618,id!$B:$B,0))</f>
        <v>203943</v>
      </c>
      <c r="AD618">
        <f>INDEX(id!L:L,MATCH('generated roster'!$E618,id!$B:$B,0))</f>
        <v>203090</v>
      </c>
      <c r="AE618">
        <f>INDEX(id!M:M,MATCH('generated roster'!$E618,id!$B:$B,0))</f>
        <v>1626192</v>
      </c>
      <c r="AF618">
        <f>INDEX(id!N:N,MATCH('generated roster'!$E618,id!$B:$B,0))</f>
        <v>204025</v>
      </c>
      <c r="AG618">
        <f>INDEX(id!O:O,MATCH('generated roster'!$E618,id!$B:$B,0))</f>
        <v>2549</v>
      </c>
      <c r="AH618">
        <f>INDEX(id!P:P,MATCH('generated roster'!$E618,id!$B:$B,0))</f>
        <v>1626242</v>
      </c>
    </row>
    <row r="619" spans="1:34" x14ac:dyDescent="0.45">
      <c r="A619">
        <v>21500618</v>
      </c>
      <c r="B619" t="str">
        <f t="shared" si="9"/>
        <v>0021500618</v>
      </c>
      <c r="C619">
        <f>INDEX('gameid lookup'!E:E,MATCH('generated roster'!A619,'gameid lookup'!A:A,0))</f>
        <v>1610612763</v>
      </c>
      <c r="D619" t="str">
        <f>INDEX('gameid lookup'!D:D,MATCH('generated roster'!A619,'gameid lookup'!A:A,0))</f>
        <v>MEM</v>
      </c>
      <c r="E619">
        <f>INDEX('gameid lookup'!G:G,MATCH('generated roster'!A619,'gameid lookup'!A:A,0))</f>
        <v>1610612740</v>
      </c>
      <c r="F619" t="str">
        <f>INDEX('gameid lookup'!F:F,MATCH('generated roster'!A619,'gameid lookup'!A:A,0))</f>
        <v>NOP</v>
      </c>
      <c r="G619">
        <f>INDEX(id!D:D,MATCH('generated roster'!$C619,id!$B:$B,0))</f>
        <v>201145</v>
      </c>
      <c r="H619">
        <f>INDEX(id!E:E,MATCH('generated roster'!$C619,id!$B:$B,0))</f>
        <v>2216</v>
      </c>
      <c r="I619">
        <f>INDEX(id!F:F,MATCH('generated roster'!$C619,id!$B:$B,0))</f>
        <v>201188</v>
      </c>
      <c r="J619">
        <f>INDEX(id!G:G,MATCH('generated roster'!$C619,id!$B:$B,0))</f>
        <v>201584</v>
      </c>
      <c r="K619">
        <f>INDEX(id!H:H,MATCH('generated roster'!$C619,id!$B:$B,0))</f>
        <v>201144</v>
      </c>
      <c r="L619">
        <f>INDEX(id!I:I,MATCH('generated roster'!$C619,id!$B:$B,0))</f>
        <v>2754</v>
      </c>
      <c r="M619">
        <f>INDEX(id!J:J,MATCH('generated roster'!$C619,id!$B:$B,0))</f>
        <v>201148</v>
      </c>
      <c r="N619">
        <f>INDEX(id!K:K,MATCH('generated roster'!$C619,id!$B:$B,0))</f>
        <v>2440</v>
      </c>
      <c r="O619">
        <f>INDEX(id!L:L,MATCH('generated roster'!$C619,id!$B:$B,0))</f>
        <v>2757</v>
      </c>
      <c r="P619">
        <f>INDEX(id!M:M,MATCH('generated roster'!$C619,id!$B:$B,0))</f>
        <v>203210</v>
      </c>
      <c r="Q619">
        <f>INDEX(id!N:N,MATCH('generated roster'!$C619,id!$B:$B,0))</f>
        <v>203919</v>
      </c>
      <c r="R619">
        <f>INDEX(id!O:O,MATCH('generated roster'!$C619,id!$B:$B,0))</f>
        <v>203893</v>
      </c>
      <c r="S619">
        <f>INDEX(id!P:P,MATCH('generated roster'!$C619,id!$B:$B,0))</f>
        <v>1713</v>
      </c>
      <c r="V619">
        <f>INDEX(id!D:D,MATCH('generated roster'!$E619,id!$B:$B,0))</f>
        <v>201967</v>
      </c>
      <c r="W619">
        <f>INDEX(id!E:E,MATCH('generated roster'!$E619,id!$B:$B,0))</f>
        <v>203076</v>
      </c>
      <c r="X619">
        <f>INDEX(id!F:F,MATCH('generated roster'!$E619,id!$B:$B,0))</f>
        <v>2570</v>
      </c>
      <c r="Y619">
        <f>INDEX(id!G:G,MATCH('generated roster'!$E619,id!$B:$B,0))</f>
        <v>201569</v>
      </c>
      <c r="Z619">
        <f>INDEX(id!H:H,MATCH('generated roster'!$E619,id!$B:$B,0))</f>
        <v>201950</v>
      </c>
      <c r="AA619">
        <f>INDEX(id!I:I,MATCH('generated roster'!$E619,id!$B:$B,0))</f>
        <v>201600</v>
      </c>
      <c r="AB619">
        <f>INDEX(id!J:J,MATCH('generated roster'!$E619,id!$B:$B,0))</f>
        <v>202397</v>
      </c>
      <c r="AC619">
        <f>INDEX(id!K:K,MATCH('generated roster'!$E619,id!$B:$B,0))</f>
        <v>201962</v>
      </c>
      <c r="AD619">
        <f>INDEX(id!L:L,MATCH('generated roster'!$E619,id!$B:$B,0))</f>
        <v>202337</v>
      </c>
      <c r="AE619">
        <f>INDEX(id!M:M,MATCH('generated roster'!$E619,id!$B:$B,0))</f>
        <v>201583</v>
      </c>
      <c r="AF619">
        <f>INDEX(id!N:N,MATCH('generated roster'!$E619,id!$B:$B,0))</f>
        <v>201582</v>
      </c>
      <c r="AG619">
        <f>INDEX(id!O:O,MATCH('generated roster'!$E619,id!$B:$B,0))</f>
        <v>202087</v>
      </c>
      <c r="AH619">
        <f>INDEX(id!P:P,MATCH('generated roster'!$E619,id!$B:$B,0))</f>
        <v>0</v>
      </c>
    </row>
    <row r="620" spans="1:34" x14ac:dyDescent="0.45">
      <c r="A620">
        <v>21500619</v>
      </c>
      <c r="B620" t="str">
        <f t="shared" si="9"/>
        <v>0021500619</v>
      </c>
      <c r="C620">
        <f>INDEX('gameid lookup'!E:E,MATCH('generated roster'!A620,'gameid lookup'!A:A,0))</f>
        <v>1610612765</v>
      </c>
      <c r="D620" t="str">
        <f>INDEX('gameid lookup'!D:D,MATCH('generated roster'!A620,'gameid lookup'!A:A,0))</f>
        <v>DET</v>
      </c>
      <c r="E620">
        <f>INDEX('gameid lookup'!G:G,MATCH('generated roster'!A620,'gameid lookup'!A:A,0))</f>
        <v>1610612741</v>
      </c>
      <c r="F620" t="str">
        <f>INDEX('gameid lookup'!F:F,MATCH('generated roster'!A620,'gameid lookup'!A:A,0))</f>
        <v>CHI</v>
      </c>
      <c r="G620">
        <f>INDEX(id!D:D,MATCH('generated roster'!$C620,id!$B:$B,0))</f>
        <v>202694</v>
      </c>
      <c r="H620">
        <f>INDEX(id!E:E,MATCH('generated roster'!$C620,id!$B:$B,0))</f>
        <v>101141</v>
      </c>
      <c r="I620">
        <f>INDEX(id!F:F,MATCH('generated roster'!$C620,id!$B:$B,0))</f>
        <v>203083</v>
      </c>
      <c r="J620">
        <f>INDEX(id!G:G,MATCH('generated roster'!$C620,id!$B:$B,0))</f>
        <v>203484</v>
      </c>
      <c r="K620">
        <f>INDEX(id!H:H,MATCH('generated roster'!$C620,id!$B:$B,0))</f>
        <v>202704</v>
      </c>
      <c r="L620">
        <f>INDEX(id!I:I,MATCH('generated roster'!$C620,id!$B:$B,0))</f>
        <v>201975</v>
      </c>
      <c r="M620">
        <f>INDEX(id!J:J,MATCH('generated roster'!$C620,id!$B:$B,0))</f>
        <v>2581</v>
      </c>
      <c r="N620">
        <f>INDEX(id!K:K,MATCH('generated roster'!$C620,id!$B:$B,0))</f>
        <v>201229</v>
      </c>
      <c r="O620">
        <f>INDEX(id!L:L,MATCH('generated roster'!$C620,id!$B:$B,0))</f>
        <v>203382</v>
      </c>
      <c r="P620">
        <f>INDEX(id!M:M,MATCH('generated roster'!$C620,id!$B:$B,0))</f>
        <v>1626169</v>
      </c>
      <c r="Q620">
        <f>INDEX(id!N:N,MATCH('generated roster'!$C620,id!$B:$B,0))</f>
        <v>203493</v>
      </c>
      <c r="R620">
        <f>INDEX(id!O:O,MATCH('generated roster'!$C620,id!$B:$B,0))</f>
        <v>201202</v>
      </c>
      <c r="S620">
        <f>INDEX(id!P:P,MATCH('generated roster'!$C620,id!$B:$B,0))</f>
        <v>203915</v>
      </c>
      <c r="V620">
        <f>INDEX(id!D:D,MATCH('generated roster'!$E620,id!$B:$B,0))</f>
        <v>203503</v>
      </c>
      <c r="W620">
        <f>INDEX(id!E:E,MATCH('generated roster'!$E620,id!$B:$B,0))</f>
        <v>202703</v>
      </c>
      <c r="X620">
        <f>INDEX(id!F:F,MATCH('generated roster'!$E620,id!$B:$B,0))</f>
        <v>2200</v>
      </c>
      <c r="Y620">
        <f>INDEX(id!G:G,MATCH('generated roster'!$E620,id!$B:$B,0))</f>
        <v>202710</v>
      </c>
      <c r="Z620">
        <f>INDEX(id!H:H,MATCH('generated roster'!$E620,id!$B:$B,0))</f>
        <v>201565</v>
      </c>
      <c r="AA620">
        <f>INDEX(id!I:I,MATCH('generated roster'!$E620,id!$B:$B,0))</f>
        <v>201166</v>
      </c>
      <c r="AB620">
        <f>INDEX(id!J:J,MATCH('generated roster'!$E620,id!$B:$B,0))</f>
        <v>203926</v>
      </c>
      <c r="AC620">
        <f>INDEX(id!K:K,MATCH('generated roster'!$E620,id!$B:$B,0))</f>
        <v>201149</v>
      </c>
      <c r="AD620">
        <f>INDEX(id!L:L,MATCH('generated roster'!$E620,id!$B:$B,0))</f>
        <v>202734</v>
      </c>
      <c r="AE620">
        <f>INDEX(id!M:M,MATCH('generated roster'!$E620,id!$B:$B,0))</f>
        <v>201959</v>
      </c>
      <c r="AF620">
        <f>INDEX(id!N:N,MATCH('generated roster'!$E620,id!$B:$B,0))</f>
        <v>203946</v>
      </c>
      <c r="AG620">
        <f>INDEX(id!O:O,MATCH('generated roster'!$E620,id!$B:$B,0))</f>
        <v>2550</v>
      </c>
      <c r="AH620">
        <f>INDEX(id!P:P,MATCH('generated roster'!$E620,id!$B:$B,0))</f>
        <v>1626171</v>
      </c>
    </row>
    <row r="621" spans="1:34" x14ac:dyDescent="0.45">
      <c r="A621">
        <v>21500620</v>
      </c>
      <c r="B621" t="str">
        <f t="shared" si="9"/>
        <v>0021500620</v>
      </c>
      <c r="C621">
        <f>INDEX('gameid lookup'!E:E,MATCH('generated roster'!A621,'gameid lookup'!A:A,0))</f>
        <v>1610612737</v>
      </c>
      <c r="D621" t="str">
        <f>INDEX('gameid lookup'!D:D,MATCH('generated roster'!A621,'gameid lookup'!A:A,0))</f>
        <v>ATL</v>
      </c>
      <c r="E621">
        <f>INDEX('gameid lookup'!G:G,MATCH('generated roster'!A621,'gameid lookup'!A:A,0))</f>
        <v>1610612753</v>
      </c>
      <c r="F621" t="str">
        <f>INDEX('gameid lookup'!F:F,MATCH('generated roster'!A621,'gameid lookup'!A:A,0))</f>
        <v>ORL</v>
      </c>
      <c r="G621">
        <f>INDEX(id!D:D,MATCH('generated roster'!$C621,id!$B:$B,0))</f>
        <v>203145</v>
      </c>
      <c r="H621">
        <f>INDEX(id!E:E,MATCH('generated roster'!$C621,id!$B:$B,0))</f>
        <v>200794</v>
      </c>
      <c r="I621">
        <f>INDEX(id!F:F,MATCH('generated roster'!$C621,id!$B:$B,0))</f>
        <v>201143</v>
      </c>
      <c r="J621">
        <f>INDEX(id!G:G,MATCH('generated roster'!$C621,id!$B:$B,0))</f>
        <v>2594</v>
      </c>
      <c r="K621">
        <f>INDEX(id!H:H,MATCH('generated roster'!$C621,id!$B:$B,0))</f>
        <v>201952</v>
      </c>
      <c r="L621">
        <f>INDEX(id!I:I,MATCH('generated roster'!$C621,id!$B:$B,0))</f>
        <v>200757</v>
      </c>
      <c r="M621">
        <f>INDEX(id!J:J,MATCH('generated roster'!$C621,id!$B:$B,0))</f>
        <v>201168</v>
      </c>
      <c r="N621">
        <f>INDEX(id!K:K,MATCH('generated roster'!$C621,id!$B:$B,0))</f>
        <v>203934</v>
      </c>
      <c r="O621">
        <f>INDEX(id!L:L,MATCH('generated roster'!$C621,id!$B:$B,0))</f>
        <v>203471</v>
      </c>
      <c r="P621">
        <f>INDEX(id!M:M,MATCH('generated roster'!$C621,id!$B:$B,0))</f>
        <v>203488</v>
      </c>
      <c r="Q621">
        <f>INDEX(id!N:N,MATCH('generated roster'!$C621,id!$B:$B,0))</f>
        <v>203118</v>
      </c>
      <c r="R621">
        <f>INDEX(id!O:O,MATCH('generated roster'!$C621,id!$B:$B,0))</f>
        <v>203200</v>
      </c>
      <c r="S621">
        <f>INDEX(id!P:P,MATCH('generated roster'!$C621,id!$B:$B,0))</f>
        <v>202714</v>
      </c>
      <c r="V621">
        <f>INDEX(id!D:D,MATCH('generated roster'!$E621,id!$B:$B,0))</f>
        <v>203095</v>
      </c>
      <c r="W621">
        <f>INDEX(id!E:E,MATCH('generated roster'!$E621,id!$B:$B,0))</f>
        <v>202699</v>
      </c>
      <c r="X621">
        <f>INDEX(id!F:F,MATCH('generated roster'!$E621,id!$B:$B,0))</f>
        <v>202696</v>
      </c>
      <c r="Y621">
        <f>INDEX(id!G:G,MATCH('generated roster'!$E621,id!$B:$B,0))</f>
        <v>203506</v>
      </c>
      <c r="Z621">
        <f>INDEX(id!H:H,MATCH('generated roster'!$E621,id!$B:$B,0))</f>
        <v>203901</v>
      </c>
      <c r="AA621">
        <f>INDEX(id!I:I,MATCH('generated roster'!$E621,id!$B:$B,0))</f>
        <v>203932</v>
      </c>
      <c r="AB621">
        <f>INDEX(id!J:J,MATCH('generated roster'!$E621,id!$B:$B,0))</f>
        <v>201228</v>
      </c>
      <c r="AC621">
        <f>INDEX(id!K:K,MATCH('generated roster'!$E621,id!$B:$B,0))</f>
        <v>1626209</v>
      </c>
      <c r="AD621">
        <f>INDEX(id!L:L,MATCH('generated roster'!$E621,id!$B:$B,0))</f>
        <v>203473</v>
      </c>
      <c r="AE621">
        <f>INDEX(id!M:M,MATCH('generated roster'!$E621,id!$B:$B,0))</f>
        <v>201160</v>
      </c>
      <c r="AF621">
        <f>INDEX(id!N:N,MATCH('generated roster'!$E621,id!$B:$B,0))</f>
        <v>101112</v>
      </c>
      <c r="AG621">
        <f>INDEX(id!O:O,MATCH('generated roster'!$E621,id!$B:$B,0))</f>
        <v>203894</v>
      </c>
      <c r="AH621">
        <f>INDEX(id!P:P,MATCH('generated roster'!$E621,id!$B:$B,0))</f>
        <v>203094</v>
      </c>
    </row>
    <row r="622" spans="1:34" x14ac:dyDescent="0.45">
      <c r="A622">
        <v>21500621</v>
      </c>
      <c r="B622" t="str">
        <f t="shared" si="9"/>
        <v>0021500621</v>
      </c>
      <c r="C622">
        <f>INDEX('gameid lookup'!E:E,MATCH('generated roster'!A622,'gameid lookup'!A:A,0))</f>
        <v>1610612761</v>
      </c>
      <c r="D622" t="str">
        <f>INDEX('gameid lookup'!D:D,MATCH('generated roster'!A622,'gameid lookup'!A:A,0))</f>
        <v>TOR</v>
      </c>
      <c r="E622">
        <f>INDEX('gameid lookup'!G:G,MATCH('generated roster'!A622,'gameid lookup'!A:A,0))</f>
        <v>1610612751</v>
      </c>
      <c r="F622" t="str">
        <f>INDEX('gameid lookup'!F:F,MATCH('generated roster'!A622,'gameid lookup'!A:A,0))</f>
        <v>BKN</v>
      </c>
      <c r="G622">
        <f>INDEX(id!D:D,MATCH('generated roster'!$C622,id!$B:$B,0))</f>
        <v>201960</v>
      </c>
      <c r="H622">
        <f>INDEX(id!E:E,MATCH('generated roster'!$C622,id!$B:$B,0))</f>
        <v>2449</v>
      </c>
      <c r="I622">
        <f>INDEX(id!F:F,MATCH('generated roster'!$C622,id!$B:$B,0))</f>
        <v>202685</v>
      </c>
      <c r="J622">
        <f>INDEX(id!G:G,MATCH('generated roster'!$C622,id!$B:$B,0))</f>
        <v>201942</v>
      </c>
      <c r="K622">
        <f>INDEX(id!H:H,MATCH('generated roster'!$C622,id!$B:$B,0))</f>
        <v>200768</v>
      </c>
      <c r="L622">
        <f>INDEX(id!I:I,MATCH('generated roster'!$C622,id!$B:$B,0))</f>
        <v>202687</v>
      </c>
      <c r="M622">
        <f>INDEX(id!J:J,MATCH('generated roster'!$C622,id!$B:$B,0))</f>
        <v>202335</v>
      </c>
      <c r="N622">
        <f>INDEX(id!K:K,MATCH('generated roster'!$C622,id!$B:$B,0))</f>
        <v>203082</v>
      </c>
      <c r="O622">
        <f>INDEX(id!L:L,MATCH('generated roster'!$C622,id!$B:$B,0))</f>
        <v>202709</v>
      </c>
      <c r="P622">
        <f>INDEX(id!M:M,MATCH('generated roster'!$C622,id!$B:$B,0))</f>
        <v>201949</v>
      </c>
      <c r="Q622">
        <f>INDEX(id!N:N,MATCH('generated roster'!$C622,id!$B:$B,0))</f>
        <v>203461</v>
      </c>
      <c r="R622">
        <f>INDEX(id!O:O,MATCH('generated roster'!$C622,id!$B:$B,0))</f>
        <v>1626181</v>
      </c>
      <c r="S622">
        <f>INDEX(id!P:P,MATCH('generated roster'!$C622,id!$B:$B,0))</f>
        <v>1626153</v>
      </c>
      <c r="V622">
        <f>INDEX(id!D:D,MATCH('generated roster'!$E622,id!$B:$B,0))</f>
        <v>2207</v>
      </c>
      <c r="W622">
        <f>INDEX(id!E:E,MATCH('generated roster'!$E622,id!$B:$B,0))</f>
        <v>201152</v>
      </c>
      <c r="X622">
        <f>INDEX(id!F:F,MATCH('generated roster'!$E622,id!$B:$B,0))</f>
        <v>201572</v>
      </c>
      <c r="Y622">
        <f>INDEX(id!G:G,MATCH('generated roster'!$E622,id!$B:$B,0))</f>
        <v>201961</v>
      </c>
      <c r="Z622">
        <f>INDEX(id!H:H,MATCH('generated roster'!$E622,id!$B:$B,0))</f>
        <v>203499</v>
      </c>
      <c r="AA622">
        <f>INDEX(id!I:I,MATCH('generated roster'!$E622,id!$B:$B,0))</f>
        <v>202388</v>
      </c>
      <c r="AB622">
        <f>INDEX(id!J:J,MATCH('generated roster'!$E622,id!$B:$B,0))</f>
        <v>202711</v>
      </c>
      <c r="AC622">
        <f>INDEX(id!K:K,MATCH('generated roster'!$E622,id!$B:$B,0))</f>
        <v>200745</v>
      </c>
      <c r="AD622">
        <f>INDEX(id!L:L,MATCH('generated roster'!$E622,id!$B:$B,0))</f>
        <v>1626178</v>
      </c>
      <c r="AE622">
        <f>INDEX(id!M:M,MATCH('generated roster'!$E622,id!$B:$B,0))</f>
        <v>203080</v>
      </c>
      <c r="AF622">
        <f>INDEX(id!N:N,MATCH('generated roster'!$E622,id!$B:$B,0))</f>
        <v>203900</v>
      </c>
      <c r="AG622">
        <f>INDEX(id!O:O,MATCH('generated roster'!$E622,id!$B:$B,0))</f>
        <v>101127</v>
      </c>
      <c r="AH622">
        <f>INDEX(id!P:P,MATCH('generated roster'!$E622,id!$B:$B,0))</f>
        <v>203508</v>
      </c>
    </row>
    <row r="623" spans="1:34" x14ac:dyDescent="0.45">
      <c r="A623">
        <v>21500622</v>
      </c>
      <c r="B623" t="str">
        <f t="shared" si="9"/>
        <v>0021500622</v>
      </c>
      <c r="C623">
        <f>INDEX('gameid lookup'!E:E,MATCH('generated roster'!A623,'gameid lookup'!A:A,0))</f>
        <v>1610612739</v>
      </c>
      <c r="D623" t="str">
        <f>INDEX('gameid lookup'!D:D,MATCH('generated roster'!A623,'gameid lookup'!A:A,0))</f>
        <v>CLE</v>
      </c>
      <c r="E623">
        <f>INDEX('gameid lookup'!G:G,MATCH('generated roster'!A623,'gameid lookup'!A:A,0))</f>
        <v>1610612744</v>
      </c>
      <c r="F623" t="str">
        <f>INDEX('gameid lookup'!F:F,MATCH('generated roster'!A623,'gameid lookup'!A:A,0))</f>
        <v>GSW</v>
      </c>
      <c r="G623">
        <f>INDEX(id!D:D,MATCH('generated roster'!$C623,id!$B:$B,0))</f>
        <v>2544</v>
      </c>
      <c r="H623">
        <f>INDEX(id!E:E,MATCH('generated roster'!$C623,id!$B:$B,0))</f>
        <v>201567</v>
      </c>
      <c r="I623">
        <f>INDEX(id!F:F,MATCH('generated roster'!$C623,id!$B:$B,0))</f>
        <v>202389</v>
      </c>
      <c r="J623">
        <f>INDEX(id!G:G,MATCH('generated roster'!$C623,id!$B:$B,0))</f>
        <v>2747</v>
      </c>
      <c r="K623">
        <f>INDEX(id!H:H,MATCH('generated roster'!$C623,id!$B:$B,0))</f>
        <v>2590</v>
      </c>
      <c r="L623">
        <f>INDEX(id!I:I,MATCH('generated roster'!$C623,id!$B:$B,0))</f>
        <v>203521</v>
      </c>
      <c r="M623">
        <f>INDEX(id!J:J,MATCH('generated roster'!$C623,id!$B:$B,0))</f>
        <v>2210</v>
      </c>
      <c r="N623">
        <f>INDEX(id!K:K,MATCH('generated roster'!$C623,id!$B:$B,0))</f>
        <v>202684</v>
      </c>
      <c r="O623">
        <f>INDEX(id!L:L,MATCH('generated roster'!$C623,id!$B:$B,0))</f>
        <v>203099</v>
      </c>
      <c r="P623">
        <f>INDEX(id!M:M,MATCH('generated roster'!$C623,id!$B:$B,0))</f>
        <v>2760</v>
      </c>
      <c r="Q623">
        <f>INDEX(id!N:N,MATCH('generated roster'!$C623,id!$B:$B,0))</f>
        <v>2592</v>
      </c>
      <c r="R623">
        <f>INDEX(id!O:O,MATCH('generated roster'!$C623,id!$B:$B,0))</f>
        <v>203925</v>
      </c>
      <c r="S623">
        <f>INDEX(id!P:P,MATCH('generated roster'!$C623,id!$B:$B,0))</f>
        <v>201619</v>
      </c>
      <c r="V623">
        <f>INDEX(id!D:D,MATCH('generated roster'!$E623,id!$B:$B,0))</f>
        <v>203084</v>
      </c>
      <c r="W623">
        <f>INDEX(id!E:E,MATCH('generated roster'!$E623,id!$B:$B,0))</f>
        <v>203110</v>
      </c>
      <c r="X623">
        <f>INDEX(id!F:F,MATCH('generated roster'!$E623,id!$B:$B,0))</f>
        <v>101106</v>
      </c>
      <c r="Y623">
        <f>INDEX(id!G:G,MATCH('generated roster'!$E623,id!$B:$B,0))</f>
        <v>202691</v>
      </c>
      <c r="Z623">
        <f>INDEX(id!H:H,MATCH('generated roster'!$E623,id!$B:$B,0))</f>
        <v>201939</v>
      </c>
      <c r="AA623">
        <f>INDEX(id!I:I,MATCH('generated roster'!$E623,id!$B:$B,0))</f>
        <v>2738</v>
      </c>
      <c r="AB623">
        <f>INDEX(id!J:J,MATCH('generated roster'!$E623,id!$B:$B,0))</f>
        <v>2571</v>
      </c>
      <c r="AC623">
        <f>INDEX(id!K:K,MATCH('generated roster'!$E623,id!$B:$B,0))</f>
        <v>203105</v>
      </c>
      <c r="AD623">
        <f>INDEX(id!L:L,MATCH('generated roster'!$E623,id!$B:$B,0))</f>
        <v>203949</v>
      </c>
      <c r="AE623">
        <f>INDEX(id!M:M,MATCH('generated roster'!$E623,id!$B:$B,0))</f>
        <v>201578</v>
      </c>
      <c r="AF623">
        <f>INDEX(id!N:N,MATCH('generated roster'!$E623,id!$B:$B,0))</f>
        <v>2733</v>
      </c>
      <c r="AG623">
        <f>INDEX(id!O:O,MATCH('generated roster'!$E623,id!$B:$B,0))</f>
        <v>201575</v>
      </c>
      <c r="AH623">
        <f>INDEX(id!P:P,MATCH('generated roster'!$E623,id!$B:$B,0))</f>
        <v>201574</v>
      </c>
    </row>
    <row r="624" spans="1:34" x14ac:dyDescent="0.45">
      <c r="A624">
        <v>21500623</v>
      </c>
      <c r="B624" t="str">
        <f t="shared" si="9"/>
        <v>0021500623</v>
      </c>
      <c r="C624">
        <f>INDEX('gameid lookup'!E:E,MATCH('generated roster'!A624,'gameid lookup'!A:A,0))</f>
        <v>1610612742</v>
      </c>
      <c r="D624" t="str">
        <f>INDEX('gameid lookup'!D:D,MATCH('generated roster'!A624,'gameid lookup'!A:A,0))</f>
        <v>DAL</v>
      </c>
      <c r="E624">
        <f>INDEX('gameid lookup'!G:G,MATCH('generated roster'!A624,'gameid lookup'!A:A,0))</f>
        <v>1610612738</v>
      </c>
      <c r="F624" t="str">
        <f>INDEX('gameid lookup'!F:F,MATCH('generated roster'!A624,'gameid lookup'!A:A,0))</f>
        <v>BOS</v>
      </c>
      <c r="G624">
        <f>INDEX(id!D:D,MATCH('generated roster'!$C624,id!$B:$B,0))</f>
        <v>202718</v>
      </c>
      <c r="H624">
        <f>INDEX(id!E:E,MATCH('generated roster'!$C624,id!$B:$B,0))</f>
        <v>1717</v>
      </c>
      <c r="I624">
        <f>INDEX(id!F:F,MATCH('generated roster'!$C624,id!$B:$B,0))</f>
        <v>2585</v>
      </c>
      <c r="J624">
        <f>INDEX(id!G:G,MATCH('generated roster'!$C624,id!$B:$B,0))</f>
        <v>202083</v>
      </c>
      <c r="K624">
        <f>INDEX(id!H:H,MATCH('generated roster'!$C624,id!$B:$B,0))</f>
        <v>101114</v>
      </c>
      <c r="L624">
        <f>INDEX(id!I:I,MATCH('generated roster'!$C624,id!$B:$B,0))</f>
        <v>101109</v>
      </c>
      <c r="M624">
        <f>INDEX(id!J:J,MATCH('generated roster'!$C624,id!$B:$B,0))</f>
        <v>203939</v>
      </c>
      <c r="N624">
        <f>INDEX(id!K:K,MATCH('generated roster'!$C624,id!$B:$B,0))</f>
        <v>2734</v>
      </c>
      <c r="O624">
        <f>INDEX(id!L:L,MATCH('generated roster'!$C624,id!$B:$B,0))</f>
        <v>101111</v>
      </c>
      <c r="P624">
        <f>INDEX(id!M:M,MATCH('generated roster'!$C624,id!$B:$B,0))</f>
        <v>200826</v>
      </c>
      <c r="Q624">
        <f>INDEX(id!N:N,MATCH('generated roster'!$C624,id!$B:$B,0))</f>
        <v>1626257</v>
      </c>
      <c r="R624">
        <f>INDEX(id!O:O,MATCH('generated roster'!$C624,id!$B:$B,0))</f>
        <v>1626147</v>
      </c>
      <c r="S624">
        <f>INDEX(id!P:P,MATCH('generated roster'!$C624,id!$B:$B,0))</f>
        <v>202379</v>
      </c>
      <c r="V624">
        <f>INDEX(id!D:D,MATCH('generated roster'!$E624,id!$B:$B,0))</f>
        <v>203109</v>
      </c>
      <c r="W624">
        <f>INDEX(id!E:E,MATCH('generated roster'!$E624,id!$B:$B,0))</f>
        <v>101135</v>
      </c>
      <c r="X624">
        <f>INDEX(id!F:F,MATCH('generated roster'!$E624,id!$B:$B,0))</f>
        <v>203092</v>
      </c>
      <c r="Y624">
        <f>INDEX(id!G:G,MATCH('generated roster'!$E624,id!$B:$B,0))</f>
        <v>202340</v>
      </c>
      <c r="Z624">
        <f>INDEX(id!H:H,MATCH('generated roster'!$E624,id!$B:$B,0))</f>
        <v>203935</v>
      </c>
      <c r="AA624">
        <f>INDEX(id!I:I,MATCH('generated roster'!$E624,id!$B:$B,0))</f>
        <v>203096</v>
      </c>
      <c r="AB624">
        <f>INDEX(id!J:J,MATCH('generated roster'!$E624,id!$B:$B,0))</f>
        <v>202738</v>
      </c>
      <c r="AC624">
        <f>INDEX(id!K:K,MATCH('generated roster'!$E624,id!$B:$B,0))</f>
        <v>202323</v>
      </c>
      <c r="AD624">
        <f>INDEX(id!L:L,MATCH('generated roster'!$E624,id!$B:$B,0))</f>
        <v>101161</v>
      </c>
      <c r="AE624">
        <f>INDEX(id!M:M,MATCH('generated roster'!$E624,id!$B:$B,0))</f>
        <v>201973</v>
      </c>
      <c r="AF624">
        <f>INDEX(id!N:N,MATCH('generated roster'!$E624,id!$B:$B,0))</f>
        <v>1626179</v>
      </c>
      <c r="AG624">
        <f>INDEX(id!O:O,MATCH('generated roster'!$E624,id!$B:$B,0))</f>
        <v>1626175</v>
      </c>
      <c r="AH624">
        <f>INDEX(id!P:P,MATCH('generated roster'!$E624,id!$B:$B,0))</f>
        <v>203482</v>
      </c>
    </row>
    <row r="625" spans="1:34" x14ac:dyDescent="0.45">
      <c r="A625">
        <v>21500624</v>
      </c>
      <c r="B625" t="str">
        <f t="shared" si="9"/>
        <v>0021500624</v>
      </c>
      <c r="C625">
        <f>INDEX('gameid lookup'!E:E,MATCH('generated roster'!A625,'gameid lookup'!A:A,0))</f>
        <v>1610612746</v>
      </c>
      <c r="D625" t="str">
        <f>INDEX('gameid lookup'!D:D,MATCH('generated roster'!A625,'gameid lookup'!A:A,0))</f>
        <v>LAC</v>
      </c>
      <c r="E625">
        <f>INDEX('gameid lookup'!G:G,MATCH('generated roster'!A625,'gameid lookup'!A:A,0))</f>
        <v>1610612745</v>
      </c>
      <c r="F625" t="str">
        <f>INDEX('gameid lookup'!F:F,MATCH('generated roster'!A625,'gameid lookup'!A:A,0))</f>
        <v>HOU</v>
      </c>
      <c r="G625">
        <f>INDEX(id!D:D,MATCH('generated roster'!$C625,id!$B:$B,0))</f>
        <v>202362</v>
      </c>
      <c r="H625">
        <f>INDEX(id!E:E,MATCH('generated roster'!$C625,id!$B:$B,0))</f>
        <v>201933</v>
      </c>
      <c r="I625">
        <f>INDEX(id!F:F,MATCH('generated roster'!$C625,id!$B:$B,0))</f>
        <v>201599</v>
      </c>
      <c r="J625">
        <f>INDEX(id!G:G,MATCH('generated roster'!$C625,id!$B:$B,0))</f>
        <v>200755</v>
      </c>
      <c r="K625">
        <f>INDEX(id!H:H,MATCH('generated roster'!$C625,id!$B:$B,0))</f>
        <v>101108</v>
      </c>
      <c r="L625">
        <f>INDEX(id!I:I,MATCH('generated roster'!$C625,id!$B:$B,0))</f>
        <v>1718</v>
      </c>
      <c r="M625">
        <f>INDEX(id!J:J,MATCH('generated roster'!$C625,id!$B:$B,0))</f>
        <v>2746</v>
      </c>
      <c r="N625">
        <f>INDEX(id!K:K,MATCH('generated roster'!$C625,id!$B:$B,0))</f>
        <v>203085</v>
      </c>
      <c r="O625">
        <f>INDEX(id!L:L,MATCH('generated roster'!$C625,id!$B:$B,0))</f>
        <v>2037</v>
      </c>
      <c r="P625">
        <f>INDEX(id!M:M,MATCH('generated roster'!$C625,id!$B:$B,0))</f>
        <v>202325</v>
      </c>
      <c r="Q625">
        <f>INDEX(id!N:N,MATCH('generated roster'!$C625,id!$B:$B,0))</f>
        <v>203143</v>
      </c>
      <c r="R625">
        <f>INDEX(id!O:O,MATCH('generated roster'!$C625,id!$B:$B,0))</f>
        <v>201601</v>
      </c>
      <c r="S625">
        <f>INDEX(id!P:P,MATCH('generated roster'!$C625,id!$B:$B,0))</f>
        <v>202332</v>
      </c>
      <c r="V625">
        <f>INDEX(id!D:D,MATCH('generated roster'!$E625,id!$B:$B,0))</f>
        <v>2772</v>
      </c>
      <c r="W625">
        <f>INDEX(id!E:E,MATCH('generated roster'!$E625,id!$B:$B,0))</f>
        <v>203093</v>
      </c>
      <c r="X625">
        <f>INDEX(id!F:F,MATCH('generated roster'!$E625,id!$B:$B,0))</f>
        <v>203991</v>
      </c>
      <c r="Y625">
        <f>INDEX(id!G:G,MATCH('generated roster'!$E625,id!$B:$B,0))</f>
        <v>201935</v>
      </c>
      <c r="Z625">
        <f>INDEX(id!H:H,MATCH('generated roster'!$E625,id!$B:$B,0))</f>
        <v>201951</v>
      </c>
      <c r="AA625">
        <f>INDEX(id!I:I,MATCH('generated roster'!$E625,id!$B:$B,0))</f>
        <v>1626149</v>
      </c>
      <c r="AB625">
        <f>INDEX(id!J:J,MATCH('generated roster'!$E625,id!$B:$B,0))</f>
        <v>201147</v>
      </c>
      <c r="AC625">
        <f>INDEX(id!K:K,MATCH('generated roster'!$E625,id!$B:$B,0))</f>
        <v>201976</v>
      </c>
      <c r="AD625">
        <f>INDEX(id!L:L,MATCH('generated roster'!$E625,id!$B:$B,0))</f>
        <v>1891</v>
      </c>
      <c r="AE625">
        <f>INDEX(id!M:M,MATCH('generated roster'!$E625,id!$B:$B,0))</f>
        <v>1626155</v>
      </c>
      <c r="AF625">
        <f>INDEX(id!N:N,MATCH('generated roster'!$E625,id!$B:$B,0))</f>
        <v>203909</v>
      </c>
      <c r="AG625">
        <f>INDEX(id!O:O,MATCH('generated roster'!$E625,id!$B:$B,0))</f>
        <v>2730</v>
      </c>
      <c r="AH625">
        <f>INDEX(id!P:P,MATCH('generated roster'!$E625,id!$B:$B,0))</f>
        <v>201977</v>
      </c>
    </row>
    <row r="626" spans="1:34" x14ac:dyDescent="0.45">
      <c r="A626">
        <v>21500625</v>
      </c>
      <c r="B626" t="str">
        <f t="shared" si="9"/>
        <v>0021500625</v>
      </c>
      <c r="C626">
        <f>INDEX('gameid lookup'!E:E,MATCH('generated roster'!A626,'gameid lookup'!A:A,0))</f>
        <v>1610612748</v>
      </c>
      <c r="D626" t="str">
        <f>INDEX('gameid lookup'!D:D,MATCH('generated roster'!A626,'gameid lookup'!A:A,0))</f>
        <v>MIA</v>
      </c>
      <c r="E626">
        <f>INDEX('gameid lookup'!G:G,MATCH('generated roster'!A626,'gameid lookup'!A:A,0))</f>
        <v>1610612749</v>
      </c>
      <c r="F626" t="str">
        <f>INDEX('gameid lookup'!F:F,MATCH('generated roster'!A626,'gameid lookup'!A:A,0))</f>
        <v>MIL</v>
      </c>
      <c r="G626">
        <f>INDEX(id!D:D,MATCH('generated roster'!$C626,id!$B:$B,0))</f>
        <v>2736</v>
      </c>
      <c r="H626">
        <f>INDEX(id!E:E,MATCH('generated roster'!$C626,id!$B:$B,0))</f>
        <v>2547</v>
      </c>
      <c r="I626">
        <f>INDEX(id!F:F,MATCH('generated roster'!$C626,id!$B:$B,0))</f>
        <v>202355</v>
      </c>
      <c r="J626">
        <f>INDEX(id!G:G,MATCH('generated roster'!$C626,id!$B:$B,0))</f>
        <v>2548</v>
      </c>
      <c r="K626">
        <f>INDEX(id!H:H,MATCH('generated roster'!$C626,id!$B:$B,0))</f>
        <v>201609</v>
      </c>
      <c r="L626">
        <f>INDEX(id!I:I,MATCH('generated roster'!$C626,id!$B:$B,0))</f>
        <v>2617</v>
      </c>
      <c r="M626">
        <f>INDEX(id!J:J,MATCH('generated roster'!$C626,id!$B:$B,0))</f>
        <v>1626159</v>
      </c>
      <c r="N626">
        <f>INDEX(id!K:K,MATCH('generated roster'!$C626,id!$B:$B,0))</f>
        <v>201596</v>
      </c>
      <c r="O626">
        <f>INDEX(id!L:L,MATCH('generated roster'!$C626,id!$B:$B,0))</f>
        <v>101123</v>
      </c>
      <c r="P626">
        <f>INDEX(id!M:M,MATCH('generated roster'!$C626,id!$B:$B,0))</f>
        <v>201177</v>
      </c>
      <c r="Q626">
        <f>INDEX(id!N:N,MATCH('generated roster'!$C626,id!$B:$B,0))</f>
        <v>2365</v>
      </c>
      <c r="R626">
        <f>INDEX(id!O:O,MATCH('generated roster'!$C626,id!$B:$B,0))</f>
        <v>203516</v>
      </c>
      <c r="S626">
        <f>INDEX(id!P:P,MATCH('generated roster'!$C626,id!$B:$B,0))</f>
        <v>204020</v>
      </c>
      <c r="V626">
        <f>INDEX(id!D:D,MATCH('generated roster'!$E626,id!$B:$B,0))</f>
        <v>203114</v>
      </c>
      <c r="W626">
        <f>INDEX(id!E:E,MATCH('generated roster'!$E626,id!$B:$B,0))</f>
        <v>203142</v>
      </c>
      <c r="X626">
        <f>INDEX(id!F:F,MATCH('generated roster'!$E626,id!$B:$B,0))</f>
        <v>202328</v>
      </c>
      <c r="Y626">
        <f>INDEX(id!G:G,MATCH('generated roster'!$E626,id!$B:$B,0))</f>
        <v>201573</v>
      </c>
      <c r="Z626">
        <f>INDEX(id!H:H,MATCH('generated roster'!$E626,id!$B:$B,0))</f>
        <v>203487</v>
      </c>
      <c r="AA626">
        <f>INDEX(id!I:I,MATCH('generated roster'!$E626,id!$B:$B,0))</f>
        <v>202349</v>
      </c>
      <c r="AB626">
        <f>INDEX(id!J:J,MATCH('generated roster'!$E626,id!$B:$B,0))</f>
        <v>203948</v>
      </c>
      <c r="AC626">
        <f>INDEX(id!K:K,MATCH('generated roster'!$E626,id!$B:$B,0))</f>
        <v>203089</v>
      </c>
      <c r="AD626">
        <f>INDEX(id!L:L,MATCH('generated roster'!$E626,id!$B:$B,0))</f>
        <v>1626173</v>
      </c>
      <c r="AE626">
        <f>INDEX(id!M:M,MATCH('generated roster'!$E626,id!$B:$B,0))</f>
        <v>203101</v>
      </c>
      <c r="AF626">
        <f>INDEX(id!N:N,MATCH('generated roster'!$E626,id!$B:$B,0))</f>
        <v>203996</v>
      </c>
      <c r="AG626">
        <f>INDEX(id!O:O,MATCH('generated roster'!$E626,id!$B:$B,0))</f>
        <v>203507</v>
      </c>
      <c r="AH626">
        <f>INDEX(id!P:P,MATCH('generated roster'!$E626,id!$B:$B,0))</f>
        <v>201564</v>
      </c>
    </row>
    <row r="627" spans="1:34" x14ac:dyDescent="0.45">
      <c r="A627">
        <v>21500626</v>
      </c>
      <c r="B627" t="str">
        <f t="shared" si="9"/>
        <v>0021500626</v>
      </c>
      <c r="C627">
        <f>INDEX('gameid lookup'!E:E,MATCH('generated roster'!A627,'gameid lookup'!A:A,0))</f>
        <v>1610612740</v>
      </c>
      <c r="D627" t="str">
        <f>INDEX('gameid lookup'!D:D,MATCH('generated roster'!A627,'gameid lookup'!A:A,0))</f>
        <v>NOP</v>
      </c>
      <c r="E627">
        <f>INDEX('gameid lookup'!G:G,MATCH('generated roster'!A627,'gameid lookup'!A:A,0))</f>
        <v>1610612750</v>
      </c>
      <c r="F627" t="str">
        <f>INDEX('gameid lookup'!F:F,MATCH('generated roster'!A627,'gameid lookup'!A:A,0))</f>
        <v>MIN</v>
      </c>
      <c r="G627">
        <f>INDEX(id!D:D,MATCH('generated roster'!$C627,id!$B:$B,0))</f>
        <v>201967</v>
      </c>
      <c r="H627">
        <f>INDEX(id!E:E,MATCH('generated roster'!$C627,id!$B:$B,0))</f>
        <v>203076</v>
      </c>
      <c r="I627">
        <f>INDEX(id!F:F,MATCH('generated roster'!$C627,id!$B:$B,0))</f>
        <v>2570</v>
      </c>
      <c r="J627">
        <f>INDEX(id!G:G,MATCH('generated roster'!$C627,id!$B:$B,0))</f>
        <v>201569</v>
      </c>
      <c r="K627">
        <f>INDEX(id!H:H,MATCH('generated roster'!$C627,id!$B:$B,0))</f>
        <v>201950</v>
      </c>
      <c r="L627">
        <f>INDEX(id!I:I,MATCH('generated roster'!$C627,id!$B:$B,0))</f>
        <v>201600</v>
      </c>
      <c r="M627">
        <f>INDEX(id!J:J,MATCH('generated roster'!$C627,id!$B:$B,0))</f>
        <v>202397</v>
      </c>
      <c r="N627">
        <f>INDEX(id!K:K,MATCH('generated roster'!$C627,id!$B:$B,0))</f>
        <v>201962</v>
      </c>
      <c r="O627">
        <f>INDEX(id!L:L,MATCH('generated roster'!$C627,id!$B:$B,0))</f>
        <v>202337</v>
      </c>
      <c r="P627">
        <f>INDEX(id!M:M,MATCH('generated roster'!$C627,id!$B:$B,0))</f>
        <v>201583</v>
      </c>
      <c r="Q627">
        <f>INDEX(id!N:N,MATCH('generated roster'!$C627,id!$B:$B,0))</f>
        <v>201582</v>
      </c>
      <c r="R627">
        <f>INDEX(id!O:O,MATCH('generated roster'!$C627,id!$B:$B,0))</f>
        <v>202087</v>
      </c>
      <c r="S627">
        <f>INDEX(id!P:P,MATCH('generated roster'!$C627,id!$B:$B,0))</f>
        <v>0</v>
      </c>
      <c r="V627">
        <f>INDEX(id!D:D,MATCH('generated roster'!$E627,id!$B:$B,0))</f>
        <v>2419</v>
      </c>
      <c r="W627">
        <f>INDEX(id!E:E,MATCH('generated roster'!$E627,id!$B:$B,0))</f>
        <v>708</v>
      </c>
      <c r="X627">
        <f>INDEX(id!F:F,MATCH('generated roster'!$E627,id!$B:$B,0))</f>
        <v>1626157</v>
      </c>
      <c r="Y627">
        <f>INDEX(id!G:G,MATCH('generated roster'!$E627,id!$B:$B,0))</f>
        <v>203952</v>
      </c>
      <c r="Z627">
        <f>INDEX(id!H:H,MATCH('generated roster'!$E627,id!$B:$B,0))</f>
        <v>201937</v>
      </c>
      <c r="AA627">
        <f>INDEX(id!I:I,MATCH('generated roster'!$E627,id!$B:$B,0))</f>
        <v>2755</v>
      </c>
      <c r="AB627">
        <f>INDEX(id!J:J,MATCH('generated roster'!$E627,id!$B:$B,0))</f>
        <v>202357</v>
      </c>
      <c r="AC627">
        <f>INDEX(id!K:K,MATCH('generated roster'!$E627,id!$B:$B,0))</f>
        <v>203476</v>
      </c>
      <c r="AD627">
        <f>INDEX(id!L:L,MATCH('generated roster'!$E627,id!$B:$B,0))</f>
        <v>203897</v>
      </c>
      <c r="AE627">
        <f>INDEX(id!M:M,MATCH('generated roster'!$E627,id!$B:$B,0))</f>
        <v>203498</v>
      </c>
      <c r="AF627">
        <f>INDEX(id!N:N,MATCH('generated roster'!$E627,id!$B:$B,0))</f>
        <v>1889</v>
      </c>
      <c r="AG627">
        <f>INDEX(id!O:O,MATCH('generated roster'!$E627,id!$B:$B,0))</f>
        <v>203940</v>
      </c>
      <c r="AH627">
        <f>INDEX(id!P:P,MATCH('generated roster'!$E627,id!$B:$B,0))</f>
        <v>204014</v>
      </c>
    </row>
    <row r="628" spans="1:34" x14ac:dyDescent="0.45">
      <c r="A628">
        <v>21500627</v>
      </c>
      <c r="B628" t="str">
        <f t="shared" si="9"/>
        <v>0021500627</v>
      </c>
      <c r="C628">
        <f>INDEX('gameid lookup'!E:E,MATCH('generated roster'!A628,'gameid lookup'!A:A,0))</f>
        <v>1610612743</v>
      </c>
      <c r="D628" t="str">
        <f>INDEX('gameid lookup'!D:D,MATCH('generated roster'!A628,'gameid lookup'!A:A,0))</f>
        <v>DEN</v>
      </c>
      <c r="E628">
        <f>INDEX('gameid lookup'!G:G,MATCH('generated roster'!A628,'gameid lookup'!A:A,0))</f>
        <v>1610612760</v>
      </c>
      <c r="F628" t="str">
        <f>INDEX('gameid lookup'!F:F,MATCH('generated roster'!A628,'gameid lookup'!A:A,0))</f>
        <v>OKC</v>
      </c>
      <c r="G628">
        <f>INDEX(id!D:D,MATCH('generated roster'!$C628,id!$B:$B,0))</f>
        <v>201568</v>
      </c>
      <c r="H628">
        <f>INDEX(id!E:E,MATCH('generated roster'!$C628,id!$B:$B,0))</f>
        <v>202702</v>
      </c>
      <c r="I628">
        <f>INDEX(id!F:F,MATCH('generated roster'!$C628,id!$B:$B,0))</f>
        <v>203530</v>
      </c>
      <c r="J628">
        <f>INDEX(id!G:G,MATCH('generated roster'!$C628,id!$B:$B,0))</f>
        <v>203914</v>
      </c>
      <c r="K628">
        <f>INDEX(id!H:H,MATCH('generated roster'!$C628,id!$B:$B,0))</f>
        <v>1626144</v>
      </c>
      <c r="L628">
        <f>INDEX(id!I:I,MATCH('generated roster'!$C628,id!$B:$B,0))</f>
        <v>203115</v>
      </c>
      <c r="M628">
        <f>INDEX(id!J:J,MATCH('generated roster'!$C628,id!$B:$B,0))</f>
        <v>200751</v>
      </c>
      <c r="N628">
        <f>INDEX(id!K:K,MATCH('generated roster'!$C628,id!$B:$B,0))</f>
        <v>2749</v>
      </c>
      <c r="O628">
        <f>INDEX(id!L:L,MATCH('generated roster'!$C628,id!$B:$B,0))</f>
        <v>201589</v>
      </c>
      <c r="P628">
        <f>INDEX(id!M:M,MATCH('generated roster'!$C628,id!$B:$B,0))</f>
        <v>203999</v>
      </c>
      <c r="Q628">
        <f>INDEX(id!N:N,MATCH('generated roster'!$C628,id!$B:$B,0))</f>
        <v>2034</v>
      </c>
      <c r="R628">
        <f>INDEX(id!O:O,MATCH('generated roster'!$C628,id!$B:$B,0))</f>
        <v>203475</v>
      </c>
      <c r="S628">
        <f>INDEX(id!P:P,MATCH('generated roster'!$C628,id!$B:$B,0))</f>
        <v>201581</v>
      </c>
      <c r="V628">
        <f>INDEX(id!D:D,MATCH('generated roster'!$E628,id!$B:$B,0))</f>
        <v>201142</v>
      </c>
      <c r="W628">
        <f>INDEX(id!E:E,MATCH('generated roster'!$E628,id!$B:$B,0))</f>
        <v>201586</v>
      </c>
      <c r="X628">
        <f>INDEX(id!F:F,MATCH('generated roster'!$E628,id!$B:$B,0))</f>
        <v>203500</v>
      </c>
      <c r="Y628">
        <f>INDEX(id!G:G,MATCH('generated roster'!$E628,id!$B:$B,0))</f>
        <v>203460</v>
      </c>
      <c r="Z628">
        <f>INDEX(id!H:H,MATCH('generated roster'!$E628,id!$B:$B,0))</f>
        <v>201566</v>
      </c>
      <c r="AA628">
        <f>INDEX(id!I:I,MATCH('generated roster'!$E628,id!$B:$B,0))</f>
        <v>201627</v>
      </c>
      <c r="AB628">
        <f>INDEX(id!J:J,MATCH('generated roster'!$E628,id!$B:$B,0))</f>
        <v>202683</v>
      </c>
      <c r="AC628">
        <f>INDEX(id!K:K,MATCH('generated roster'!$E628,id!$B:$B,0))</f>
        <v>203079</v>
      </c>
      <c r="AD628">
        <f>INDEX(id!L:L,MATCH('generated roster'!$E628,id!$B:$B,0))</f>
        <v>201571</v>
      </c>
      <c r="AE628">
        <f>INDEX(id!M:M,MATCH('generated roster'!$E628,id!$B:$B,0))</f>
        <v>2555</v>
      </c>
      <c r="AF628">
        <f>INDEX(id!N:N,MATCH('generated roster'!$E628,id!$B:$B,0))</f>
        <v>203956</v>
      </c>
      <c r="AG628">
        <f>INDEX(id!O:O,MATCH('generated roster'!$E628,id!$B:$B,0))</f>
        <v>200779</v>
      </c>
      <c r="AH628">
        <f>INDEX(id!P:P,MATCH('generated roster'!$E628,id!$B:$B,0))</f>
        <v>202713</v>
      </c>
    </row>
    <row r="629" spans="1:34" x14ac:dyDescent="0.45">
      <c r="A629">
        <v>21500628</v>
      </c>
      <c r="B629" t="str">
        <f t="shared" si="9"/>
        <v>0021500628</v>
      </c>
      <c r="C629">
        <f>INDEX('gameid lookup'!E:E,MATCH('generated roster'!A629,'gameid lookup'!A:A,0))</f>
        <v>1610612756</v>
      </c>
      <c r="D629" t="str">
        <f>INDEX('gameid lookup'!D:D,MATCH('generated roster'!A629,'gameid lookup'!A:A,0))</f>
        <v>PHX</v>
      </c>
      <c r="E629">
        <f>INDEX('gameid lookup'!G:G,MATCH('generated roster'!A629,'gameid lookup'!A:A,0))</f>
        <v>1610612754</v>
      </c>
      <c r="F629" t="str">
        <f>INDEX('gameid lookup'!F:F,MATCH('generated roster'!A629,'gameid lookup'!A:A,0))</f>
        <v>IND</v>
      </c>
      <c r="G629">
        <f>INDEX(id!D:D,MATCH('generated roster'!$C629,id!$B:$B,0))</f>
        <v>200782</v>
      </c>
      <c r="H629">
        <f>INDEX(id!E:E,MATCH('generated roster'!$C629,id!$B:$B,0))</f>
        <v>202693</v>
      </c>
      <c r="I629">
        <f>INDEX(id!F:F,MATCH('generated roster'!$C629,id!$B:$B,0))</f>
        <v>2199</v>
      </c>
      <c r="J629">
        <f>INDEX(id!G:G,MATCH('generated roster'!$C629,id!$B:$B,0))</f>
        <v>202688</v>
      </c>
      <c r="K629">
        <f>INDEX(id!H:H,MATCH('generated roster'!$C629,id!$B:$B,0))</f>
        <v>202339</v>
      </c>
      <c r="L629">
        <f>INDEX(id!I:I,MATCH('generated roster'!$C629,id!$B:$B,0))</f>
        <v>203933</v>
      </c>
      <c r="M629">
        <f>INDEX(id!J:J,MATCH('generated roster'!$C629,id!$B:$B,0))</f>
        <v>203141</v>
      </c>
      <c r="N629">
        <f>INDEX(id!K:K,MATCH('generated roster'!$C629,id!$B:$B,0))</f>
        <v>203458</v>
      </c>
      <c r="O629">
        <f>INDEX(id!L:L,MATCH('generated roster'!$C629,id!$B:$B,0))</f>
        <v>201603</v>
      </c>
      <c r="P629">
        <f>INDEX(id!M:M,MATCH('generated roster'!$C629,id!$B:$B,0))</f>
        <v>202720</v>
      </c>
      <c r="Q629">
        <f>INDEX(id!N:N,MATCH('generated roster'!$C629,id!$B:$B,0))</f>
        <v>101179</v>
      </c>
      <c r="R629">
        <f>INDEX(id!O:O,MATCH('generated roster'!$C629,id!$B:$B,0))</f>
        <v>203462</v>
      </c>
      <c r="S629">
        <f>INDEX(id!P:P,MATCH('generated roster'!$C629,id!$B:$B,0))</f>
        <v>1626164</v>
      </c>
      <c r="V629">
        <f>INDEX(id!D:D,MATCH('generated roster'!$E629,id!$B:$B,0))</f>
        <v>202331</v>
      </c>
      <c r="W629">
        <f>INDEX(id!E:E,MATCH('generated roster'!$E629,id!$B:$B,0))</f>
        <v>201941</v>
      </c>
      <c r="X629">
        <f>INDEX(id!F:F,MATCH('generated roster'!$E629,id!$B:$B,0))</f>
        <v>101133</v>
      </c>
      <c r="Y629">
        <f>INDEX(id!G:G,MATCH('generated roster'!$E629,id!$B:$B,0))</f>
        <v>101145</v>
      </c>
      <c r="Z629">
        <f>INDEX(id!H:H,MATCH('generated roster'!$E629,id!$B:$B,0))</f>
        <v>201588</v>
      </c>
      <c r="AA629">
        <f>INDEX(id!I:I,MATCH('generated roster'!$E629,id!$B:$B,0))</f>
        <v>201978</v>
      </c>
      <c r="AB629">
        <f>INDEX(id!J:J,MATCH('generated roster'!$E629,id!$B:$B,0))</f>
        <v>201155</v>
      </c>
      <c r="AC629">
        <f>INDEX(id!K:K,MATCH('generated roster'!$E629,id!$B:$B,0))</f>
        <v>1626167</v>
      </c>
      <c r="AD629">
        <f>INDEX(id!L:L,MATCH('generated roster'!$E629,id!$B:$B,0))</f>
        <v>101139</v>
      </c>
      <c r="AE629">
        <f>INDEX(id!M:M,MATCH('generated roster'!$E629,id!$B:$B,0))</f>
        <v>202730</v>
      </c>
      <c r="AF629">
        <f>INDEX(id!N:N,MATCH('generated roster'!$E629,id!$B:$B,0))</f>
        <v>203524</v>
      </c>
      <c r="AG629">
        <f>INDEX(id!O:O,MATCH('generated roster'!$E629,id!$B:$B,0))</f>
        <v>203963</v>
      </c>
      <c r="AH629">
        <f>INDEX(id!P:P,MATCH('generated roster'!$E629,id!$B:$B,0))</f>
        <v>1626202</v>
      </c>
    </row>
    <row r="630" spans="1:34" x14ac:dyDescent="0.45">
      <c r="A630">
        <v>21500629</v>
      </c>
      <c r="B630" t="str">
        <f t="shared" si="9"/>
        <v>0021500629</v>
      </c>
      <c r="C630">
        <f>INDEX('gameid lookup'!E:E,MATCH('generated roster'!A630,'gameid lookup'!A:A,0))</f>
        <v>1610612753</v>
      </c>
      <c r="D630" t="str">
        <f>INDEX('gameid lookup'!D:D,MATCH('generated roster'!A630,'gameid lookup'!A:A,0))</f>
        <v>ORL</v>
      </c>
      <c r="E630">
        <f>INDEX('gameid lookup'!G:G,MATCH('generated roster'!A630,'gameid lookup'!A:A,0))</f>
        <v>1610612755</v>
      </c>
      <c r="F630" t="str">
        <f>INDEX('gameid lookup'!F:F,MATCH('generated roster'!A630,'gameid lookup'!A:A,0))</f>
        <v>PHI</v>
      </c>
      <c r="G630">
        <f>INDEX(id!D:D,MATCH('generated roster'!$C630,id!$B:$B,0))</f>
        <v>203095</v>
      </c>
      <c r="H630">
        <f>INDEX(id!E:E,MATCH('generated roster'!$C630,id!$B:$B,0))</f>
        <v>202699</v>
      </c>
      <c r="I630">
        <f>INDEX(id!F:F,MATCH('generated roster'!$C630,id!$B:$B,0))</f>
        <v>202696</v>
      </c>
      <c r="J630">
        <f>INDEX(id!G:G,MATCH('generated roster'!$C630,id!$B:$B,0))</f>
        <v>203506</v>
      </c>
      <c r="K630">
        <f>INDEX(id!H:H,MATCH('generated roster'!$C630,id!$B:$B,0))</f>
        <v>203901</v>
      </c>
      <c r="L630">
        <f>INDEX(id!I:I,MATCH('generated roster'!$C630,id!$B:$B,0))</f>
        <v>203932</v>
      </c>
      <c r="M630">
        <f>INDEX(id!J:J,MATCH('generated roster'!$C630,id!$B:$B,0))</f>
        <v>201228</v>
      </c>
      <c r="N630">
        <f>INDEX(id!K:K,MATCH('generated roster'!$C630,id!$B:$B,0))</f>
        <v>1626209</v>
      </c>
      <c r="O630">
        <f>INDEX(id!L:L,MATCH('generated roster'!$C630,id!$B:$B,0))</f>
        <v>203473</v>
      </c>
      <c r="P630">
        <f>INDEX(id!M:M,MATCH('generated roster'!$C630,id!$B:$B,0))</f>
        <v>201160</v>
      </c>
      <c r="Q630">
        <f>INDEX(id!N:N,MATCH('generated roster'!$C630,id!$B:$B,0))</f>
        <v>101112</v>
      </c>
      <c r="R630">
        <f>INDEX(id!O:O,MATCH('generated roster'!$C630,id!$B:$B,0))</f>
        <v>203894</v>
      </c>
      <c r="S630">
        <f>INDEX(id!P:P,MATCH('generated roster'!$C630,id!$B:$B,0))</f>
        <v>203094</v>
      </c>
      <c r="V630">
        <f>INDEX(id!D:D,MATCH('generated roster'!$E630,id!$B:$B,0))</f>
        <v>203960</v>
      </c>
      <c r="W630">
        <f>INDEX(id!E:E,MATCH('generated roster'!$E630,id!$B:$B,0))</f>
        <v>203457</v>
      </c>
      <c r="X630">
        <f>INDEX(id!F:F,MATCH('generated roster'!$E630,id!$B:$B,0))</f>
        <v>1626143</v>
      </c>
      <c r="Y630">
        <f>INDEX(id!G:G,MATCH('generated roster'!$E630,id!$B:$B,0))</f>
        <v>203138</v>
      </c>
      <c r="Z630">
        <f>INDEX(id!H:H,MATCH('generated roster'!$E630,id!$B:$B,0))</f>
        <v>203477</v>
      </c>
      <c r="AA630">
        <f>INDEX(id!I:I,MATCH('generated roster'!$E630,id!$B:$B,0))</f>
        <v>203917</v>
      </c>
      <c r="AB630">
        <f>INDEX(id!J:J,MATCH('generated roster'!$E630,id!$B:$B,0))</f>
        <v>203924</v>
      </c>
      <c r="AC630">
        <f>INDEX(id!K:K,MATCH('generated roster'!$E630,id!$B:$B,0))</f>
        <v>204456</v>
      </c>
      <c r="AD630">
        <f>INDEX(id!L:L,MATCH('generated roster'!$E630,id!$B:$B,0))</f>
        <v>1626158</v>
      </c>
      <c r="AE630">
        <f>INDEX(id!M:M,MATCH('generated roster'!$E630,id!$B:$B,0))</f>
        <v>1626174</v>
      </c>
      <c r="AF630">
        <f>INDEX(id!N:N,MATCH('generated roster'!$E630,id!$B:$B,0))</f>
        <v>203496</v>
      </c>
      <c r="AG630">
        <f>INDEX(id!O:O,MATCH('generated roster'!$E630,id!$B:$B,0))</f>
        <v>203088</v>
      </c>
      <c r="AH630">
        <f>INDEX(id!P:P,MATCH('generated roster'!$E630,id!$B:$B,0))</f>
        <v>0</v>
      </c>
    </row>
    <row r="631" spans="1:34" x14ac:dyDescent="0.45">
      <c r="A631">
        <v>21500630</v>
      </c>
      <c r="B631" t="str">
        <f t="shared" si="9"/>
        <v>0021500630</v>
      </c>
      <c r="C631">
        <f>INDEX('gameid lookup'!E:E,MATCH('generated roster'!A631,'gameid lookup'!A:A,0))</f>
        <v>1610612764</v>
      </c>
      <c r="D631" t="str">
        <f>INDEX('gameid lookup'!D:D,MATCH('generated roster'!A631,'gameid lookup'!A:A,0))</f>
        <v>WAS</v>
      </c>
      <c r="E631">
        <f>INDEX('gameid lookup'!G:G,MATCH('generated roster'!A631,'gameid lookup'!A:A,0))</f>
        <v>1610612748</v>
      </c>
      <c r="F631" t="str">
        <f>INDEX('gameid lookup'!F:F,MATCH('generated roster'!A631,'gameid lookup'!A:A,0))</f>
        <v>MIA</v>
      </c>
      <c r="G631">
        <f>INDEX(id!D:D,MATCH('generated roster'!$C631,id!$B:$B,0))</f>
        <v>203490</v>
      </c>
      <c r="H631">
        <f>INDEX(id!E:E,MATCH('generated roster'!$C631,id!$B:$B,0))</f>
        <v>2743</v>
      </c>
      <c r="I631">
        <f>INDEX(id!F:F,MATCH('generated roster'!$C631,id!$B:$B,0))</f>
        <v>101162</v>
      </c>
      <c r="J631">
        <f>INDEX(id!G:G,MATCH('generated roster'!$C631,id!$B:$B,0))</f>
        <v>203078</v>
      </c>
      <c r="K631">
        <f>INDEX(id!H:H,MATCH('generated roster'!$C631,id!$B:$B,0))</f>
        <v>202322</v>
      </c>
      <c r="L631">
        <f>INDEX(id!I:I,MATCH('generated roster'!$C631,id!$B:$B,0))</f>
        <v>2400</v>
      </c>
      <c r="M631">
        <f>INDEX(id!J:J,MATCH('generated roster'!$C631,id!$B:$B,0))</f>
        <v>2403</v>
      </c>
      <c r="N631">
        <f>INDEX(id!K:K,MATCH('generated roster'!$C631,id!$B:$B,0))</f>
        <v>202390</v>
      </c>
      <c r="O631">
        <f>INDEX(id!L:L,MATCH('generated roster'!$C631,id!$B:$B,0))</f>
        <v>201196</v>
      </c>
      <c r="P631">
        <f>INDEX(id!M:M,MATCH('generated roster'!$C631,id!$B:$B,0))</f>
        <v>201162</v>
      </c>
      <c r="Q631">
        <f>INDEX(id!N:N,MATCH('generated roster'!$C631,id!$B:$B,0))</f>
        <v>201971</v>
      </c>
      <c r="R631">
        <f>INDEX(id!O:O,MATCH('generated roster'!$C631,id!$B:$B,0))</f>
        <v>1626162</v>
      </c>
      <c r="S631">
        <f>INDEX(id!P:P,MATCH('generated roster'!$C631,id!$B:$B,0))</f>
        <v>202066</v>
      </c>
      <c r="V631">
        <f>INDEX(id!D:D,MATCH('generated roster'!$E631,id!$B:$B,0))</f>
        <v>2736</v>
      </c>
      <c r="W631">
        <f>INDEX(id!E:E,MATCH('generated roster'!$E631,id!$B:$B,0))</f>
        <v>2547</v>
      </c>
      <c r="X631">
        <f>INDEX(id!F:F,MATCH('generated roster'!$E631,id!$B:$B,0))</f>
        <v>202355</v>
      </c>
      <c r="Y631">
        <f>INDEX(id!G:G,MATCH('generated roster'!$E631,id!$B:$B,0))</f>
        <v>2548</v>
      </c>
      <c r="Z631">
        <f>INDEX(id!H:H,MATCH('generated roster'!$E631,id!$B:$B,0))</f>
        <v>201609</v>
      </c>
      <c r="AA631">
        <f>INDEX(id!I:I,MATCH('generated roster'!$E631,id!$B:$B,0))</f>
        <v>2617</v>
      </c>
      <c r="AB631">
        <f>INDEX(id!J:J,MATCH('generated roster'!$E631,id!$B:$B,0))</f>
        <v>1626159</v>
      </c>
      <c r="AC631">
        <f>INDEX(id!K:K,MATCH('generated roster'!$E631,id!$B:$B,0))</f>
        <v>201596</v>
      </c>
      <c r="AD631">
        <f>INDEX(id!L:L,MATCH('generated roster'!$E631,id!$B:$B,0))</f>
        <v>101123</v>
      </c>
      <c r="AE631">
        <f>INDEX(id!M:M,MATCH('generated roster'!$E631,id!$B:$B,0))</f>
        <v>201177</v>
      </c>
      <c r="AF631">
        <f>INDEX(id!N:N,MATCH('generated roster'!$E631,id!$B:$B,0))</f>
        <v>2365</v>
      </c>
      <c r="AG631">
        <f>INDEX(id!O:O,MATCH('generated roster'!$E631,id!$B:$B,0))</f>
        <v>203516</v>
      </c>
      <c r="AH631">
        <f>INDEX(id!P:P,MATCH('generated roster'!$E631,id!$B:$B,0))</f>
        <v>204020</v>
      </c>
    </row>
    <row r="632" spans="1:34" x14ac:dyDescent="0.45">
      <c r="A632">
        <v>21500631</v>
      </c>
      <c r="B632" t="str">
        <f t="shared" si="9"/>
        <v>0021500631</v>
      </c>
      <c r="C632">
        <f>INDEX('gameid lookup'!E:E,MATCH('generated roster'!A632,'gameid lookup'!A:A,0))</f>
        <v>1610612751</v>
      </c>
      <c r="D632" t="str">
        <f>INDEX('gameid lookup'!D:D,MATCH('generated roster'!A632,'gameid lookup'!A:A,0))</f>
        <v>BKN</v>
      </c>
      <c r="E632">
        <f>INDEX('gameid lookup'!G:G,MATCH('generated roster'!A632,'gameid lookup'!A:A,0))</f>
        <v>1610612739</v>
      </c>
      <c r="F632" t="str">
        <f>INDEX('gameid lookup'!F:F,MATCH('generated roster'!A632,'gameid lookup'!A:A,0))</f>
        <v>CLE</v>
      </c>
      <c r="G632">
        <f>INDEX(id!D:D,MATCH('generated roster'!$C632,id!$B:$B,0))</f>
        <v>2207</v>
      </c>
      <c r="H632">
        <f>INDEX(id!E:E,MATCH('generated roster'!$C632,id!$B:$B,0))</f>
        <v>201152</v>
      </c>
      <c r="I632">
        <f>INDEX(id!F:F,MATCH('generated roster'!$C632,id!$B:$B,0))</f>
        <v>201572</v>
      </c>
      <c r="J632">
        <f>INDEX(id!G:G,MATCH('generated roster'!$C632,id!$B:$B,0))</f>
        <v>201961</v>
      </c>
      <c r="K632">
        <f>INDEX(id!H:H,MATCH('generated roster'!$C632,id!$B:$B,0))</f>
        <v>203499</v>
      </c>
      <c r="L632">
        <f>INDEX(id!I:I,MATCH('generated roster'!$C632,id!$B:$B,0))</f>
        <v>202388</v>
      </c>
      <c r="M632">
        <f>INDEX(id!J:J,MATCH('generated roster'!$C632,id!$B:$B,0))</f>
        <v>202711</v>
      </c>
      <c r="N632">
        <f>INDEX(id!K:K,MATCH('generated roster'!$C632,id!$B:$B,0))</f>
        <v>200745</v>
      </c>
      <c r="O632">
        <f>INDEX(id!L:L,MATCH('generated roster'!$C632,id!$B:$B,0))</f>
        <v>1626178</v>
      </c>
      <c r="P632">
        <f>INDEX(id!M:M,MATCH('generated roster'!$C632,id!$B:$B,0))</f>
        <v>203080</v>
      </c>
      <c r="Q632">
        <f>INDEX(id!N:N,MATCH('generated roster'!$C632,id!$B:$B,0))</f>
        <v>203900</v>
      </c>
      <c r="R632">
        <f>INDEX(id!O:O,MATCH('generated roster'!$C632,id!$B:$B,0))</f>
        <v>101127</v>
      </c>
      <c r="S632">
        <f>INDEX(id!P:P,MATCH('generated roster'!$C632,id!$B:$B,0))</f>
        <v>203508</v>
      </c>
      <c r="V632">
        <f>INDEX(id!D:D,MATCH('generated roster'!$E632,id!$B:$B,0))</f>
        <v>2544</v>
      </c>
      <c r="W632">
        <f>INDEX(id!E:E,MATCH('generated roster'!$E632,id!$B:$B,0))</f>
        <v>201567</v>
      </c>
      <c r="X632">
        <f>INDEX(id!F:F,MATCH('generated roster'!$E632,id!$B:$B,0))</f>
        <v>202389</v>
      </c>
      <c r="Y632">
        <f>INDEX(id!G:G,MATCH('generated roster'!$E632,id!$B:$B,0))</f>
        <v>2747</v>
      </c>
      <c r="Z632">
        <f>INDEX(id!H:H,MATCH('generated roster'!$E632,id!$B:$B,0))</f>
        <v>2590</v>
      </c>
      <c r="AA632">
        <f>INDEX(id!I:I,MATCH('generated roster'!$E632,id!$B:$B,0))</f>
        <v>203521</v>
      </c>
      <c r="AB632">
        <f>INDEX(id!J:J,MATCH('generated roster'!$E632,id!$B:$B,0))</f>
        <v>2210</v>
      </c>
      <c r="AC632">
        <f>INDEX(id!K:K,MATCH('generated roster'!$E632,id!$B:$B,0))</f>
        <v>202684</v>
      </c>
      <c r="AD632">
        <f>INDEX(id!L:L,MATCH('generated roster'!$E632,id!$B:$B,0))</f>
        <v>203099</v>
      </c>
      <c r="AE632">
        <f>INDEX(id!M:M,MATCH('generated roster'!$E632,id!$B:$B,0))</f>
        <v>2760</v>
      </c>
      <c r="AF632">
        <f>INDEX(id!N:N,MATCH('generated roster'!$E632,id!$B:$B,0))</f>
        <v>2592</v>
      </c>
      <c r="AG632">
        <f>INDEX(id!O:O,MATCH('generated roster'!$E632,id!$B:$B,0))</f>
        <v>203925</v>
      </c>
      <c r="AH632">
        <f>INDEX(id!P:P,MATCH('generated roster'!$E632,id!$B:$B,0))</f>
        <v>201619</v>
      </c>
    </row>
    <row r="633" spans="1:34" x14ac:dyDescent="0.45">
      <c r="A633">
        <v>21500632</v>
      </c>
      <c r="B633" t="str">
        <f t="shared" si="9"/>
        <v>0021500632</v>
      </c>
      <c r="C633">
        <f>INDEX('gameid lookup'!E:E,MATCH('generated roster'!A633,'gameid lookup'!A:A,0))</f>
        <v>1610612752</v>
      </c>
      <c r="D633" t="str">
        <f>INDEX('gameid lookup'!D:D,MATCH('generated roster'!A633,'gameid lookup'!A:A,0))</f>
        <v>NYK</v>
      </c>
      <c r="E633">
        <f>INDEX('gameid lookup'!G:G,MATCH('generated roster'!A633,'gameid lookup'!A:A,0))</f>
        <v>1610612762</v>
      </c>
      <c r="F633" t="str">
        <f>INDEX('gameid lookup'!F:F,MATCH('generated roster'!A633,'gameid lookup'!A:A,0))</f>
        <v>UTA</v>
      </c>
      <c r="G633">
        <f>INDEX(id!D:D,MATCH('generated roster'!$C633,id!$B:$B,0))</f>
        <v>2546</v>
      </c>
      <c r="H633">
        <f>INDEX(id!E:E,MATCH('generated roster'!$C633,id!$B:$B,0))</f>
        <v>204001</v>
      </c>
      <c r="I633">
        <f>INDEX(id!F:F,MATCH('generated roster'!$C633,id!$B:$B,0))</f>
        <v>201577</v>
      </c>
      <c r="J633">
        <f>INDEX(id!G:G,MATCH('generated roster'!$C633,id!$B:$B,0))</f>
        <v>101181</v>
      </c>
      <c r="K633">
        <f>INDEX(id!H:H,MATCH('generated roster'!$C633,id!$B:$B,0))</f>
        <v>2756</v>
      </c>
      <c r="L633">
        <f>INDEX(id!I:I,MATCH('generated roster'!$C633,id!$B:$B,0))</f>
        <v>203124</v>
      </c>
      <c r="M633">
        <f>INDEX(id!J:J,MATCH('generated roster'!$C633,id!$B:$B,0))</f>
        <v>204038</v>
      </c>
      <c r="N633">
        <f>INDEX(id!K:K,MATCH('generated roster'!$C633,id!$B:$B,0))</f>
        <v>202682</v>
      </c>
      <c r="O633">
        <f>INDEX(id!L:L,MATCH('generated roster'!$C633,id!$B:$B,0))</f>
        <v>1626170</v>
      </c>
      <c r="P633">
        <f>INDEX(id!M:M,MATCH('generated roster'!$C633,id!$B:$B,0))</f>
        <v>202498</v>
      </c>
      <c r="Q633">
        <f>INDEX(id!N:N,MATCH('generated roster'!$C633,id!$B:$B,0))</f>
        <v>203921</v>
      </c>
      <c r="R633">
        <f>INDEX(id!O:O,MATCH('generated roster'!$C633,id!$B:$B,0))</f>
        <v>201167</v>
      </c>
      <c r="S633">
        <f>INDEX(id!P:P,MATCH('generated roster'!$C633,id!$B:$B,0))</f>
        <v>202338</v>
      </c>
      <c r="V633">
        <f>INDEX(id!D:D,MATCH('generated roster'!$E633,id!$B:$B,0))</f>
        <v>202330</v>
      </c>
      <c r="W633">
        <f>INDEX(id!E:E,MATCH('generated roster'!$E633,id!$B:$B,0))</f>
        <v>202324</v>
      </c>
      <c r="X633">
        <f>INDEX(id!F:F,MATCH('generated roster'!$E633,id!$B:$B,0))</f>
        <v>203497</v>
      </c>
      <c r="Y633">
        <f>INDEX(id!G:G,MATCH('generated roster'!$E633,id!$B:$B,0))</f>
        <v>203918</v>
      </c>
      <c r="Z633">
        <f>INDEX(id!H:H,MATCH('generated roster'!$E633,id!$B:$B,0))</f>
        <v>203526</v>
      </c>
      <c r="AA633">
        <f>INDEX(id!I:I,MATCH('generated roster'!$E633,id!$B:$B,0))</f>
        <v>203504</v>
      </c>
      <c r="AB633">
        <f>INDEX(id!J:J,MATCH('generated roster'!$E633,id!$B:$B,0))</f>
        <v>202344</v>
      </c>
      <c r="AC633">
        <f>INDEX(id!K:K,MATCH('generated roster'!$E633,id!$B:$B,0))</f>
        <v>202692</v>
      </c>
      <c r="AD633">
        <f>INDEX(id!L:L,MATCH('generated roster'!$E633,id!$B:$B,0))</f>
        <v>1626168</v>
      </c>
      <c r="AE633">
        <f>INDEX(id!M:M,MATCH('generated roster'!$E633,id!$B:$B,0))</f>
        <v>204060</v>
      </c>
      <c r="AF633">
        <f>INDEX(id!N:N,MATCH('generated roster'!$E633,id!$B:$B,0))</f>
        <v>202407</v>
      </c>
      <c r="AG633">
        <f>INDEX(id!O:O,MATCH('generated roster'!$E633,id!$B:$B,0))</f>
        <v>203187</v>
      </c>
      <c r="AH633">
        <f>INDEX(id!P:P,MATCH('generated roster'!$E633,id!$B:$B,0))</f>
        <v>202353</v>
      </c>
    </row>
    <row r="634" spans="1:34" x14ac:dyDescent="0.45">
      <c r="A634">
        <v>21500633</v>
      </c>
      <c r="B634" t="str">
        <f t="shared" si="9"/>
        <v>0021500633</v>
      </c>
      <c r="C634">
        <f>INDEX('gameid lookup'!E:E,MATCH('generated roster'!A634,'gameid lookup'!A:A,0))</f>
        <v>1610612761</v>
      </c>
      <c r="D634" t="str">
        <f>INDEX('gameid lookup'!D:D,MATCH('generated roster'!A634,'gameid lookup'!A:A,0))</f>
        <v>TOR</v>
      </c>
      <c r="E634">
        <f>INDEX('gameid lookup'!G:G,MATCH('generated roster'!A634,'gameid lookup'!A:A,0))</f>
        <v>1610612738</v>
      </c>
      <c r="F634" t="str">
        <f>INDEX('gameid lookup'!F:F,MATCH('generated roster'!A634,'gameid lookup'!A:A,0))</f>
        <v>BOS</v>
      </c>
      <c r="G634">
        <f>INDEX(id!D:D,MATCH('generated roster'!$C634,id!$B:$B,0))</f>
        <v>201960</v>
      </c>
      <c r="H634">
        <f>INDEX(id!E:E,MATCH('generated roster'!$C634,id!$B:$B,0))</f>
        <v>2449</v>
      </c>
      <c r="I634">
        <f>INDEX(id!F:F,MATCH('generated roster'!$C634,id!$B:$B,0))</f>
        <v>202685</v>
      </c>
      <c r="J634">
        <f>INDEX(id!G:G,MATCH('generated roster'!$C634,id!$B:$B,0))</f>
        <v>201942</v>
      </c>
      <c r="K634">
        <f>INDEX(id!H:H,MATCH('generated roster'!$C634,id!$B:$B,0))</f>
        <v>200768</v>
      </c>
      <c r="L634">
        <f>INDEX(id!I:I,MATCH('generated roster'!$C634,id!$B:$B,0))</f>
        <v>202687</v>
      </c>
      <c r="M634">
        <f>INDEX(id!J:J,MATCH('generated roster'!$C634,id!$B:$B,0))</f>
        <v>202335</v>
      </c>
      <c r="N634">
        <f>INDEX(id!K:K,MATCH('generated roster'!$C634,id!$B:$B,0))</f>
        <v>203082</v>
      </c>
      <c r="O634">
        <f>INDEX(id!L:L,MATCH('generated roster'!$C634,id!$B:$B,0))</f>
        <v>202709</v>
      </c>
      <c r="P634">
        <f>INDEX(id!M:M,MATCH('generated roster'!$C634,id!$B:$B,0))</f>
        <v>201949</v>
      </c>
      <c r="Q634">
        <f>INDEX(id!N:N,MATCH('generated roster'!$C634,id!$B:$B,0))</f>
        <v>203461</v>
      </c>
      <c r="R634">
        <f>INDEX(id!O:O,MATCH('generated roster'!$C634,id!$B:$B,0))</f>
        <v>1626181</v>
      </c>
      <c r="S634">
        <f>INDEX(id!P:P,MATCH('generated roster'!$C634,id!$B:$B,0))</f>
        <v>1626153</v>
      </c>
      <c r="V634">
        <f>INDEX(id!D:D,MATCH('generated roster'!$E634,id!$B:$B,0))</f>
        <v>203109</v>
      </c>
      <c r="W634">
        <f>INDEX(id!E:E,MATCH('generated roster'!$E634,id!$B:$B,0))</f>
        <v>101135</v>
      </c>
      <c r="X634">
        <f>INDEX(id!F:F,MATCH('generated roster'!$E634,id!$B:$B,0))</f>
        <v>203092</v>
      </c>
      <c r="Y634">
        <f>INDEX(id!G:G,MATCH('generated roster'!$E634,id!$B:$B,0))</f>
        <v>202340</v>
      </c>
      <c r="Z634">
        <f>INDEX(id!H:H,MATCH('generated roster'!$E634,id!$B:$B,0))</f>
        <v>203935</v>
      </c>
      <c r="AA634">
        <f>INDEX(id!I:I,MATCH('generated roster'!$E634,id!$B:$B,0))</f>
        <v>203096</v>
      </c>
      <c r="AB634">
        <f>INDEX(id!J:J,MATCH('generated roster'!$E634,id!$B:$B,0))</f>
        <v>202738</v>
      </c>
      <c r="AC634">
        <f>INDEX(id!K:K,MATCH('generated roster'!$E634,id!$B:$B,0))</f>
        <v>202323</v>
      </c>
      <c r="AD634">
        <f>INDEX(id!L:L,MATCH('generated roster'!$E634,id!$B:$B,0))</f>
        <v>101161</v>
      </c>
      <c r="AE634">
        <f>INDEX(id!M:M,MATCH('generated roster'!$E634,id!$B:$B,0))</f>
        <v>201973</v>
      </c>
      <c r="AF634">
        <f>INDEX(id!N:N,MATCH('generated roster'!$E634,id!$B:$B,0))</f>
        <v>1626179</v>
      </c>
      <c r="AG634">
        <f>INDEX(id!O:O,MATCH('generated roster'!$E634,id!$B:$B,0))</f>
        <v>1626175</v>
      </c>
      <c r="AH634">
        <f>INDEX(id!P:P,MATCH('generated roster'!$E634,id!$B:$B,0))</f>
        <v>203482</v>
      </c>
    </row>
    <row r="635" spans="1:34" x14ac:dyDescent="0.45">
      <c r="A635">
        <v>21500634</v>
      </c>
      <c r="B635" t="str">
        <f t="shared" si="9"/>
        <v>0021500634</v>
      </c>
      <c r="C635">
        <f>INDEX('gameid lookup'!E:E,MATCH('generated roster'!A635,'gameid lookup'!A:A,0))</f>
        <v>1610612741</v>
      </c>
      <c r="D635" t="str">
        <f>INDEX('gameid lookup'!D:D,MATCH('generated roster'!A635,'gameid lookup'!A:A,0))</f>
        <v>CHI</v>
      </c>
      <c r="E635">
        <f>INDEX('gameid lookup'!G:G,MATCH('generated roster'!A635,'gameid lookup'!A:A,0))</f>
        <v>1610612744</v>
      </c>
      <c r="F635" t="str">
        <f>INDEX('gameid lookup'!F:F,MATCH('generated roster'!A635,'gameid lookup'!A:A,0))</f>
        <v>GSW</v>
      </c>
      <c r="G635">
        <f>INDEX(id!D:D,MATCH('generated roster'!$C635,id!$B:$B,0))</f>
        <v>203503</v>
      </c>
      <c r="H635">
        <f>INDEX(id!E:E,MATCH('generated roster'!$C635,id!$B:$B,0))</f>
        <v>202703</v>
      </c>
      <c r="I635">
        <f>INDEX(id!F:F,MATCH('generated roster'!$C635,id!$B:$B,0))</f>
        <v>2200</v>
      </c>
      <c r="J635">
        <f>INDEX(id!G:G,MATCH('generated roster'!$C635,id!$B:$B,0))</f>
        <v>202710</v>
      </c>
      <c r="K635">
        <f>INDEX(id!H:H,MATCH('generated roster'!$C635,id!$B:$B,0))</f>
        <v>201565</v>
      </c>
      <c r="L635">
        <f>INDEX(id!I:I,MATCH('generated roster'!$C635,id!$B:$B,0))</f>
        <v>201166</v>
      </c>
      <c r="M635">
        <f>INDEX(id!J:J,MATCH('generated roster'!$C635,id!$B:$B,0))</f>
        <v>203926</v>
      </c>
      <c r="N635">
        <f>INDEX(id!K:K,MATCH('generated roster'!$C635,id!$B:$B,0))</f>
        <v>201149</v>
      </c>
      <c r="O635">
        <f>INDEX(id!L:L,MATCH('generated roster'!$C635,id!$B:$B,0))</f>
        <v>202734</v>
      </c>
      <c r="P635">
        <f>INDEX(id!M:M,MATCH('generated roster'!$C635,id!$B:$B,0))</f>
        <v>201959</v>
      </c>
      <c r="Q635">
        <f>INDEX(id!N:N,MATCH('generated roster'!$C635,id!$B:$B,0))</f>
        <v>203946</v>
      </c>
      <c r="R635">
        <f>INDEX(id!O:O,MATCH('generated roster'!$C635,id!$B:$B,0))</f>
        <v>2550</v>
      </c>
      <c r="S635">
        <f>INDEX(id!P:P,MATCH('generated roster'!$C635,id!$B:$B,0))</f>
        <v>1626171</v>
      </c>
      <c r="V635">
        <f>INDEX(id!D:D,MATCH('generated roster'!$E635,id!$B:$B,0))</f>
        <v>203084</v>
      </c>
      <c r="W635">
        <f>INDEX(id!E:E,MATCH('generated roster'!$E635,id!$B:$B,0))</f>
        <v>203110</v>
      </c>
      <c r="X635">
        <f>INDEX(id!F:F,MATCH('generated roster'!$E635,id!$B:$B,0))</f>
        <v>101106</v>
      </c>
      <c r="Y635">
        <f>INDEX(id!G:G,MATCH('generated roster'!$E635,id!$B:$B,0))</f>
        <v>202691</v>
      </c>
      <c r="Z635">
        <f>INDEX(id!H:H,MATCH('generated roster'!$E635,id!$B:$B,0))</f>
        <v>201939</v>
      </c>
      <c r="AA635">
        <f>INDEX(id!I:I,MATCH('generated roster'!$E635,id!$B:$B,0))</f>
        <v>2738</v>
      </c>
      <c r="AB635">
        <f>INDEX(id!J:J,MATCH('generated roster'!$E635,id!$B:$B,0))</f>
        <v>2571</v>
      </c>
      <c r="AC635">
        <f>INDEX(id!K:K,MATCH('generated roster'!$E635,id!$B:$B,0))</f>
        <v>203105</v>
      </c>
      <c r="AD635">
        <f>INDEX(id!L:L,MATCH('generated roster'!$E635,id!$B:$B,0))</f>
        <v>203949</v>
      </c>
      <c r="AE635">
        <f>INDEX(id!M:M,MATCH('generated roster'!$E635,id!$B:$B,0))</f>
        <v>201578</v>
      </c>
      <c r="AF635">
        <f>INDEX(id!N:N,MATCH('generated roster'!$E635,id!$B:$B,0))</f>
        <v>2733</v>
      </c>
      <c r="AG635">
        <f>INDEX(id!O:O,MATCH('generated roster'!$E635,id!$B:$B,0))</f>
        <v>201575</v>
      </c>
      <c r="AH635">
        <f>INDEX(id!P:P,MATCH('generated roster'!$E635,id!$B:$B,0))</f>
        <v>201574</v>
      </c>
    </row>
    <row r="636" spans="1:34" x14ac:dyDescent="0.45">
      <c r="A636">
        <v>21500635</v>
      </c>
      <c r="B636" t="str">
        <f t="shared" si="9"/>
        <v>0021500635</v>
      </c>
      <c r="C636">
        <f>INDEX('gameid lookup'!E:E,MATCH('generated roster'!A636,'gameid lookup'!A:A,0))</f>
        <v>1610612745</v>
      </c>
      <c r="D636" t="str">
        <f>INDEX('gameid lookup'!D:D,MATCH('generated roster'!A636,'gameid lookup'!A:A,0))</f>
        <v>HOU</v>
      </c>
      <c r="E636">
        <f>INDEX('gameid lookup'!G:G,MATCH('generated roster'!A636,'gameid lookup'!A:A,0))</f>
        <v>1610612765</v>
      </c>
      <c r="F636" t="str">
        <f>INDEX('gameid lookup'!F:F,MATCH('generated roster'!A636,'gameid lookup'!A:A,0))</f>
        <v>DET</v>
      </c>
      <c r="G636">
        <f>INDEX(id!D:D,MATCH('generated roster'!$C636,id!$B:$B,0))</f>
        <v>2772</v>
      </c>
      <c r="H636">
        <f>INDEX(id!E:E,MATCH('generated roster'!$C636,id!$B:$B,0))</f>
        <v>203093</v>
      </c>
      <c r="I636">
        <f>INDEX(id!F:F,MATCH('generated roster'!$C636,id!$B:$B,0))</f>
        <v>203991</v>
      </c>
      <c r="J636">
        <f>INDEX(id!G:G,MATCH('generated roster'!$C636,id!$B:$B,0))</f>
        <v>201935</v>
      </c>
      <c r="K636">
        <f>INDEX(id!H:H,MATCH('generated roster'!$C636,id!$B:$B,0))</f>
        <v>201951</v>
      </c>
      <c r="L636">
        <f>INDEX(id!I:I,MATCH('generated roster'!$C636,id!$B:$B,0))</f>
        <v>1626149</v>
      </c>
      <c r="M636">
        <f>INDEX(id!J:J,MATCH('generated roster'!$C636,id!$B:$B,0))</f>
        <v>201147</v>
      </c>
      <c r="N636">
        <f>INDEX(id!K:K,MATCH('generated roster'!$C636,id!$B:$B,0))</f>
        <v>201976</v>
      </c>
      <c r="O636">
        <f>INDEX(id!L:L,MATCH('generated roster'!$C636,id!$B:$B,0))</f>
        <v>1891</v>
      </c>
      <c r="P636">
        <f>INDEX(id!M:M,MATCH('generated roster'!$C636,id!$B:$B,0))</f>
        <v>1626155</v>
      </c>
      <c r="Q636">
        <f>INDEX(id!N:N,MATCH('generated roster'!$C636,id!$B:$B,0))</f>
        <v>203909</v>
      </c>
      <c r="R636">
        <f>INDEX(id!O:O,MATCH('generated roster'!$C636,id!$B:$B,0))</f>
        <v>2730</v>
      </c>
      <c r="S636">
        <f>INDEX(id!P:P,MATCH('generated roster'!$C636,id!$B:$B,0))</f>
        <v>201977</v>
      </c>
      <c r="V636">
        <f>INDEX(id!D:D,MATCH('generated roster'!$E636,id!$B:$B,0))</f>
        <v>202694</v>
      </c>
      <c r="W636">
        <f>INDEX(id!E:E,MATCH('generated roster'!$E636,id!$B:$B,0))</f>
        <v>101141</v>
      </c>
      <c r="X636">
        <f>INDEX(id!F:F,MATCH('generated roster'!$E636,id!$B:$B,0))</f>
        <v>203083</v>
      </c>
      <c r="Y636">
        <f>INDEX(id!G:G,MATCH('generated roster'!$E636,id!$B:$B,0))</f>
        <v>203484</v>
      </c>
      <c r="Z636">
        <f>INDEX(id!H:H,MATCH('generated roster'!$E636,id!$B:$B,0))</f>
        <v>202704</v>
      </c>
      <c r="AA636">
        <f>INDEX(id!I:I,MATCH('generated roster'!$E636,id!$B:$B,0))</f>
        <v>201975</v>
      </c>
      <c r="AB636">
        <f>INDEX(id!J:J,MATCH('generated roster'!$E636,id!$B:$B,0))</f>
        <v>2581</v>
      </c>
      <c r="AC636">
        <f>INDEX(id!K:K,MATCH('generated roster'!$E636,id!$B:$B,0))</f>
        <v>201229</v>
      </c>
      <c r="AD636">
        <f>INDEX(id!L:L,MATCH('generated roster'!$E636,id!$B:$B,0))</f>
        <v>203382</v>
      </c>
      <c r="AE636">
        <f>INDEX(id!M:M,MATCH('generated roster'!$E636,id!$B:$B,0))</f>
        <v>1626169</v>
      </c>
      <c r="AF636">
        <f>INDEX(id!N:N,MATCH('generated roster'!$E636,id!$B:$B,0))</f>
        <v>203493</v>
      </c>
      <c r="AG636">
        <f>INDEX(id!O:O,MATCH('generated roster'!$E636,id!$B:$B,0))</f>
        <v>201202</v>
      </c>
      <c r="AH636">
        <f>INDEX(id!P:P,MATCH('generated roster'!$E636,id!$B:$B,0))</f>
        <v>203915</v>
      </c>
    </row>
    <row r="637" spans="1:34" x14ac:dyDescent="0.45">
      <c r="A637">
        <v>21500636</v>
      </c>
      <c r="B637" t="str">
        <f t="shared" si="9"/>
        <v>0021500636</v>
      </c>
      <c r="C637">
        <f>INDEX('gameid lookup'!E:E,MATCH('generated roster'!A637,'gameid lookup'!A:A,0))</f>
        <v>1610612760</v>
      </c>
      <c r="D637" t="str">
        <f>INDEX('gameid lookup'!D:D,MATCH('generated roster'!A637,'gameid lookup'!A:A,0))</f>
        <v>OKC</v>
      </c>
      <c r="E637">
        <f>INDEX('gameid lookup'!G:G,MATCH('generated roster'!A637,'gameid lookup'!A:A,0))</f>
        <v>1610612766</v>
      </c>
      <c r="F637" t="str">
        <f>INDEX('gameid lookup'!F:F,MATCH('generated roster'!A637,'gameid lookup'!A:A,0))</f>
        <v>CHA</v>
      </c>
      <c r="G637">
        <f>INDEX(id!D:D,MATCH('generated roster'!$C637,id!$B:$B,0))</f>
        <v>201142</v>
      </c>
      <c r="H637">
        <f>INDEX(id!E:E,MATCH('generated roster'!$C637,id!$B:$B,0))</f>
        <v>201586</v>
      </c>
      <c r="I637">
        <f>INDEX(id!F:F,MATCH('generated roster'!$C637,id!$B:$B,0))</f>
        <v>203500</v>
      </c>
      <c r="J637">
        <f>INDEX(id!G:G,MATCH('generated roster'!$C637,id!$B:$B,0))</f>
        <v>203460</v>
      </c>
      <c r="K637">
        <f>INDEX(id!H:H,MATCH('generated roster'!$C637,id!$B:$B,0))</f>
        <v>201566</v>
      </c>
      <c r="L637">
        <f>INDEX(id!I:I,MATCH('generated roster'!$C637,id!$B:$B,0))</f>
        <v>201627</v>
      </c>
      <c r="M637">
        <f>INDEX(id!J:J,MATCH('generated roster'!$C637,id!$B:$B,0))</f>
        <v>202683</v>
      </c>
      <c r="N637">
        <f>INDEX(id!K:K,MATCH('generated roster'!$C637,id!$B:$B,0))</f>
        <v>203079</v>
      </c>
      <c r="O637">
        <f>INDEX(id!L:L,MATCH('generated roster'!$C637,id!$B:$B,0))</f>
        <v>201571</v>
      </c>
      <c r="P637">
        <f>INDEX(id!M:M,MATCH('generated roster'!$C637,id!$B:$B,0))</f>
        <v>2555</v>
      </c>
      <c r="Q637">
        <f>INDEX(id!N:N,MATCH('generated roster'!$C637,id!$B:$B,0))</f>
        <v>203956</v>
      </c>
      <c r="R637">
        <f>INDEX(id!O:O,MATCH('generated roster'!$C637,id!$B:$B,0))</f>
        <v>200779</v>
      </c>
      <c r="S637">
        <f>INDEX(id!P:P,MATCH('generated roster'!$C637,id!$B:$B,0))</f>
        <v>202713</v>
      </c>
      <c r="V637">
        <f>INDEX(id!D:D,MATCH('generated roster'!$E637,id!$B:$B,0))</f>
        <v>203798</v>
      </c>
      <c r="W637">
        <f>INDEX(id!E:E,MATCH('generated roster'!$E637,id!$B:$B,0))</f>
        <v>101107</v>
      </c>
      <c r="X637">
        <f>INDEX(id!F:F,MATCH('generated roster'!$E637,id!$B:$B,0))</f>
        <v>2744</v>
      </c>
      <c r="Y637">
        <f>INDEX(id!G:G,MATCH('generated roster'!$E637,id!$B:$B,0))</f>
        <v>201587</v>
      </c>
      <c r="Z637">
        <f>INDEX(id!H:H,MATCH('generated roster'!$E637,id!$B:$B,0))</f>
        <v>202689</v>
      </c>
      <c r="AA637">
        <f>INDEX(id!I:I,MATCH('generated roster'!$E637,id!$B:$B,0))</f>
        <v>203469</v>
      </c>
      <c r="AB637">
        <f>INDEX(id!J:J,MATCH('generated roster'!$E637,id!$B:$B,0))</f>
        <v>201150</v>
      </c>
      <c r="AC637">
        <f>INDEX(id!K:K,MATCH('generated roster'!$E637,id!$B:$B,0))</f>
        <v>202391</v>
      </c>
      <c r="AD637">
        <f>INDEX(id!L:L,MATCH('generated roster'!$E637,id!$B:$B,0))</f>
        <v>203087</v>
      </c>
      <c r="AE637">
        <f>INDEX(id!M:M,MATCH('generated roster'!$E637,id!$B:$B,0))</f>
        <v>1626163</v>
      </c>
      <c r="AF637">
        <f>INDEX(id!N:N,MATCH('generated roster'!$E637,id!$B:$B,0))</f>
        <v>203584</v>
      </c>
      <c r="AG637">
        <f>INDEX(id!O:O,MATCH('generated roster'!$E637,id!$B:$B,0))</f>
        <v>201946</v>
      </c>
      <c r="AH637">
        <f>INDEX(id!P:P,MATCH('generated roster'!$E637,id!$B:$B,0))</f>
        <v>203148</v>
      </c>
    </row>
    <row r="638" spans="1:34" x14ac:dyDescent="0.45">
      <c r="A638">
        <v>21500637</v>
      </c>
      <c r="B638" t="str">
        <f t="shared" si="9"/>
        <v>0021500637</v>
      </c>
      <c r="C638">
        <f>INDEX('gameid lookup'!E:E,MATCH('generated roster'!A638,'gameid lookup'!A:A,0))</f>
        <v>1610612742</v>
      </c>
      <c r="D638" t="str">
        <f>INDEX('gameid lookup'!D:D,MATCH('generated roster'!A638,'gameid lookup'!A:A,0))</f>
        <v>DAL</v>
      </c>
      <c r="E638">
        <f>INDEX('gameid lookup'!G:G,MATCH('generated roster'!A638,'gameid lookup'!A:A,0))</f>
        <v>1610612750</v>
      </c>
      <c r="F638" t="str">
        <f>INDEX('gameid lookup'!F:F,MATCH('generated roster'!A638,'gameid lookup'!A:A,0))</f>
        <v>MIN</v>
      </c>
      <c r="G638">
        <f>INDEX(id!D:D,MATCH('generated roster'!$C638,id!$B:$B,0))</f>
        <v>202718</v>
      </c>
      <c r="H638">
        <f>INDEX(id!E:E,MATCH('generated roster'!$C638,id!$B:$B,0))</f>
        <v>1717</v>
      </c>
      <c r="I638">
        <f>INDEX(id!F:F,MATCH('generated roster'!$C638,id!$B:$B,0))</f>
        <v>2585</v>
      </c>
      <c r="J638">
        <f>INDEX(id!G:G,MATCH('generated roster'!$C638,id!$B:$B,0))</f>
        <v>202083</v>
      </c>
      <c r="K638">
        <f>INDEX(id!H:H,MATCH('generated roster'!$C638,id!$B:$B,0))</f>
        <v>101114</v>
      </c>
      <c r="L638">
        <f>INDEX(id!I:I,MATCH('generated roster'!$C638,id!$B:$B,0))</f>
        <v>101109</v>
      </c>
      <c r="M638">
        <f>INDEX(id!J:J,MATCH('generated roster'!$C638,id!$B:$B,0))</f>
        <v>203939</v>
      </c>
      <c r="N638">
        <f>INDEX(id!K:K,MATCH('generated roster'!$C638,id!$B:$B,0))</f>
        <v>2734</v>
      </c>
      <c r="O638">
        <f>INDEX(id!L:L,MATCH('generated roster'!$C638,id!$B:$B,0))</f>
        <v>101111</v>
      </c>
      <c r="P638">
        <f>INDEX(id!M:M,MATCH('generated roster'!$C638,id!$B:$B,0))</f>
        <v>200826</v>
      </c>
      <c r="Q638">
        <f>INDEX(id!N:N,MATCH('generated roster'!$C638,id!$B:$B,0))</f>
        <v>1626257</v>
      </c>
      <c r="R638">
        <f>INDEX(id!O:O,MATCH('generated roster'!$C638,id!$B:$B,0))</f>
        <v>1626147</v>
      </c>
      <c r="S638">
        <f>INDEX(id!P:P,MATCH('generated roster'!$C638,id!$B:$B,0))</f>
        <v>202379</v>
      </c>
      <c r="V638">
        <f>INDEX(id!D:D,MATCH('generated roster'!$E638,id!$B:$B,0))</f>
        <v>2419</v>
      </c>
      <c r="W638">
        <f>INDEX(id!E:E,MATCH('generated roster'!$E638,id!$B:$B,0))</f>
        <v>708</v>
      </c>
      <c r="X638">
        <f>INDEX(id!F:F,MATCH('generated roster'!$E638,id!$B:$B,0))</f>
        <v>1626157</v>
      </c>
      <c r="Y638">
        <f>INDEX(id!G:G,MATCH('generated roster'!$E638,id!$B:$B,0))</f>
        <v>203952</v>
      </c>
      <c r="Z638">
        <f>INDEX(id!H:H,MATCH('generated roster'!$E638,id!$B:$B,0))</f>
        <v>201937</v>
      </c>
      <c r="AA638">
        <f>INDEX(id!I:I,MATCH('generated roster'!$E638,id!$B:$B,0))</f>
        <v>2755</v>
      </c>
      <c r="AB638">
        <f>INDEX(id!J:J,MATCH('generated roster'!$E638,id!$B:$B,0))</f>
        <v>202357</v>
      </c>
      <c r="AC638">
        <f>INDEX(id!K:K,MATCH('generated roster'!$E638,id!$B:$B,0))</f>
        <v>203476</v>
      </c>
      <c r="AD638">
        <f>INDEX(id!L:L,MATCH('generated roster'!$E638,id!$B:$B,0))</f>
        <v>203897</v>
      </c>
      <c r="AE638">
        <f>INDEX(id!M:M,MATCH('generated roster'!$E638,id!$B:$B,0))</f>
        <v>203498</v>
      </c>
      <c r="AF638">
        <f>INDEX(id!N:N,MATCH('generated roster'!$E638,id!$B:$B,0))</f>
        <v>1889</v>
      </c>
      <c r="AG638">
        <f>INDEX(id!O:O,MATCH('generated roster'!$E638,id!$B:$B,0))</f>
        <v>203940</v>
      </c>
      <c r="AH638">
        <f>INDEX(id!P:P,MATCH('generated roster'!$E638,id!$B:$B,0))</f>
        <v>204014</v>
      </c>
    </row>
    <row r="639" spans="1:34" x14ac:dyDescent="0.45">
      <c r="A639">
        <v>21500638</v>
      </c>
      <c r="B639" t="str">
        <f t="shared" si="9"/>
        <v>0021500638</v>
      </c>
      <c r="C639">
        <f>INDEX('gameid lookup'!E:E,MATCH('generated roster'!A639,'gameid lookup'!A:A,0))</f>
        <v>1610612747</v>
      </c>
      <c r="D639" t="str">
        <f>INDEX('gameid lookup'!D:D,MATCH('generated roster'!A639,'gameid lookup'!A:A,0))</f>
        <v>LAL</v>
      </c>
      <c r="E639">
        <f>INDEX('gameid lookup'!G:G,MATCH('generated roster'!A639,'gameid lookup'!A:A,0))</f>
        <v>1610612758</v>
      </c>
      <c r="F639" t="str">
        <f>INDEX('gameid lookup'!F:F,MATCH('generated roster'!A639,'gameid lookup'!A:A,0))</f>
        <v>SAC</v>
      </c>
      <c r="G639">
        <f>INDEX(id!D:D,MATCH('generated roster'!$C639,id!$B:$B,0))</f>
        <v>977</v>
      </c>
      <c r="H639">
        <f>INDEX(id!E:E,MATCH('generated roster'!$C639,id!$B:$B,0))</f>
        <v>203944</v>
      </c>
      <c r="I639">
        <f>INDEX(id!F:F,MATCH('generated roster'!$C639,id!$B:$B,0))</f>
        <v>201579</v>
      </c>
      <c r="J639">
        <f>INDEX(id!G:G,MATCH('generated roster'!$C639,id!$B:$B,0))</f>
        <v>203903</v>
      </c>
      <c r="K639">
        <f>INDEX(id!H:H,MATCH('generated roster'!$C639,id!$B:$B,0))</f>
        <v>1626156</v>
      </c>
      <c r="L639">
        <f>INDEX(id!I:I,MATCH('generated roster'!$C639,id!$B:$B,0))</f>
        <v>101150</v>
      </c>
      <c r="M639">
        <f>INDEX(id!J:J,MATCH('generated roster'!$C639,id!$B:$B,0))</f>
        <v>201156</v>
      </c>
      <c r="N639">
        <f>INDEX(id!K:K,MATCH('generated roster'!$C639,id!$B:$B,0))</f>
        <v>203527</v>
      </c>
      <c r="O639">
        <f>INDEX(id!L:L,MATCH('generated roster'!$C639,id!$B:$B,0))</f>
        <v>101138</v>
      </c>
      <c r="P639">
        <f>INDEX(id!M:M,MATCH('generated roster'!$C639,id!$B:$B,0))</f>
        <v>1626273</v>
      </c>
      <c r="Q639">
        <f>INDEX(id!N:N,MATCH('generated roster'!$C639,id!$B:$B,0))</f>
        <v>204028</v>
      </c>
      <c r="R639">
        <f>INDEX(id!O:O,MATCH('generated roster'!$C639,id!$B:$B,0))</f>
        <v>1626148</v>
      </c>
      <c r="S639">
        <f>INDEX(id!P:P,MATCH('generated roster'!$C639,id!$B:$B,0))</f>
        <v>203135</v>
      </c>
      <c r="V639">
        <f>INDEX(id!D:D,MATCH('generated roster'!$E639,id!$B:$B,0))</f>
        <v>200752</v>
      </c>
      <c r="W639">
        <f>INDEX(id!E:E,MATCH('generated roster'!$E639,id!$B:$B,0))</f>
        <v>202326</v>
      </c>
      <c r="X639">
        <f>INDEX(id!F:F,MATCH('generated roster'!$E639,id!$B:$B,0))</f>
        <v>201585</v>
      </c>
      <c r="Y639">
        <f>INDEX(id!G:G,MATCH('generated roster'!$E639,id!$B:$B,0))</f>
        <v>203463</v>
      </c>
      <c r="Z639">
        <f>INDEX(id!H:H,MATCH('generated roster'!$E639,id!$B:$B,0))</f>
        <v>200765</v>
      </c>
      <c r="AA639">
        <f>INDEX(id!I:I,MATCH('generated roster'!$E639,id!$B:$B,0))</f>
        <v>201956</v>
      </c>
      <c r="AB639">
        <f>INDEX(id!J:J,MATCH('generated roster'!$E639,id!$B:$B,0))</f>
        <v>1626161</v>
      </c>
      <c r="AC639">
        <f>INDEX(id!K:K,MATCH('generated roster'!$E639,id!$B:$B,0))</f>
        <v>201158</v>
      </c>
      <c r="AD639">
        <f>INDEX(id!L:L,MATCH('generated roster'!$E639,id!$B:$B,0))</f>
        <v>201954</v>
      </c>
      <c r="AE639">
        <f>INDEX(id!M:M,MATCH('generated roster'!$E639,id!$B:$B,0))</f>
        <v>2406</v>
      </c>
      <c r="AF639">
        <f>INDEX(id!N:N,MATCH('generated roster'!$E639,id!$B:$B,0))</f>
        <v>202341</v>
      </c>
      <c r="AG639">
        <f>INDEX(id!O:O,MATCH('generated roster'!$E639,id!$B:$B,0))</f>
        <v>203112</v>
      </c>
      <c r="AH639">
        <f>INDEX(id!P:P,MATCH('generated roster'!$E639,id!$B:$B,0))</f>
        <v>203552</v>
      </c>
    </row>
    <row r="640" spans="1:34" x14ac:dyDescent="0.45">
      <c r="A640">
        <v>21500639</v>
      </c>
      <c r="B640" t="str">
        <f t="shared" si="9"/>
        <v>0021500639</v>
      </c>
      <c r="C640">
        <f>INDEX('gameid lookup'!E:E,MATCH('generated roster'!A640,'gameid lookup'!A:A,0))</f>
        <v>1610612757</v>
      </c>
      <c r="D640" t="str">
        <f>INDEX('gameid lookup'!D:D,MATCH('generated roster'!A640,'gameid lookup'!A:A,0))</f>
        <v>POR</v>
      </c>
      <c r="E640">
        <f>INDEX('gameid lookup'!G:G,MATCH('generated roster'!A640,'gameid lookup'!A:A,0))</f>
        <v>1610612737</v>
      </c>
      <c r="F640" t="str">
        <f>INDEX('gameid lookup'!F:F,MATCH('generated roster'!A640,'gameid lookup'!A:A,0))</f>
        <v>ATL</v>
      </c>
      <c r="G640">
        <f>INDEX(id!D:D,MATCH('generated roster'!$C640,id!$B:$B,0))</f>
        <v>202329</v>
      </c>
      <c r="H640">
        <f>INDEX(id!E:E,MATCH('generated roster'!$C640,id!$B:$B,0))</f>
        <v>203086</v>
      </c>
      <c r="I640">
        <f>INDEX(id!F:F,MATCH('generated roster'!$C640,id!$B:$B,0))</f>
        <v>203486</v>
      </c>
      <c r="J640">
        <f>INDEX(id!G:G,MATCH('generated roster'!$C640,id!$B:$B,0))</f>
        <v>203468</v>
      </c>
      <c r="K640">
        <f>INDEX(id!H:H,MATCH('generated roster'!$C640,id!$B:$B,0))</f>
        <v>203081</v>
      </c>
      <c r="L640">
        <f>INDEX(id!I:I,MATCH('generated roster'!$C640,id!$B:$B,0))</f>
        <v>203459</v>
      </c>
      <c r="M640">
        <f>INDEX(id!J:J,MATCH('generated roster'!$C640,id!$B:$B,0))</f>
        <v>202334</v>
      </c>
      <c r="N640">
        <f>INDEX(id!K:K,MATCH('generated roster'!$C640,id!$B:$B,0))</f>
        <v>203943</v>
      </c>
      <c r="O640">
        <f>INDEX(id!L:L,MATCH('generated roster'!$C640,id!$B:$B,0))</f>
        <v>203090</v>
      </c>
      <c r="P640">
        <f>INDEX(id!M:M,MATCH('generated roster'!$C640,id!$B:$B,0))</f>
        <v>1626192</v>
      </c>
      <c r="Q640">
        <f>INDEX(id!N:N,MATCH('generated roster'!$C640,id!$B:$B,0))</f>
        <v>204025</v>
      </c>
      <c r="R640">
        <f>INDEX(id!O:O,MATCH('generated roster'!$C640,id!$B:$B,0))</f>
        <v>2549</v>
      </c>
      <c r="S640">
        <f>INDEX(id!P:P,MATCH('generated roster'!$C640,id!$B:$B,0))</f>
        <v>1626242</v>
      </c>
      <c r="V640">
        <f>INDEX(id!D:D,MATCH('generated roster'!$E640,id!$B:$B,0))</f>
        <v>203145</v>
      </c>
      <c r="W640">
        <f>INDEX(id!E:E,MATCH('generated roster'!$E640,id!$B:$B,0))</f>
        <v>200794</v>
      </c>
      <c r="X640">
        <f>INDEX(id!F:F,MATCH('generated roster'!$E640,id!$B:$B,0))</f>
        <v>201143</v>
      </c>
      <c r="Y640">
        <f>INDEX(id!G:G,MATCH('generated roster'!$E640,id!$B:$B,0))</f>
        <v>2594</v>
      </c>
      <c r="Z640">
        <f>INDEX(id!H:H,MATCH('generated roster'!$E640,id!$B:$B,0))</f>
        <v>201952</v>
      </c>
      <c r="AA640">
        <f>INDEX(id!I:I,MATCH('generated roster'!$E640,id!$B:$B,0))</f>
        <v>200757</v>
      </c>
      <c r="AB640">
        <f>INDEX(id!J:J,MATCH('generated roster'!$E640,id!$B:$B,0))</f>
        <v>201168</v>
      </c>
      <c r="AC640">
        <f>INDEX(id!K:K,MATCH('generated roster'!$E640,id!$B:$B,0))</f>
        <v>203934</v>
      </c>
      <c r="AD640">
        <f>INDEX(id!L:L,MATCH('generated roster'!$E640,id!$B:$B,0))</f>
        <v>203471</v>
      </c>
      <c r="AE640">
        <f>INDEX(id!M:M,MATCH('generated roster'!$E640,id!$B:$B,0))</f>
        <v>203488</v>
      </c>
      <c r="AF640">
        <f>INDEX(id!N:N,MATCH('generated roster'!$E640,id!$B:$B,0))</f>
        <v>203118</v>
      </c>
      <c r="AG640">
        <f>INDEX(id!O:O,MATCH('generated roster'!$E640,id!$B:$B,0))</f>
        <v>203200</v>
      </c>
      <c r="AH640">
        <f>INDEX(id!P:P,MATCH('generated roster'!$E640,id!$B:$B,0))</f>
        <v>202714</v>
      </c>
    </row>
    <row r="641" spans="1:34" x14ac:dyDescent="0.45">
      <c r="A641">
        <v>21500640</v>
      </c>
      <c r="B641" t="str">
        <f t="shared" si="9"/>
        <v>0021500640</v>
      </c>
      <c r="C641">
        <f>INDEX('gameid lookup'!E:E,MATCH('generated roster'!A641,'gameid lookup'!A:A,0))</f>
        <v>1610612739</v>
      </c>
      <c r="D641" t="str">
        <f>INDEX('gameid lookup'!D:D,MATCH('generated roster'!A641,'gameid lookup'!A:A,0))</f>
        <v>CLE</v>
      </c>
      <c r="E641">
        <f>INDEX('gameid lookup'!G:G,MATCH('generated roster'!A641,'gameid lookup'!A:A,0))</f>
        <v>1610612746</v>
      </c>
      <c r="F641" t="str">
        <f>INDEX('gameid lookup'!F:F,MATCH('generated roster'!A641,'gameid lookup'!A:A,0))</f>
        <v>LAC</v>
      </c>
      <c r="G641">
        <f>INDEX(id!D:D,MATCH('generated roster'!$C641,id!$B:$B,0))</f>
        <v>2544</v>
      </c>
      <c r="H641">
        <f>INDEX(id!E:E,MATCH('generated roster'!$C641,id!$B:$B,0))</f>
        <v>201567</v>
      </c>
      <c r="I641">
        <f>INDEX(id!F:F,MATCH('generated roster'!$C641,id!$B:$B,0))</f>
        <v>202389</v>
      </c>
      <c r="J641">
        <f>INDEX(id!G:G,MATCH('generated roster'!$C641,id!$B:$B,0))</f>
        <v>2747</v>
      </c>
      <c r="K641">
        <f>INDEX(id!H:H,MATCH('generated roster'!$C641,id!$B:$B,0))</f>
        <v>2590</v>
      </c>
      <c r="L641">
        <f>INDEX(id!I:I,MATCH('generated roster'!$C641,id!$B:$B,0))</f>
        <v>203521</v>
      </c>
      <c r="M641">
        <f>INDEX(id!J:J,MATCH('generated roster'!$C641,id!$B:$B,0))</f>
        <v>2210</v>
      </c>
      <c r="N641">
        <f>INDEX(id!K:K,MATCH('generated roster'!$C641,id!$B:$B,0))</f>
        <v>202684</v>
      </c>
      <c r="O641">
        <f>INDEX(id!L:L,MATCH('generated roster'!$C641,id!$B:$B,0))</f>
        <v>203099</v>
      </c>
      <c r="P641">
        <f>INDEX(id!M:M,MATCH('generated roster'!$C641,id!$B:$B,0))</f>
        <v>2760</v>
      </c>
      <c r="Q641">
        <f>INDEX(id!N:N,MATCH('generated roster'!$C641,id!$B:$B,0))</f>
        <v>2592</v>
      </c>
      <c r="R641">
        <f>INDEX(id!O:O,MATCH('generated roster'!$C641,id!$B:$B,0))</f>
        <v>203925</v>
      </c>
      <c r="S641">
        <f>INDEX(id!P:P,MATCH('generated roster'!$C641,id!$B:$B,0))</f>
        <v>201619</v>
      </c>
      <c r="V641">
        <f>INDEX(id!D:D,MATCH('generated roster'!$E641,id!$B:$B,0))</f>
        <v>202362</v>
      </c>
      <c r="W641">
        <f>INDEX(id!E:E,MATCH('generated roster'!$E641,id!$B:$B,0))</f>
        <v>201933</v>
      </c>
      <c r="X641">
        <f>INDEX(id!F:F,MATCH('generated roster'!$E641,id!$B:$B,0))</f>
        <v>201599</v>
      </c>
      <c r="Y641">
        <f>INDEX(id!G:G,MATCH('generated roster'!$E641,id!$B:$B,0))</f>
        <v>200755</v>
      </c>
      <c r="Z641">
        <f>INDEX(id!H:H,MATCH('generated roster'!$E641,id!$B:$B,0))</f>
        <v>101108</v>
      </c>
      <c r="AA641">
        <f>INDEX(id!I:I,MATCH('generated roster'!$E641,id!$B:$B,0))</f>
        <v>1718</v>
      </c>
      <c r="AB641">
        <f>INDEX(id!J:J,MATCH('generated roster'!$E641,id!$B:$B,0))</f>
        <v>2746</v>
      </c>
      <c r="AC641">
        <f>INDEX(id!K:K,MATCH('generated roster'!$E641,id!$B:$B,0))</f>
        <v>203085</v>
      </c>
      <c r="AD641">
        <f>INDEX(id!L:L,MATCH('generated roster'!$E641,id!$B:$B,0))</f>
        <v>2037</v>
      </c>
      <c r="AE641">
        <f>INDEX(id!M:M,MATCH('generated roster'!$E641,id!$B:$B,0))</f>
        <v>202325</v>
      </c>
      <c r="AF641">
        <f>INDEX(id!N:N,MATCH('generated roster'!$E641,id!$B:$B,0))</f>
        <v>203143</v>
      </c>
      <c r="AG641">
        <f>INDEX(id!O:O,MATCH('generated roster'!$E641,id!$B:$B,0))</f>
        <v>201601</v>
      </c>
      <c r="AH641">
        <f>INDEX(id!P:P,MATCH('generated roster'!$E641,id!$B:$B,0))</f>
        <v>202332</v>
      </c>
    </row>
    <row r="642" spans="1:34" x14ac:dyDescent="0.45">
      <c r="A642">
        <v>21500641</v>
      </c>
      <c r="B642" t="str">
        <f t="shared" si="9"/>
        <v>0021500641</v>
      </c>
      <c r="C642">
        <f>INDEX('gameid lookup'!E:E,MATCH('generated roster'!A642,'gameid lookup'!A:A,0))</f>
        <v>1610612740</v>
      </c>
      <c r="D642" t="str">
        <f>INDEX('gameid lookup'!D:D,MATCH('generated roster'!A642,'gameid lookup'!A:A,0))</f>
        <v>NOP</v>
      </c>
      <c r="E642">
        <f>INDEX('gameid lookup'!G:G,MATCH('generated roster'!A642,'gameid lookup'!A:A,0))</f>
        <v>1610612765</v>
      </c>
      <c r="F642" t="str">
        <f>INDEX('gameid lookup'!F:F,MATCH('generated roster'!A642,'gameid lookup'!A:A,0))</f>
        <v>DET</v>
      </c>
      <c r="G642">
        <f>INDEX(id!D:D,MATCH('generated roster'!$C642,id!$B:$B,0))</f>
        <v>201967</v>
      </c>
      <c r="H642">
        <f>INDEX(id!E:E,MATCH('generated roster'!$C642,id!$B:$B,0))</f>
        <v>203076</v>
      </c>
      <c r="I642">
        <f>INDEX(id!F:F,MATCH('generated roster'!$C642,id!$B:$B,0))</f>
        <v>2570</v>
      </c>
      <c r="J642">
        <f>INDEX(id!G:G,MATCH('generated roster'!$C642,id!$B:$B,0))</f>
        <v>201569</v>
      </c>
      <c r="K642">
        <f>INDEX(id!H:H,MATCH('generated roster'!$C642,id!$B:$B,0))</f>
        <v>201950</v>
      </c>
      <c r="L642">
        <f>INDEX(id!I:I,MATCH('generated roster'!$C642,id!$B:$B,0))</f>
        <v>201600</v>
      </c>
      <c r="M642">
        <f>INDEX(id!J:J,MATCH('generated roster'!$C642,id!$B:$B,0))</f>
        <v>202397</v>
      </c>
      <c r="N642">
        <f>INDEX(id!K:K,MATCH('generated roster'!$C642,id!$B:$B,0))</f>
        <v>201962</v>
      </c>
      <c r="O642">
        <f>INDEX(id!L:L,MATCH('generated roster'!$C642,id!$B:$B,0))</f>
        <v>202337</v>
      </c>
      <c r="P642">
        <f>INDEX(id!M:M,MATCH('generated roster'!$C642,id!$B:$B,0))</f>
        <v>201583</v>
      </c>
      <c r="Q642">
        <f>INDEX(id!N:N,MATCH('generated roster'!$C642,id!$B:$B,0))</f>
        <v>201582</v>
      </c>
      <c r="R642">
        <f>INDEX(id!O:O,MATCH('generated roster'!$C642,id!$B:$B,0))</f>
        <v>202087</v>
      </c>
      <c r="S642">
        <f>INDEX(id!P:P,MATCH('generated roster'!$C642,id!$B:$B,0))</f>
        <v>0</v>
      </c>
      <c r="V642">
        <f>INDEX(id!D:D,MATCH('generated roster'!$E642,id!$B:$B,0))</f>
        <v>202694</v>
      </c>
      <c r="W642">
        <f>INDEX(id!E:E,MATCH('generated roster'!$E642,id!$B:$B,0))</f>
        <v>101141</v>
      </c>
      <c r="X642">
        <f>INDEX(id!F:F,MATCH('generated roster'!$E642,id!$B:$B,0))</f>
        <v>203083</v>
      </c>
      <c r="Y642">
        <f>INDEX(id!G:G,MATCH('generated roster'!$E642,id!$B:$B,0))</f>
        <v>203484</v>
      </c>
      <c r="Z642">
        <f>INDEX(id!H:H,MATCH('generated roster'!$E642,id!$B:$B,0))</f>
        <v>202704</v>
      </c>
      <c r="AA642">
        <f>INDEX(id!I:I,MATCH('generated roster'!$E642,id!$B:$B,0))</f>
        <v>201975</v>
      </c>
      <c r="AB642">
        <f>INDEX(id!J:J,MATCH('generated roster'!$E642,id!$B:$B,0))</f>
        <v>2581</v>
      </c>
      <c r="AC642">
        <f>INDEX(id!K:K,MATCH('generated roster'!$E642,id!$B:$B,0))</f>
        <v>201229</v>
      </c>
      <c r="AD642">
        <f>INDEX(id!L:L,MATCH('generated roster'!$E642,id!$B:$B,0))</f>
        <v>203382</v>
      </c>
      <c r="AE642">
        <f>INDEX(id!M:M,MATCH('generated roster'!$E642,id!$B:$B,0))</f>
        <v>1626169</v>
      </c>
      <c r="AF642">
        <f>INDEX(id!N:N,MATCH('generated roster'!$E642,id!$B:$B,0))</f>
        <v>203493</v>
      </c>
      <c r="AG642">
        <f>INDEX(id!O:O,MATCH('generated roster'!$E642,id!$B:$B,0))</f>
        <v>201202</v>
      </c>
      <c r="AH642">
        <f>INDEX(id!P:P,MATCH('generated roster'!$E642,id!$B:$B,0))</f>
        <v>203915</v>
      </c>
    </row>
    <row r="643" spans="1:34" x14ac:dyDescent="0.45">
      <c r="A643">
        <v>21500642</v>
      </c>
      <c r="B643" t="str">
        <f t="shared" ref="B643:B706" si="10">CONCATENATE("00",A643)</f>
        <v>0021500642</v>
      </c>
      <c r="C643">
        <f>INDEX('gameid lookup'!E:E,MATCH('generated roster'!A643,'gameid lookup'!A:A,0))</f>
        <v>1610612743</v>
      </c>
      <c r="D643" t="str">
        <f>INDEX('gameid lookup'!D:D,MATCH('generated roster'!A643,'gameid lookup'!A:A,0))</f>
        <v>DEN</v>
      </c>
      <c r="E643">
        <f>INDEX('gameid lookup'!G:G,MATCH('generated roster'!A643,'gameid lookup'!A:A,0))</f>
        <v>1610612763</v>
      </c>
      <c r="F643" t="str">
        <f>INDEX('gameid lookup'!F:F,MATCH('generated roster'!A643,'gameid lookup'!A:A,0))</f>
        <v>MEM</v>
      </c>
      <c r="G643">
        <f>INDEX(id!D:D,MATCH('generated roster'!$C643,id!$B:$B,0))</f>
        <v>201568</v>
      </c>
      <c r="H643">
        <f>INDEX(id!E:E,MATCH('generated roster'!$C643,id!$B:$B,0))</f>
        <v>202702</v>
      </c>
      <c r="I643">
        <f>INDEX(id!F:F,MATCH('generated roster'!$C643,id!$B:$B,0))</f>
        <v>203530</v>
      </c>
      <c r="J643">
        <f>INDEX(id!G:G,MATCH('generated roster'!$C643,id!$B:$B,0))</f>
        <v>203914</v>
      </c>
      <c r="K643">
        <f>INDEX(id!H:H,MATCH('generated roster'!$C643,id!$B:$B,0))</f>
        <v>1626144</v>
      </c>
      <c r="L643">
        <f>INDEX(id!I:I,MATCH('generated roster'!$C643,id!$B:$B,0))</f>
        <v>203115</v>
      </c>
      <c r="M643">
        <f>INDEX(id!J:J,MATCH('generated roster'!$C643,id!$B:$B,0))</f>
        <v>200751</v>
      </c>
      <c r="N643">
        <f>INDEX(id!K:K,MATCH('generated roster'!$C643,id!$B:$B,0))</f>
        <v>2749</v>
      </c>
      <c r="O643">
        <f>INDEX(id!L:L,MATCH('generated roster'!$C643,id!$B:$B,0))</f>
        <v>201589</v>
      </c>
      <c r="P643">
        <f>INDEX(id!M:M,MATCH('generated roster'!$C643,id!$B:$B,0))</f>
        <v>203999</v>
      </c>
      <c r="Q643">
        <f>INDEX(id!N:N,MATCH('generated roster'!$C643,id!$B:$B,0))</f>
        <v>2034</v>
      </c>
      <c r="R643">
        <f>INDEX(id!O:O,MATCH('generated roster'!$C643,id!$B:$B,0))</f>
        <v>203475</v>
      </c>
      <c r="S643">
        <f>INDEX(id!P:P,MATCH('generated roster'!$C643,id!$B:$B,0))</f>
        <v>201581</v>
      </c>
      <c r="V643">
        <f>INDEX(id!D:D,MATCH('generated roster'!$E643,id!$B:$B,0))</f>
        <v>201145</v>
      </c>
      <c r="W643">
        <f>INDEX(id!E:E,MATCH('generated roster'!$E643,id!$B:$B,0))</f>
        <v>2216</v>
      </c>
      <c r="X643">
        <f>INDEX(id!F:F,MATCH('generated roster'!$E643,id!$B:$B,0))</f>
        <v>201188</v>
      </c>
      <c r="Y643">
        <f>INDEX(id!G:G,MATCH('generated roster'!$E643,id!$B:$B,0))</f>
        <v>201584</v>
      </c>
      <c r="Z643">
        <f>INDEX(id!H:H,MATCH('generated roster'!$E643,id!$B:$B,0))</f>
        <v>201144</v>
      </c>
      <c r="AA643">
        <f>INDEX(id!I:I,MATCH('generated roster'!$E643,id!$B:$B,0))</f>
        <v>2754</v>
      </c>
      <c r="AB643">
        <f>INDEX(id!J:J,MATCH('generated roster'!$E643,id!$B:$B,0))</f>
        <v>201148</v>
      </c>
      <c r="AC643">
        <f>INDEX(id!K:K,MATCH('generated roster'!$E643,id!$B:$B,0))</f>
        <v>2440</v>
      </c>
      <c r="AD643">
        <f>INDEX(id!L:L,MATCH('generated roster'!$E643,id!$B:$B,0))</f>
        <v>2757</v>
      </c>
      <c r="AE643">
        <f>INDEX(id!M:M,MATCH('generated roster'!$E643,id!$B:$B,0))</f>
        <v>203210</v>
      </c>
      <c r="AF643">
        <f>INDEX(id!N:N,MATCH('generated roster'!$E643,id!$B:$B,0))</f>
        <v>203919</v>
      </c>
      <c r="AG643">
        <f>INDEX(id!O:O,MATCH('generated roster'!$E643,id!$B:$B,0))</f>
        <v>203893</v>
      </c>
      <c r="AH643">
        <f>INDEX(id!P:P,MATCH('generated roster'!$E643,id!$B:$B,0))</f>
        <v>1713</v>
      </c>
    </row>
    <row r="644" spans="1:34" x14ac:dyDescent="0.45">
      <c r="A644">
        <v>21500643</v>
      </c>
      <c r="B644" t="str">
        <f t="shared" si="10"/>
        <v>0021500643</v>
      </c>
      <c r="C644">
        <f>INDEX('gameid lookup'!E:E,MATCH('generated roster'!A644,'gameid lookup'!A:A,0))</f>
        <v>1610612758</v>
      </c>
      <c r="D644" t="str">
        <f>INDEX('gameid lookup'!D:D,MATCH('generated roster'!A644,'gameid lookup'!A:A,0))</f>
        <v>SAC</v>
      </c>
      <c r="E644">
        <f>INDEX('gameid lookup'!G:G,MATCH('generated roster'!A644,'gameid lookup'!A:A,0))</f>
        <v>1610612737</v>
      </c>
      <c r="F644" t="str">
        <f>INDEX('gameid lookup'!F:F,MATCH('generated roster'!A644,'gameid lookup'!A:A,0))</f>
        <v>ATL</v>
      </c>
      <c r="G644">
        <f>INDEX(id!D:D,MATCH('generated roster'!$C644,id!$B:$B,0))</f>
        <v>200752</v>
      </c>
      <c r="H644">
        <f>INDEX(id!E:E,MATCH('generated roster'!$C644,id!$B:$B,0))</f>
        <v>202326</v>
      </c>
      <c r="I644">
        <f>INDEX(id!F:F,MATCH('generated roster'!$C644,id!$B:$B,0))</f>
        <v>201585</v>
      </c>
      <c r="J644">
        <f>INDEX(id!G:G,MATCH('generated roster'!$C644,id!$B:$B,0))</f>
        <v>203463</v>
      </c>
      <c r="K644">
        <f>INDEX(id!H:H,MATCH('generated roster'!$C644,id!$B:$B,0))</f>
        <v>200765</v>
      </c>
      <c r="L644">
        <f>INDEX(id!I:I,MATCH('generated roster'!$C644,id!$B:$B,0))</f>
        <v>201956</v>
      </c>
      <c r="M644">
        <f>INDEX(id!J:J,MATCH('generated roster'!$C644,id!$B:$B,0))</f>
        <v>1626161</v>
      </c>
      <c r="N644">
        <f>INDEX(id!K:K,MATCH('generated roster'!$C644,id!$B:$B,0))</f>
        <v>201158</v>
      </c>
      <c r="O644">
        <f>INDEX(id!L:L,MATCH('generated roster'!$C644,id!$B:$B,0))</f>
        <v>201954</v>
      </c>
      <c r="P644">
        <f>INDEX(id!M:M,MATCH('generated roster'!$C644,id!$B:$B,0))</f>
        <v>2406</v>
      </c>
      <c r="Q644">
        <f>INDEX(id!N:N,MATCH('generated roster'!$C644,id!$B:$B,0))</f>
        <v>202341</v>
      </c>
      <c r="R644">
        <f>INDEX(id!O:O,MATCH('generated roster'!$C644,id!$B:$B,0))</f>
        <v>203112</v>
      </c>
      <c r="S644">
        <f>INDEX(id!P:P,MATCH('generated roster'!$C644,id!$B:$B,0))</f>
        <v>203552</v>
      </c>
      <c r="V644">
        <f>INDEX(id!D:D,MATCH('generated roster'!$E644,id!$B:$B,0))</f>
        <v>203145</v>
      </c>
      <c r="W644">
        <f>INDEX(id!E:E,MATCH('generated roster'!$E644,id!$B:$B,0))</f>
        <v>200794</v>
      </c>
      <c r="X644">
        <f>INDEX(id!F:F,MATCH('generated roster'!$E644,id!$B:$B,0))</f>
        <v>201143</v>
      </c>
      <c r="Y644">
        <f>INDEX(id!G:G,MATCH('generated roster'!$E644,id!$B:$B,0))</f>
        <v>2594</v>
      </c>
      <c r="Z644">
        <f>INDEX(id!H:H,MATCH('generated roster'!$E644,id!$B:$B,0))</f>
        <v>201952</v>
      </c>
      <c r="AA644">
        <f>INDEX(id!I:I,MATCH('generated roster'!$E644,id!$B:$B,0))</f>
        <v>200757</v>
      </c>
      <c r="AB644">
        <f>INDEX(id!J:J,MATCH('generated roster'!$E644,id!$B:$B,0))</f>
        <v>201168</v>
      </c>
      <c r="AC644">
        <f>INDEX(id!K:K,MATCH('generated roster'!$E644,id!$B:$B,0))</f>
        <v>203934</v>
      </c>
      <c r="AD644">
        <f>INDEX(id!L:L,MATCH('generated roster'!$E644,id!$B:$B,0))</f>
        <v>203471</v>
      </c>
      <c r="AE644">
        <f>INDEX(id!M:M,MATCH('generated roster'!$E644,id!$B:$B,0))</f>
        <v>203488</v>
      </c>
      <c r="AF644">
        <f>INDEX(id!N:N,MATCH('generated roster'!$E644,id!$B:$B,0))</f>
        <v>203118</v>
      </c>
      <c r="AG644">
        <f>INDEX(id!O:O,MATCH('generated roster'!$E644,id!$B:$B,0))</f>
        <v>203200</v>
      </c>
      <c r="AH644">
        <f>INDEX(id!P:P,MATCH('generated roster'!$E644,id!$B:$B,0))</f>
        <v>202714</v>
      </c>
    </row>
    <row r="645" spans="1:34" x14ac:dyDescent="0.45">
      <c r="A645">
        <v>21500644</v>
      </c>
      <c r="B645" t="str">
        <f t="shared" si="10"/>
        <v>0021500644</v>
      </c>
      <c r="C645">
        <f>INDEX('gameid lookup'!E:E,MATCH('generated roster'!A645,'gameid lookup'!A:A,0))</f>
        <v>1610612756</v>
      </c>
      <c r="D645" t="str">
        <f>INDEX('gameid lookup'!D:D,MATCH('generated roster'!A645,'gameid lookup'!A:A,0))</f>
        <v>PHX</v>
      </c>
      <c r="E645">
        <f>INDEX('gameid lookup'!G:G,MATCH('generated roster'!A645,'gameid lookup'!A:A,0))</f>
        <v>1610612759</v>
      </c>
      <c r="F645" t="str">
        <f>INDEX('gameid lookup'!F:F,MATCH('generated roster'!A645,'gameid lookup'!A:A,0))</f>
        <v>SAS</v>
      </c>
      <c r="G645">
        <f>INDEX(id!D:D,MATCH('generated roster'!$C645,id!$B:$B,0))</f>
        <v>200782</v>
      </c>
      <c r="H645">
        <f>INDEX(id!E:E,MATCH('generated roster'!$C645,id!$B:$B,0))</f>
        <v>202693</v>
      </c>
      <c r="I645">
        <f>INDEX(id!F:F,MATCH('generated roster'!$C645,id!$B:$B,0))</f>
        <v>2199</v>
      </c>
      <c r="J645">
        <f>INDEX(id!G:G,MATCH('generated roster'!$C645,id!$B:$B,0))</f>
        <v>202688</v>
      </c>
      <c r="K645">
        <f>INDEX(id!H:H,MATCH('generated roster'!$C645,id!$B:$B,0))</f>
        <v>202339</v>
      </c>
      <c r="L645">
        <f>INDEX(id!I:I,MATCH('generated roster'!$C645,id!$B:$B,0))</f>
        <v>203933</v>
      </c>
      <c r="M645">
        <f>INDEX(id!J:J,MATCH('generated roster'!$C645,id!$B:$B,0))</f>
        <v>203141</v>
      </c>
      <c r="N645">
        <f>INDEX(id!K:K,MATCH('generated roster'!$C645,id!$B:$B,0))</f>
        <v>203458</v>
      </c>
      <c r="O645">
        <f>INDEX(id!L:L,MATCH('generated roster'!$C645,id!$B:$B,0))</f>
        <v>201603</v>
      </c>
      <c r="P645">
        <f>INDEX(id!M:M,MATCH('generated roster'!$C645,id!$B:$B,0))</f>
        <v>202720</v>
      </c>
      <c r="Q645">
        <f>INDEX(id!N:N,MATCH('generated roster'!$C645,id!$B:$B,0))</f>
        <v>101179</v>
      </c>
      <c r="R645">
        <f>INDEX(id!O:O,MATCH('generated roster'!$C645,id!$B:$B,0))</f>
        <v>203462</v>
      </c>
      <c r="S645">
        <f>INDEX(id!P:P,MATCH('generated roster'!$C645,id!$B:$B,0))</f>
        <v>1626164</v>
      </c>
      <c r="V645">
        <f>INDEX(id!D:D,MATCH('generated roster'!$E645,id!$B:$B,0))</f>
        <v>202695</v>
      </c>
      <c r="W645">
        <f>INDEX(id!E:E,MATCH('generated roster'!$E645,id!$B:$B,0))</f>
        <v>200746</v>
      </c>
      <c r="X645">
        <f>INDEX(id!F:F,MATCH('generated roster'!$E645,id!$B:$B,0))</f>
        <v>1495</v>
      </c>
      <c r="Y645">
        <f>INDEX(id!G:G,MATCH('generated roster'!$E645,id!$B:$B,0))</f>
        <v>201980</v>
      </c>
      <c r="Z645">
        <f>INDEX(id!H:H,MATCH('generated roster'!$E645,id!$B:$B,0))</f>
        <v>2225</v>
      </c>
      <c r="AA645">
        <f>INDEX(id!I:I,MATCH('generated roster'!$E645,id!$B:$B,0))</f>
        <v>201988</v>
      </c>
      <c r="AB645">
        <f>INDEX(id!J:J,MATCH('generated roster'!$E645,id!$B:$B,0))</f>
        <v>1938</v>
      </c>
      <c r="AC645">
        <f>INDEX(id!K:K,MATCH('generated roster'!$E645,id!$B:$B,0))</f>
        <v>2564</v>
      </c>
      <c r="AD645">
        <f>INDEX(id!L:L,MATCH('generated roster'!$E645,id!$B:$B,0))</f>
        <v>203937</v>
      </c>
      <c r="AE645">
        <f>INDEX(id!M:M,MATCH('generated roster'!$E645,id!$B:$B,0))</f>
        <v>2561</v>
      </c>
      <c r="AF645">
        <f>INDEX(id!N:N,MATCH('generated roster'!$E645,id!$B:$B,0))</f>
        <v>2446</v>
      </c>
      <c r="AG645">
        <f>INDEX(id!O:O,MATCH('generated roster'!$E645,id!$B:$B,0))</f>
        <v>203492</v>
      </c>
      <c r="AH645">
        <f>INDEX(id!P:P,MATCH('generated roster'!$E645,id!$B:$B,0))</f>
        <v>1626246</v>
      </c>
    </row>
    <row r="646" spans="1:34" x14ac:dyDescent="0.45">
      <c r="A646">
        <v>21500645</v>
      </c>
      <c r="B646" t="str">
        <f t="shared" si="10"/>
        <v>0021500645</v>
      </c>
      <c r="C646">
        <f>INDEX('gameid lookup'!E:E,MATCH('generated roster'!A646,'gameid lookup'!A:A,0))</f>
        <v>1610612753</v>
      </c>
      <c r="D646" t="str">
        <f>INDEX('gameid lookup'!D:D,MATCH('generated roster'!A646,'gameid lookup'!A:A,0))</f>
        <v>ORL</v>
      </c>
      <c r="E646">
        <f>INDEX('gameid lookup'!G:G,MATCH('generated roster'!A646,'gameid lookup'!A:A,0))</f>
        <v>1610612766</v>
      </c>
      <c r="F646" t="str">
        <f>INDEX('gameid lookup'!F:F,MATCH('generated roster'!A646,'gameid lookup'!A:A,0))</f>
        <v>CHA</v>
      </c>
      <c r="G646">
        <f>INDEX(id!D:D,MATCH('generated roster'!$C646,id!$B:$B,0))</f>
        <v>203095</v>
      </c>
      <c r="H646">
        <f>INDEX(id!E:E,MATCH('generated roster'!$C646,id!$B:$B,0))</f>
        <v>202699</v>
      </c>
      <c r="I646">
        <f>INDEX(id!F:F,MATCH('generated roster'!$C646,id!$B:$B,0))</f>
        <v>202696</v>
      </c>
      <c r="J646">
        <f>INDEX(id!G:G,MATCH('generated roster'!$C646,id!$B:$B,0))</f>
        <v>203506</v>
      </c>
      <c r="K646">
        <f>INDEX(id!H:H,MATCH('generated roster'!$C646,id!$B:$B,0))</f>
        <v>203901</v>
      </c>
      <c r="L646">
        <f>INDEX(id!I:I,MATCH('generated roster'!$C646,id!$B:$B,0))</f>
        <v>203932</v>
      </c>
      <c r="M646">
        <f>INDEX(id!J:J,MATCH('generated roster'!$C646,id!$B:$B,0))</f>
        <v>201228</v>
      </c>
      <c r="N646">
        <f>INDEX(id!K:K,MATCH('generated roster'!$C646,id!$B:$B,0))</f>
        <v>1626209</v>
      </c>
      <c r="O646">
        <f>INDEX(id!L:L,MATCH('generated roster'!$C646,id!$B:$B,0))</f>
        <v>203473</v>
      </c>
      <c r="P646">
        <f>INDEX(id!M:M,MATCH('generated roster'!$C646,id!$B:$B,0))</f>
        <v>201160</v>
      </c>
      <c r="Q646">
        <f>INDEX(id!N:N,MATCH('generated roster'!$C646,id!$B:$B,0))</f>
        <v>101112</v>
      </c>
      <c r="R646">
        <f>INDEX(id!O:O,MATCH('generated roster'!$C646,id!$B:$B,0))</f>
        <v>203894</v>
      </c>
      <c r="S646">
        <f>INDEX(id!P:P,MATCH('generated roster'!$C646,id!$B:$B,0))</f>
        <v>203094</v>
      </c>
      <c r="V646">
        <f>INDEX(id!D:D,MATCH('generated roster'!$E646,id!$B:$B,0))</f>
        <v>203798</v>
      </c>
      <c r="W646">
        <f>INDEX(id!E:E,MATCH('generated roster'!$E646,id!$B:$B,0))</f>
        <v>101107</v>
      </c>
      <c r="X646">
        <f>INDEX(id!F:F,MATCH('generated roster'!$E646,id!$B:$B,0))</f>
        <v>2744</v>
      </c>
      <c r="Y646">
        <f>INDEX(id!G:G,MATCH('generated roster'!$E646,id!$B:$B,0))</f>
        <v>201587</v>
      </c>
      <c r="Z646">
        <f>INDEX(id!H:H,MATCH('generated roster'!$E646,id!$B:$B,0))</f>
        <v>202689</v>
      </c>
      <c r="AA646">
        <f>INDEX(id!I:I,MATCH('generated roster'!$E646,id!$B:$B,0))</f>
        <v>203469</v>
      </c>
      <c r="AB646">
        <f>INDEX(id!J:J,MATCH('generated roster'!$E646,id!$B:$B,0))</f>
        <v>201150</v>
      </c>
      <c r="AC646">
        <f>INDEX(id!K:K,MATCH('generated roster'!$E646,id!$B:$B,0))</f>
        <v>202391</v>
      </c>
      <c r="AD646">
        <f>INDEX(id!L:L,MATCH('generated roster'!$E646,id!$B:$B,0))</f>
        <v>203087</v>
      </c>
      <c r="AE646">
        <f>INDEX(id!M:M,MATCH('generated roster'!$E646,id!$B:$B,0))</f>
        <v>1626163</v>
      </c>
      <c r="AF646">
        <f>INDEX(id!N:N,MATCH('generated roster'!$E646,id!$B:$B,0))</f>
        <v>203584</v>
      </c>
      <c r="AG646">
        <f>INDEX(id!O:O,MATCH('generated roster'!$E646,id!$B:$B,0))</f>
        <v>201946</v>
      </c>
      <c r="AH646">
        <f>INDEX(id!P:P,MATCH('generated roster'!$E646,id!$B:$B,0))</f>
        <v>203148</v>
      </c>
    </row>
    <row r="647" spans="1:34" x14ac:dyDescent="0.45">
      <c r="A647">
        <v>21500646</v>
      </c>
      <c r="B647" t="str">
        <f t="shared" si="10"/>
        <v>0021500646</v>
      </c>
      <c r="C647">
        <f>INDEX('gameid lookup'!E:E,MATCH('generated roster'!A647,'gameid lookup'!A:A,0))</f>
        <v>1610612738</v>
      </c>
      <c r="D647" t="str">
        <f>INDEX('gameid lookup'!D:D,MATCH('generated roster'!A647,'gameid lookup'!A:A,0))</f>
        <v>BOS</v>
      </c>
      <c r="E647">
        <f>INDEX('gameid lookup'!G:G,MATCH('generated roster'!A647,'gameid lookup'!A:A,0))</f>
        <v>1610612741</v>
      </c>
      <c r="F647" t="str">
        <f>INDEX('gameid lookup'!F:F,MATCH('generated roster'!A647,'gameid lookup'!A:A,0))</f>
        <v>CHI</v>
      </c>
      <c r="G647">
        <f>INDEX(id!D:D,MATCH('generated roster'!$C647,id!$B:$B,0))</f>
        <v>203109</v>
      </c>
      <c r="H647">
        <f>INDEX(id!E:E,MATCH('generated roster'!$C647,id!$B:$B,0))</f>
        <v>101135</v>
      </c>
      <c r="I647">
        <f>INDEX(id!F:F,MATCH('generated roster'!$C647,id!$B:$B,0))</f>
        <v>203092</v>
      </c>
      <c r="J647">
        <f>INDEX(id!G:G,MATCH('generated roster'!$C647,id!$B:$B,0))</f>
        <v>202340</v>
      </c>
      <c r="K647">
        <f>INDEX(id!H:H,MATCH('generated roster'!$C647,id!$B:$B,0))</f>
        <v>203935</v>
      </c>
      <c r="L647">
        <f>INDEX(id!I:I,MATCH('generated roster'!$C647,id!$B:$B,0))</f>
        <v>203096</v>
      </c>
      <c r="M647">
        <f>INDEX(id!J:J,MATCH('generated roster'!$C647,id!$B:$B,0))</f>
        <v>202738</v>
      </c>
      <c r="N647">
        <f>INDEX(id!K:K,MATCH('generated roster'!$C647,id!$B:$B,0))</f>
        <v>202323</v>
      </c>
      <c r="O647">
        <f>INDEX(id!L:L,MATCH('generated roster'!$C647,id!$B:$B,0))</f>
        <v>101161</v>
      </c>
      <c r="P647">
        <f>INDEX(id!M:M,MATCH('generated roster'!$C647,id!$B:$B,0))</f>
        <v>201973</v>
      </c>
      <c r="Q647">
        <f>INDEX(id!N:N,MATCH('generated roster'!$C647,id!$B:$B,0))</f>
        <v>1626179</v>
      </c>
      <c r="R647">
        <f>INDEX(id!O:O,MATCH('generated roster'!$C647,id!$B:$B,0))</f>
        <v>1626175</v>
      </c>
      <c r="S647">
        <f>INDEX(id!P:P,MATCH('generated roster'!$C647,id!$B:$B,0))</f>
        <v>203482</v>
      </c>
      <c r="V647">
        <f>INDEX(id!D:D,MATCH('generated roster'!$E647,id!$B:$B,0))</f>
        <v>203503</v>
      </c>
      <c r="W647">
        <f>INDEX(id!E:E,MATCH('generated roster'!$E647,id!$B:$B,0))</f>
        <v>202703</v>
      </c>
      <c r="X647">
        <f>INDEX(id!F:F,MATCH('generated roster'!$E647,id!$B:$B,0))</f>
        <v>2200</v>
      </c>
      <c r="Y647">
        <f>INDEX(id!G:G,MATCH('generated roster'!$E647,id!$B:$B,0))</f>
        <v>202710</v>
      </c>
      <c r="Z647">
        <f>INDEX(id!H:H,MATCH('generated roster'!$E647,id!$B:$B,0))</f>
        <v>201565</v>
      </c>
      <c r="AA647">
        <f>INDEX(id!I:I,MATCH('generated roster'!$E647,id!$B:$B,0))</f>
        <v>201166</v>
      </c>
      <c r="AB647">
        <f>INDEX(id!J:J,MATCH('generated roster'!$E647,id!$B:$B,0))</f>
        <v>203926</v>
      </c>
      <c r="AC647">
        <f>INDEX(id!K:K,MATCH('generated roster'!$E647,id!$B:$B,0))</f>
        <v>201149</v>
      </c>
      <c r="AD647">
        <f>INDEX(id!L:L,MATCH('generated roster'!$E647,id!$B:$B,0))</f>
        <v>202734</v>
      </c>
      <c r="AE647">
        <f>INDEX(id!M:M,MATCH('generated roster'!$E647,id!$B:$B,0))</f>
        <v>201959</v>
      </c>
      <c r="AF647">
        <f>INDEX(id!N:N,MATCH('generated roster'!$E647,id!$B:$B,0))</f>
        <v>203946</v>
      </c>
      <c r="AG647">
        <f>INDEX(id!O:O,MATCH('generated roster'!$E647,id!$B:$B,0))</f>
        <v>2550</v>
      </c>
      <c r="AH647">
        <f>INDEX(id!P:P,MATCH('generated roster'!$E647,id!$B:$B,0))</f>
        <v>1626171</v>
      </c>
    </row>
    <row r="648" spans="1:34" x14ac:dyDescent="0.45">
      <c r="A648">
        <v>21500647</v>
      </c>
      <c r="B648" t="str">
        <f t="shared" si="10"/>
        <v>0021500647</v>
      </c>
      <c r="C648">
        <f>INDEX('gameid lookup'!E:E,MATCH('generated roster'!A648,'gameid lookup'!A:A,0))</f>
        <v>1610612751</v>
      </c>
      <c r="D648" t="str">
        <f>INDEX('gameid lookup'!D:D,MATCH('generated roster'!A648,'gameid lookup'!A:A,0))</f>
        <v>BKN</v>
      </c>
      <c r="E648">
        <f>INDEX('gameid lookup'!G:G,MATCH('generated roster'!A648,'gameid lookup'!A:A,0))</f>
        <v>1610612762</v>
      </c>
      <c r="F648" t="str">
        <f>INDEX('gameid lookup'!F:F,MATCH('generated roster'!A648,'gameid lookup'!A:A,0))</f>
        <v>UTA</v>
      </c>
      <c r="G648">
        <f>INDEX(id!D:D,MATCH('generated roster'!$C648,id!$B:$B,0))</f>
        <v>2207</v>
      </c>
      <c r="H648">
        <f>INDEX(id!E:E,MATCH('generated roster'!$C648,id!$B:$B,0))</f>
        <v>201152</v>
      </c>
      <c r="I648">
        <f>INDEX(id!F:F,MATCH('generated roster'!$C648,id!$B:$B,0))</f>
        <v>201572</v>
      </c>
      <c r="J648">
        <f>INDEX(id!G:G,MATCH('generated roster'!$C648,id!$B:$B,0))</f>
        <v>201961</v>
      </c>
      <c r="K648">
        <f>INDEX(id!H:H,MATCH('generated roster'!$C648,id!$B:$B,0))</f>
        <v>203499</v>
      </c>
      <c r="L648">
        <f>INDEX(id!I:I,MATCH('generated roster'!$C648,id!$B:$B,0))</f>
        <v>202388</v>
      </c>
      <c r="M648">
        <f>INDEX(id!J:J,MATCH('generated roster'!$C648,id!$B:$B,0))</f>
        <v>202711</v>
      </c>
      <c r="N648">
        <f>INDEX(id!K:K,MATCH('generated roster'!$C648,id!$B:$B,0))</f>
        <v>200745</v>
      </c>
      <c r="O648">
        <f>INDEX(id!L:L,MATCH('generated roster'!$C648,id!$B:$B,0))</f>
        <v>1626178</v>
      </c>
      <c r="P648">
        <f>INDEX(id!M:M,MATCH('generated roster'!$C648,id!$B:$B,0))</f>
        <v>203080</v>
      </c>
      <c r="Q648">
        <f>INDEX(id!N:N,MATCH('generated roster'!$C648,id!$B:$B,0))</f>
        <v>203900</v>
      </c>
      <c r="R648">
        <f>INDEX(id!O:O,MATCH('generated roster'!$C648,id!$B:$B,0))</f>
        <v>101127</v>
      </c>
      <c r="S648">
        <f>INDEX(id!P:P,MATCH('generated roster'!$C648,id!$B:$B,0))</f>
        <v>203508</v>
      </c>
      <c r="V648">
        <f>INDEX(id!D:D,MATCH('generated roster'!$E648,id!$B:$B,0))</f>
        <v>202330</v>
      </c>
      <c r="W648">
        <f>INDEX(id!E:E,MATCH('generated roster'!$E648,id!$B:$B,0))</f>
        <v>202324</v>
      </c>
      <c r="X648">
        <f>INDEX(id!F:F,MATCH('generated roster'!$E648,id!$B:$B,0))</f>
        <v>203497</v>
      </c>
      <c r="Y648">
        <f>INDEX(id!G:G,MATCH('generated roster'!$E648,id!$B:$B,0))</f>
        <v>203918</v>
      </c>
      <c r="Z648">
        <f>INDEX(id!H:H,MATCH('generated roster'!$E648,id!$B:$B,0))</f>
        <v>203526</v>
      </c>
      <c r="AA648">
        <f>INDEX(id!I:I,MATCH('generated roster'!$E648,id!$B:$B,0))</f>
        <v>203504</v>
      </c>
      <c r="AB648">
        <f>INDEX(id!J:J,MATCH('generated roster'!$E648,id!$B:$B,0))</f>
        <v>202344</v>
      </c>
      <c r="AC648">
        <f>INDEX(id!K:K,MATCH('generated roster'!$E648,id!$B:$B,0))</f>
        <v>202692</v>
      </c>
      <c r="AD648">
        <f>INDEX(id!L:L,MATCH('generated roster'!$E648,id!$B:$B,0))</f>
        <v>1626168</v>
      </c>
      <c r="AE648">
        <f>INDEX(id!M:M,MATCH('generated roster'!$E648,id!$B:$B,0))</f>
        <v>204060</v>
      </c>
      <c r="AF648">
        <f>INDEX(id!N:N,MATCH('generated roster'!$E648,id!$B:$B,0))</f>
        <v>202407</v>
      </c>
      <c r="AG648">
        <f>INDEX(id!O:O,MATCH('generated roster'!$E648,id!$B:$B,0))</f>
        <v>203187</v>
      </c>
      <c r="AH648">
        <f>INDEX(id!P:P,MATCH('generated roster'!$E648,id!$B:$B,0))</f>
        <v>202353</v>
      </c>
    </row>
    <row r="649" spans="1:34" x14ac:dyDescent="0.45">
      <c r="A649">
        <v>21500648</v>
      </c>
      <c r="B649" t="str">
        <f t="shared" si="10"/>
        <v>0021500648</v>
      </c>
      <c r="C649">
        <f>INDEX('gameid lookup'!E:E,MATCH('generated roster'!A649,'gameid lookup'!A:A,0))</f>
        <v>1610612752</v>
      </c>
      <c r="D649" t="str">
        <f>INDEX('gameid lookup'!D:D,MATCH('generated roster'!A649,'gameid lookup'!A:A,0))</f>
        <v>NYK</v>
      </c>
      <c r="E649">
        <f>INDEX('gameid lookup'!G:G,MATCH('generated roster'!A649,'gameid lookup'!A:A,0))</f>
        <v>1610612746</v>
      </c>
      <c r="F649" t="str">
        <f>INDEX('gameid lookup'!F:F,MATCH('generated roster'!A649,'gameid lookup'!A:A,0))</f>
        <v>LAC</v>
      </c>
      <c r="G649">
        <f>INDEX(id!D:D,MATCH('generated roster'!$C649,id!$B:$B,0))</f>
        <v>2546</v>
      </c>
      <c r="H649">
        <f>INDEX(id!E:E,MATCH('generated roster'!$C649,id!$B:$B,0))</f>
        <v>204001</v>
      </c>
      <c r="I649">
        <f>INDEX(id!F:F,MATCH('generated roster'!$C649,id!$B:$B,0))</f>
        <v>201577</v>
      </c>
      <c r="J649">
        <f>INDEX(id!G:G,MATCH('generated roster'!$C649,id!$B:$B,0))</f>
        <v>101181</v>
      </c>
      <c r="K649">
        <f>INDEX(id!H:H,MATCH('generated roster'!$C649,id!$B:$B,0))</f>
        <v>2756</v>
      </c>
      <c r="L649">
        <f>INDEX(id!I:I,MATCH('generated roster'!$C649,id!$B:$B,0))</f>
        <v>203124</v>
      </c>
      <c r="M649">
        <f>INDEX(id!J:J,MATCH('generated roster'!$C649,id!$B:$B,0))</f>
        <v>204038</v>
      </c>
      <c r="N649">
        <f>INDEX(id!K:K,MATCH('generated roster'!$C649,id!$B:$B,0))</f>
        <v>202682</v>
      </c>
      <c r="O649">
        <f>INDEX(id!L:L,MATCH('generated roster'!$C649,id!$B:$B,0))</f>
        <v>1626170</v>
      </c>
      <c r="P649">
        <f>INDEX(id!M:M,MATCH('generated roster'!$C649,id!$B:$B,0))</f>
        <v>202498</v>
      </c>
      <c r="Q649">
        <f>INDEX(id!N:N,MATCH('generated roster'!$C649,id!$B:$B,0))</f>
        <v>203921</v>
      </c>
      <c r="R649">
        <f>INDEX(id!O:O,MATCH('generated roster'!$C649,id!$B:$B,0))</f>
        <v>201167</v>
      </c>
      <c r="S649">
        <f>INDEX(id!P:P,MATCH('generated roster'!$C649,id!$B:$B,0))</f>
        <v>202338</v>
      </c>
      <c r="V649">
        <f>INDEX(id!D:D,MATCH('generated roster'!$E649,id!$B:$B,0))</f>
        <v>202362</v>
      </c>
      <c r="W649">
        <f>INDEX(id!E:E,MATCH('generated roster'!$E649,id!$B:$B,0))</f>
        <v>201933</v>
      </c>
      <c r="X649">
        <f>INDEX(id!F:F,MATCH('generated roster'!$E649,id!$B:$B,0))</f>
        <v>201599</v>
      </c>
      <c r="Y649">
        <f>INDEX(id!G:G,MATCH('generated roster'!$E649,id!$B:$B,0))</f>
        <v>200755</v>
      </c>
      <c r="Z649">
        <f>INDEX(id!H:H,MATCH('generated roster'!$E649,id!$B:$B,0))</f>
        <v>101108</v>
      </c>
      <c r="AA649">
        <f>INDEX(id!I:I,MATCH('generated roster'!$E649,id!$B:$B,0))</f>
        <v>1718</v>
      </c>
      <c r="AB649">
        <f>INDEX(id!J:J,MATCH('generated roster'!$E649,id!$B:$B,0))</f>
        <v>2746</v>
      </c>
      <c r="AC649">
        <f>INDEX(id!K:K,MATCH('generated roster'!$E649,id!$B:$B,0))</f>
        <v>203085</v>
      </c>
      <c r="AD649">
        <f>INDEX(id!L:L,MATCH('generated roster'!$E649,id!$B:$B,0))</f>
        <v>2037</v>
      </c>
      <c r="AE649">
        <f>INDEX(id!M:M,MATCH('generated roster'!$E649,id!$B:$B,0))</f>
        <v>202325</v>
      </c>
      <c r="AF649">
        <f>INDEX(id!N:N,MATCH('generated roster'!$E649,id!$B:$B,0))</f>
        <v>203143</v>
      </c>
      <c r="AG649">
        <f>INDEX(id!O:O,MATCH('generated roster'!$E649,id!$B:$B,0))</f>
        <v>201601</v>
      </c>
      <c r="AH649">
        <f>INDEX(id!P:P,MATCH('generated roster'!$E649,id!$B:$B,0))</f>
        <v>202332</v>
      </c>
    </row>
    <row r="650" spans="1:34" x14ac:dyDescent="0.45">
      <c r="A650">
        <v>21500649</v>
      </c>
      <c r="B650" t="str">
        <f t="shared" si="10"/>
        <v>0021500649</v>
      </c>
      <c r="C650">
        <f>INDEX('gameid lookup'!E:E,MATCH('generated roster'!A650,'gameid lookup'!A:A,0))</f>
        <v>1610612761</v>
      </c>
      <c r="D650" t="str">
        <f>INDEX('gameid lookup'!D:D,MATCH('generated roster'!A650,'gameid lookup'!A:A,0))</f>
        <v>TOR</v>
      </c>
      <c r="E650">
        <f>INDEX('gameid lookup'!G:G,MATCH('generated roster'!A650,'gameid lookup'!A:A,0))</f>
        <v>1610612748</v>
      </c>
      <c r="F650" t="str">
        <f>INDEX('gameid lookup'!F:F,MATCH('generated roster'!A650,'gameid lookup'!A:A,0))</f>
        <v>MIA</v>
      </c>
      <c r="G650">
        <f>INDEX(id!D:D,MATCH('generated roster'!$C650,id!$B:$B,0))</f>
        <v>201960</v>
      </c>
      <c r="H650">
        <f>INDEX(id!E:E,MATCH('generated roster'!$C650,id!$B:$B,0))</f>
        <v>2449</v>
      </c>
      <c r="I650">
        <f>INDEX(id!F:F,MATCH('generated roster'!$C650,id!$B:$B,0))</f>
        <v>202685</v>
      </c>
      <c r="J650">
        <f>INDEX(id!G:G,MATCH('generated roster'!$C650,id!$B:$B,0))</f>
        <v>201942</v>
      </c>
      <c r="K650">
        <f>INDEX(id!H:H,MATCH('generated roster'!$C650,id!$B:$B,0))</f>
        <v>200768</v>
      </c>
      <c r="L650">
        <f>INDEX(id!I:I,MATCH('generated roster'!$C650,id!$B:$B,0))</f>
        <v>202687</v>
      </c>
      <c r="M650">
        <f>INDEX(id!J:J,MATCH('generated roster'!$C650,id!$B:$B,0))</f>
        <v>202335</v>
      </c>
      <c r="N650">
        <f>INDEX(id!K:K,MATCH('generated roster'!$C650,id!$B:$B,0))</f>
        <v>203082</v>
      </c>
      <c r="O650">
        <f>INDEX(id!L:L,MATCH('generated roster'!$C650,id!$B:$B,0))</f>
        <v>202709</v>
      </c>
      <c r="P650">
        <f>INDEX(id!M:M,MATCH('generated roster'!$C650,id!$B:$B,0))</f>
        <v>201949</v>
      </c>
      <c r="Q650">
        <f>INDEX(id!N:N,MATCH('generated roster'!$C650,id!$B:$B,0))</f>
        <v>203461</v>
      </c>
      <c r="R650">
        <f>INDEX(id!O:O,MATCH('generated roster'!$C650,id!$B:$B,0))</f>
        <v>1626181</v>
      </c>
      <c r="S650">
        <f>INDEX(id!P:P,MATCH('generated roster'!$C650,id!$B:$B,0))</f>
        <v>1626153</v>
      </c>
      <c r="V650">
        <f>INDEX(id!D:D,MATCH('generated roster'!$E650,id!$B:$B,0))</f>
        <v>2736</v>
      </c>
      <c r="W650">
        <f>INDEX(id!E:E,MATCH('generated roster'!$E650,id!$B:$B,0))</f>
        <v>2547</v>
      </c>
      <c r="X650">
        <f>INDEX(id!F:F,MATCH('generated roster'!$E650,id!$B:$B,0))</f>
        <v>202355</v>
      </c>
      <c r="Y650">
        <f>INDEX(id!G:G,MATCH('generated roster'!$E650,id!$B:$B,0))</f>
        <v>2548</v>
      </c>
      <c r="Z650">
        <f>INDEX(id!H:H,MATCH('generated roster'!$E650,id!$B:$B,0))</f>
        <v>201609</v>
      </c>
      <c r="AA650">
        <f>INDEX(id!I:I,MATCH('generated roster'!$E650,id!$B:$B,0))</f>
        <v>2617</v>
      </c>
      <c r="AB650">
        <f>INDEX(id!J:J,MATCH('generated roster'!$E650,id!$B:$B,0))</f>
        <v>1626159</v>
      </c>
      <c r="AC650">
        <f>INDEX(id!K:K,MATCH('generated roster'!$E650,id!$B:$B,0))</f>
        <v>201596</v>
      </c>
      <c r="AD650">
        <f>INDEX(id!L:L,MATCH('generated roster'!$E650,id!$B:$B,0))</f>
        <v>101123</v>
      </c>
      <c r="AE650">
        <f>INDEX(id!M:M,MATCH('generated roster'!$E650,id!$B:$B,0))</f>
        <v>201177</v>
      </c>
      <c r="AF650">
        <f>INDEX(id!N:N,MATCH('generated roster'!$E650,id!$B:$B,0))</f>
        <v>2365</v>
      </c>
      <c r="AG650">
        <f>INDEX(id!O:O,MATCH('generated roster'!$E650,id!$B:$B,0))</f>
        <v>203516</v>
      </c>
      <c r="AH650">
        <f>INDEX(id!P:P,MATCH('generated roster'!$E650,id!$B:$B,0))</f>
        <v>204020</v>
      </c>
    </row>
    <row r="651" spans="1:34" x14ac:dyDescent="0.45">
      <c r="A651">
        <v>21500650</v>
      </c>
      <c r="B651" t="str">
        <f t="shared" si="10"/>
        <v>0021500650</v>
      </c>
      <c r="C651">
        <f>INDEX('gameid lookup'!E:E,MATCH('generated roster'!A651,'gameid lookup'!A:A,0))</f>
        <v>1610612745</v>
      </c>
      <c r="D651" t="str">
        <f>INDEX('gameid lookup'!D:D,MATCH('generated roster'!A651,'gameid lookup'!A:A,0))</f>
        <v>HOU</v>
      </c>
      <c r="E651">
        <f>INDEX('gameid lookup'!G:G,MATCH('generated roster'!A651,'gameid lookup'!A:A,0))</f>
        <v>1610612749</v>
      </c>
      <c r="F651" t="str">
        <f>INDEX('gameid lookup'!F:F,MATCH('generated roster'!A651,'gameid lookup'!A:A,0))</f>
        <v>MIL</v>
      </c>
      <c r="G651">
        <f>INDEX(id!D:D,MATCH('generated roster'!$C651,id!$B:$B,0))</f>
        <v>2772</v>
      </c>
      <c r="H651">
        <f>INDEX(id!E:E,MATCH('generated roster'!$C651,id!$B:$B,0))</f>
        <v>203093</v>
      </c>
      <c r="I651">
        <f>INDEX(id!F:F,MATCH('generated roster'!$C651,id!$B:$B,0))</f>
        <v>203991</v>
      </c>
      <c r="J651">
        <f>INDEX(id!G:G,MATCH('generated roster'!$C651,id!$B:$B,0))</f>
        <v>201935</v>
      </c>
      <c r="K651">
        <f>INDEX(id!H:H,MATCH('generated roster'!$C651,id!$B:$B,0))</f>
        <v>201951</v>
      </c>
      <c r="L651">
        <f>INDEX(id!I:I,MATCH('generated roster'!$C651,id!$B:$B,0))</f>
        <v>1626149</v>
      </c>
      <c r="M651">
        <f>INDEX(id!J:J,MATCH('generated roster'!$C651,id!$B:$B,0))</f>
        <v>201147</v>
      </c>
      <c r="N651">
        <f>INDEX(id!K:K,MATCH('generated roster'!$C651,id!$B:$B,0))</f>
        <v>201976</v>
      </c>
      <c r="O651">
        <f>INDEX(id!L:L,MATCH('generated roster'!$C651,id!$B:$B,0))</f>
        <v>1891</v>
      </c>
      <c r="P651">
        <f>INDEX(id!M:M,MATCH('generated roster'!$C651,id!$B:$B,0))</f>
        <v>1626155</v>
      </c>
      <c r="Q651">
        <f>INDEX(id!N:N,MATCH('generated roster'!$C651,id!$B:$B,0))</f>
        <v>203909</v>
      </c>
      <c r="R651">
        <f>INDEX(id!O:O,MATCH('generated roster'!$C651,id!$B:$B,0))</f>
        <v>2730</v>
      </c>
      <c r="S651">
        <f>INDEX(id!P:P,MATCH('generated roster'!$C651,id!$B:$B,0))</f>
        <v>201977</v>
      </c>
      <c r="V651">
        <f>INDEX(id!D:D,MATCH('generated roster'!$E651,id!$B:$B,0))</f>
        <v>203114</v>
      </c>
      <c r="W651">
        <f>INDEX(id!E:E,MATCH('generated roster'!$E651,id!$B:$B,0))</f>
        <v>203142</v>
      </c>
      <c r="X651">
        <f>INDEX(id!F:F,MATCH('generated roster'!$E651,id!$B:$B,0))</f>
        <v>202328</v>
      </c>
      <c r="Y651">
        <f>INDEX(id!G:G,MATCH('generated roster'!$E651,id!$B:$B,0))</f>
        <v>201573</v>
      </c>
      <c r="Z651">
        <f>INDEX(id!H:H,MATCH('generated roster'!$E651,id!$B:$B,0))</f>
        <v>203487</v>
      </c>
      <c r="AA651">
        <f>INDEX(id!I:I,MATCH('generated roster'!$E651,id!$B:$B,0))</f>
        <v>202349</v>
      </c>
      <c r="AB651">
        <f>INDEX(id!J:J,MATCH('generated roster'!$E651,id!$B:$B,0))</f>
        <v>203948</v>
      </c>
      <c r="AC651">
        <f>INDEX(id!K:K,MATCH('generated roster'!$E651,id!$B:$B,0))</f>
        <v>203089</v>
      </c>
      <c r="AD651">
        <f>INDEX(id!L:L,MATCH('generated roster'!$E651,id!$B:$B,0))</f>
        <v>1626173</v>
      </c>
      <c r="AE651">
        <f>INDEX(id!M:M,MATCH('generated roster'!$E651,id!$B:$B,0))</f>
        <v>203101</v>
      </c>
      <c r="AF651">
        <f>INDEX(id!N:N,MATCH('generated roster'!$E651,id!$B:$B,0))</f>
        <v>203996</v>
      </c>
      <c r="AG651">
        <f>INDEX(id!O:O,MATCH('generated roster'!$E651,id!$B:$B,0))</f>
        <v>203507</v>
      </c>
      <c r="AH651">
        <f>INDEX(id!P:P,MATCH('generated roster'!$E651,id!$B:$B,0))</f>
        <v>201564</v>
      </c>
    </row>
    <row r="652" spans="1:34" x14ac:dyDescent="0.45">
      <c r="A652">
        <v>21500651</v>
      </c>
      <c r="B652" t="str">
        <f t="shared" si="10"/>
        <v>0021500651</v>
      </c>
      <c r="C652">
        <f>INDEX('gameid lookup'!E:E,MATCH('generated roster'!A652,'gameid lookup'!A:A,0))</f>
        <v>1610612742</v>
      </c>
      <c r="D652" t="str">
        <f>INDEX('gameid lookup'!D:D,MATCH('generated roster'!A652,'gameid lookup'!A:A,0))</f>
        <v>DAL</v>
      </c>
      <c r="E652">
        <f>INDEX('gameid lookup'!G:G,MATCH('generated roster'!A652,'gameid lookup'!A:A,0))</f>
        <v>1610612760</v>
      </c>
      <c r="F652" t="str">
        <f>INDEX('gameid lookup'!F:F,MATCH('generated roster'!A652,'gameid lookup'!A:A,0))</f>
        <v>OKC</v>
      </c>
      <c r="G652">
        <f>INDEX(id!D:D,MATCH('generated roster'!$C652,id!$B:$B,0))</f>
        <v>202718</v>
      </c>
      <c r="H652">
        <f>INDEX(id!E:E,MATCH('generated roster'!$C652,id!$B:$B,0))</f>
        <v>1717</v>
      </c>
      <c r="I652">
        <f>INDEX(id!F:F,MATCH('generated roster'!$C652,id!$B:$B,0))</f>
        <v>2585</v>
      </c>
      <c r="J652">
        <f>INDEX(id!G:G,MATCH('generated roster'!$C652,id!$B:$B,0))</f>
        <v>202083</v>
      </c>
      <c r="K652">
        <f>INDEX(id!H:H,MATCH('generated roster'!$C652,id!$B:$B,0))</f>
        <v>101114</v>
      </c>
      <c r="L652">
        <f>INDEX(id!I:I,MATCH('generated roster'!$C652,id!$B:$B,0))</f>
        <v>101109</v>
      </c>
      <c r="M652">
        <f>INDEX(id!J:J,MATCH('generated roster'!$C652,id!$B:$B,0))</f>
        <v>203939</v>
      </c>
      <c r="N652">
        <f>INDEX(id!K:K,MATCH('generated roster'!$C652,id!$B:$B,0))</f>
        <v>2734</v>
      </c>
      <c r="O652">
        <f>INDEX(id!L:L,MATCH('generated roster'!$C652,id!$B:$B,0))</f>
        <v>101111</v>
      </c>
      <c r="P652">
        <f>INDEX(id!M:M,MATCH('generated roster'!$C652,id!$B:$B,0))</f>
        <v>200826</v>
      </c>
      <c r="Q652">
        <f>INDEX(id!N:N,MATCH('generated roster'!$C652,id!$B:$B,0))</f>
        <v>1626257</v>
      </c>
      <c r="R652">
        <f>INDEX(id!O:O,MATCH('generated roster'!$C652,id!$B:$B,0))</f>
        <v>1626147</v>
      </c>
      <c r="S652">
        <f>INDEX(id!P:P,MATCH('generated roster'!$C652,id!$B:$B,0))</f>
        <v>202379</v>
      </c>
      <c r="V652">
        <f>INDEX(id!D:D,MATCH('generated roster'!$E652,id!$B:$B,0))</f>
        <v>201142</v>
      </c>
      <c r="W652">
        <f>INDEX(id!E:E,MATCH('generated roster'!$E652,id!$B:$B,0))</f>
        <v>201586</v>
      </c>
      <c r="X652">
        <f>INDEX(id!F:F,MATCH('generated roster'!$E652,id!$B:$B,0))</f>
        <v>203500</v>
      </c>
      <c r="Y652">
        <f>INDEX(id!G:G,MATCH('generated roster'!$E652,id!$B:$B,0))</f>
        <v>203460</v>
      </c>
      <c r="Z652">
        <f>INDEX(id!H:H,MATCH('generated roster'!$E652,id!$B:$B,0))</f>
        <v>201566</v>
      </c>
      <c r="AA652">
        <f>INDEX(id!I:I,MATCH('generated roster'!$E652,id!$B:$B,0))</f>
        <v>201627</v>
      </c>
      <c r="AB652">
        <f>INDEX(id!J:J,MATCH('generated roster'!$E652,id!$B:$B,0))</f>
        <v>202683</v>
      </c>
      <c r="AC652">
        <f>INDEX(id!K:K,MATCH('generated roster'!$E652,id!$B:$B,0))</f>
        <v>203079</v>
      </c>
      <c r="AD652">
        <f>INDEX(id!L:L,MATCH('generated roster'!$E652,id!$B:$B,0))</f>
        <v>201571</v>
      </c>
      <c r="AE652">
        <f>INDEX(id!M:M,MATCH('generated roster'!$E652,id!$B:$B,0))</f>
        <v>2555</v>
      </c>
      <c r="AF652">
        <f>INDEX(id!N:N,MATCH('generated roster'!$E652,id!$B:$B,0))</f>
        <v>203956</v>
      </c>
      <c r="AG652">
        <f>INDEX(id!O:O,MATCH('generated roster'!$E652,id!$B:$B,0))</f>
        <v>200779</v>
      </c>
      <c r="AH652">
        <f>INDEX(id!P:P,MATCH('generated roster'!$E652,id!$B:$B,0))</f>
        <v>202713</v>
      </c>
    </row>
    <row r="653" spans="1:34" x14ac:dyDescent="0.45">
      <c r="A653">
        <v>21500652</v>
      </c>
      <c r="B653" t="str">
        <f t="shared" si="10"/>
        <v>0021500652</v>
      </c>
      <c r="C653">
        <f>INDEX('gameid lookup'!E:E,MATCH('generated roster'!A653,'gameid lookup'!A:A,0))</f>
        <v>1610612744</v>
      </c>
      <c r="D653" t="str">
        <f>INDEX('gameid lookup'!D:D,MATCH('generated roster'!A653,'gameid lookup'!A:A,0))</f>
        <v>GSW</v>
      </c>
      <c r="E653">
        <f>INDEX('gameid lookup'!G:G,MATCH('generated roster'!A653,'gameid lookup'!A:A,0))</f>
        <v>1610612754</v>
      </c>
      <c r="F653" t="str">
        <f>INDEX('gameid lookup'!F:F,MATCH('generated roster'!A653,'gameid lookup'!A:A,0))</f>
        <v>IND</v>
      </c>
      <c r="G653">
        <f>INDEX(id!D:D,MATCH('generated roster'!$C653,id!$B:$B,0))</f>
        <v>203084</v>
      </c>
      <c r="H653">
        <f>INDEX(id!E:E,MATCH('generated roster'!$C653,id!$B:$B,0))</f>
        <v>203110</v>
      </c>
      <c r="I653">
        <f>INDEX(id!F:F,MATCH('generated roster'!$C653,id!$B:$B,0))</f>
        <v>101106</v>
      </c>
      <c r="J653">
        <f>INDEX(id!G:G,MATCH('generated roster'!$C653,id!$B:$B,0))</f>
        <v>202691</v>
      </c>
      <c r="K653">
        <f>INDEX(id!H:H,MATCH('generated roster'!$C653,id!$B:$B,0))</f>
        <v>201939</v>
      </c>
      <c r="L653">
        <f>INDEX(id!I:I,MATCH('generated roster'!$C653,id!$B:$B,0))</f>
        <v>2738</v>
      </c>
      <c r="M653">
        <f>INDEX(id!J:J,MATCH('generated roster'!$C653,id!$B:$B,0))</f>
        <v>2571</v>
      </c>
      <c r="N653">
        <f>INDEX(id!K:K,MATCH('generated roster'!$C653,id!$B:$B,0))</f>
        <v>203105</v>
      </c>
      <c r="O653">
        <f>INDEX(id!L:L,MATCH('generated roster'!$C653,id!$B:$B,0))</f>
        <v>203949</v>
      </c>
      <c r="P653">
        <f>INDEX(id!M:M,MATCH('generated roster'!$C653,id!$B:$B,0))</f>
        <v>201578</v>
      </c>
      <c r="Q653">
        <f>INDEX(id!N:N,MATCH('generated roster'!$C653,id!$B:$B,0))</f>
        <v>2733</v>
      </c>
      <c r="R653">
        <f>INDEX(id!O:O,MATCH('generated roster'!$C653,id!$B:$B,0))</f>
        <v>201575</v>
      </c>
      <c r="S653">
        <f>INDEX(id!P:P,MATCH('generated roster'!$C653,id!$B:$B,0))</f>
        <v>201574</v>
      </c>
      <c r="V653">
        <f>INDEX(id!D:D,MATCH('generated roster'!$E653,id!$B:$B,0))</f>
        <v>202331</v>
      </c>
      <c r="W653">
        <f>INDEX(id!E:E,MATCH('generated roster'!$E653,id!$B:$B,0))</f>
        <v>201941</v>
      </c>
      <c r="X653">
        <f>INDEX(id!F:F,MATCH('generated roster'!$E653,id!$B:$B,0))</f>
        <v>101133</v>
      </c>
      <c r="Y653">
        <f>INDEX(id!G:G,MATCH('generated roster'!$E653,id!$B:$B,0))</f>
        <v>101145</v>
      </c>
      <c r="Z653">
        <f>INDEX(id!H:H,MATCH('generated roster'!$E653,id!$B:$B,0))</f>
        <v>201588</v>
      </c>
      <c r="AA653">
        <f>INDEX(id!I:I,MATCH('generated roster'!$E653,id!$B:$B,0))</f>
        <v>201978</v>
      </c>
      <c r="AB653">
        <f>INDEX(id!J:J,MATCH('generated roster'!$E653,id!$B:$B,0))</f>
        <v>201155</v>
      </c>
      <c r="AC653">
        <f>INDEX(id!K:K,MATCH('generated roster'!$E653,id!$B:$B,0))</f>
        <v>1626167</v>
      </c>
      <c r="AD653">
        <f>INDEX(id!L:L,MATCH('generated roster'!$E653,id!$B:$B,0))</f>
        <v>101139</v>
      </c>
      <c r="AE653">
        <f>INDEX(id!M:M,MATCH('generated roster'!$E653,id!$B:$B,0))</f>
        <v>202730</v>
      </c>
      <c r="AF653">
        <f>INDEX(id!N:N,MATCH('generated roster'!$E653,id!$B:$B,0))</f>
        <v>203524</v>
      </c>
      <c r="AG653">
        <f>INDEX(id!O:O,MATCH('generated roster'!$E653,id!$B:$B,0))</f>
        <v>203963</v>
      </c>
      <c r="AH653">
        <f>INDEX(id!P:P,MATCH('generated roster'!$E653,id!$B:$B,0))</f>
        <v>1626202</v>
      </c>
    </row>
    <row r="654" spans="1:34" x14ac:dyDescent="0.45">
      <c r="A654">
        <v>21500653</v>
      </c>
      <c r="B654" t="str">
        <f t="shared" si="10"/>
        <v>0021500653</v>
      </c>
      <c r="C654">
        <f>INDEX('gameid lookup'!E:E,MATCH('generated roster'!A654,'gameid lookup'!A:A,0))</f>
        <v>1610612747</v>
      </c>
      <c r="D654" t="str">
        <f>INDEX('gameid lookup'!D:D,MATCH('generated roster'!A654,'gameid lookup'!A:A,0))</f>
        <v>LAL</v>
      </c>
      <c r="E654">
        <f>INDEX('gameid lookup'!G:G,MATCH('generated roster'!A654,'gameid lookup'!A:A,0))</f>
        <v>1610612759</v>
      </c>
      <c r="F654" t="str">
        <f>INDEX('gameid lookup'!F:F,MATCH('generated roster'!A654,'gameid lookup'!A:A,0))</f>
        <v>SAS</v>
      </c>
      <c r="G654">
        <f>INDEX(id!D:D,MATCH('generated roster'!$C654,id!$B:$B,0))</f>
        <v>977</v>
      </c>
      <c r="H654">
        <f>INDEX(id!E:E,MATCH('generated roster'!$C654,id!$B:$B,0))</f>
        <v>203944</v>
      </c>
      <c r="I654">
        <f>INDEX(id!F:F,MATCH('generated roster'!$C654,id!$B:$B,0))</f>
        <v>201579</v>
      </c>
      <c r="J654">
        <f>INDEX(id!G:G,MATCH('generated roster'!$C654,id!$B:$B,0))</f>
        <v>203903</v>
      </c>
      <c r="K654">
        <f>INDEX(id!H:H,MATCH('generated roster'!$C654,id!$B:$B,0))</f>
        <v>1626156</v>
      </c>
      <c r="L654">
        <f>INDEX(id!I:I,MATCH('generated roster'!$C654,id!$B:$B,0))</f>
        <v>101150</v>
      </c>
      <c r="M654">
        <f>INDEX(id!J:J,MATCH('generated roster'!$C654,id!$B:$B,0))</f>
        <v>201156</v>
      </c>
      <c r="N654">
        <f>INDEX(id!K:K,MATCH('generated roster'!$C654,id!$B:$B,0))</f>
        <v>203527</v>
      </c>
      <c r="O654">
        <f>INDEX(id!L:L,MATCH('generated roster'!$C654,id!$B:$B,0))</f>
        <v>101138</v>
      </c>
      <c r="P654">
        <f>INDEX(id!M:M,MATCH('generated roster'!$C654,id!$B:$B,0))</f>
        <v>1626273</v>
      </c>
      <c r="Q654">
        <f>INDEX(id!N:N,MATCH('generated roster'!$C654,id!$B:$B,0))</f>
        <v>204028</v>
      </c>
      <c r="R654">
        <f>INDEX(id!O:O,MATCH('generated roster'!$C654,id!$B:$B,0))</f>
        <v>1626148</v>
      </c>
      <c r="S654">
        <f>INDEX(id!P:P,MATCH('generated roster'!$C654,id!$B:$B,0))</f>
        <v>203135</v>
      </c>
      <c r="V654">
        <f>INDEX(id!D:D,MATCH('generated roster'!$E654,id!$B:$B,0))</f>
        <v>202695</v>
      </c>
      <c r="W654">
        <f>INDEX(id!E:E,MATCH('generated roster'!$E654,id!$B:$B,0))</f>
        <v>200746</v>
      </c>
      <c r="X654">
        <f>INDEX(id!F:F,MATCH('generated roster'!$E654,id!$B:$B,0))</f>
        <v>1495</v>
      </c>
      <c r="Y654">
        <f>INDEX(id!G:G,MATCH('generated roster'!$E654,id!$B:$B,0))</f>
        <v>201980</v>
      </c>
      <c r="Z654">
        <f>INDEX(id!H:H,MATCH('generated roster'!$E654,id!$B:$B,0))</f>
        <v>2225</v>
      </c>
      <c r="AA654">
        <f>INDEX(id!I:I,MATCH('generated roster'!$E654,id!$B:$B,0))</f>
        <v>201988</v>
      </c>
      <c r="AB654">
        <f>INDEX(id!J:J,MATCH('generated roster'!$E654,id!$B:$B,0))</f>
        <v>1938</v>
      </c>
      <c r="AC654">
        <f>INDEX(id!K:K,MATCH('generated roster'!$E654,id!$B:$B,0))</f>
        <v>2564</v>
      </c>
      <c r="AD654">
        <f>INDEX(id!L:L,MATCH('generated roster'!$E654,id!$B:$B,0))</f>
        <v>203937</v>
      </c>
      <c r="AE654">
        <f>INDEX(id!M:M,MATCH('generated roster'!$E654,id!$B:$B,0))</f>
        <v>2561</v>
      </c>
      <c r="AF654">
        <f>INDEX(id!N:N,MATCH('generated roster'!$E654,id!$B:$B,0))</f>
        <v>2446</v>
      </c>
      <c r="AG654">
        <f>INDEX(id!O:O,MATCH('generated roster'!$E654,id!$B:$B,0))</f>
        <v>203492</v>
      </c>
      <c r="AH654">
        <f>INDEX(id!P:P,MATCH('generated roster'!$E654,id!$B:$B,0))</f>
        <v>1626246</v>
      </c>
    </row>
    <row r="655" spans="1:34" x14ac:dyDescent="0.45">
      <c r="A655">
        <v>21500654</v>
      </c>
      <c r="B655" t="str">
        <f t="shared" si="10"/>
        <v>0021500654</v>
      </c>
      <c r="C655">
        <f>INDEX('gameid lookup'!E:E,MATCH('generated roster'!A655,'gameid lookup'!A:A,0))</f>
        <v>1610612764</v>
      </c>
      <c r="D655" t="str">
        <f>INDEX('gameid lookup'!D:D,MATCH('generated roster'!A655,'gameid lookup'!A:A,0))</f>
        <v>WAS</v>
      </c>
      <c r="E655">
        <f>INDEX('gameid lookup'!G:G,MATCH('generated roster'!A655,'gameid lookup'!A:A,0))</f>
        <v>1610612762</v>
      </c>
      <c r="F655" t="str">
        <f>INDEX('gameid lookup'!F:F,MATCH('generated roster'!A655,'gameid lookup'!A:A,0))</f>
        <v>UTA</v>
      </c>
      <c r="G655">
        <f>INDEX(id!D:D,MATCH('generated roster'!$C655,id!$B:$B,0))</f>
        <v>203490</v>
      </c>
      <c r="H655">
        <f>INDEX(id!E:E,MATCH('generated roster'!$C655,id!$B:$B,0))</f>
        <v>2743</v>
      </c>
      <c r="I655">
        <f>INDEX(id!F:F,MATCH('generated roster'!$C655,id!$B:$B,0))</f>
        <v>101162</v>
      </c>
      <c r="J655">
        <f>INDEX(id!G:G,MATCH('generated roster'!$C655,id!$B:$B,0))</f>
        <v>203078</v>
      </c>
      <c r="K655">
        <f>INDEX(id!H:H,MATCH('generated roster'!$C655,id!$B:$B,0))</f>
        <v>202322</v>
      </c>
      <c r="L655">
        <f>INDEX(id!I:I,MATCH('generated roster'!$C655,id!$B:$B,0))</f>
        <v>2400</v>
      </c>
      <c r="M655">
        <f>INDEX(id!J:J,MATCH('generated roster'!$C655,id!$B:$B,0))</f>
        <v>2403</v>
      </c>
      <c r="N655">
        <f>INDEX(id!K:K,MATCH('generated roster'!$C655,id!$B:$B,0))</f>
        <v>202390</v>
      </c>
      <c r="O655">
        <f>INDEX(id!L:L,MATCH('generated roster'!$C655,id!$B:$B,0))</f>
        <v>201196</v>
      </c>
      <c r="P655">
        <f>INDEX(id!M:M,MATCH('generated roster'!$C655,id!$B:$B,0))</f>
        <v>201162</v>
      </c>
      <c r="Q655">
        <f>INDEX(id!N:N,MATCH('generated roster'!$C655,id!$B:$B,0))</f>
        <v>201971</v>
      </c>
      <c r="R655">
        <f>INDEX(id!O:O,MATCH('generated roster'!$C655,id!$B:$B,0))</f>
        <v>1626162</v>
      </c>
      <c r="S655">
        <f>INDEX(id!P:P,MATCH('generated roster'!$C655,id!$B:$B,0))</f>
        <v>202066</v>
      </c>
      <c r="V655">
        <f>INDEX(id!D:D,MATCH('generated roster'!$E655,id!$B:$B,0))</f>
        <v>202330</v>
      </c>
      <c r="W655">
        <f>INDEX(id!E:E,MATCH('generated roster'!$E655,id!$B:$B,0))</f>
        <v>202324</v>
      </c>
      <c r="X655">
        <f>INDEX(id!F:F,MATCH('generated roster'!$E655,id!$B:$B,0))</f>
        <v>203497</v>
      </c>
      <c r="Y655">
        <f>INDEX(id!G:G,MATCH('generated roster'!$E655,id!$B:$B,0))</f>
        <v>203918</v>
      </c>
      <c r="Z655">
        <f>INDEX(id!H:H,MATCH('generated roster'!$E655,id!$B:$B,0))</f>
        <v>203526</v>
      </c>
      <c r="AA655">
        <f>INDEX(id!I:I,MATCH('generated roster'!$E655,id!$B:$B,0))</f>
        <v>203504</v>
      </c>
      <c r="AB655">
        <f>INDEX(id!J:J,MATCH('generated roster'!$E655,id!$B:$B,0))</f>
        <v>202344</v>
      </c>
      <c r="AC655">
        <f>INDEX(id!K:K,MATCH('generated roster'!$E655,id!$B:$B,0))</f>
        <v>202692</v>
      </c>
      <c r="AD655">
        <f>INDEX(id!L:L,MATCH('generated roster'!$E655,id!$B:$B,0))</f>
        <v>1626168</v>
      </c>
      <c r="AE655">
        <f>INDEX(id!M:M,MATCH('generated roster'!$E655,id!$B:$B,0))</f>
        <v>204060</v>
      </c>
      <c r="AF655">
        <f>INDEX(id!N:N,MATCH('generated roster'!$E655,id!$B:$B,0))</f>
        <v>202407</v>
      </c>
      <c r="AG655">
        <f>INDEX(id!O:O,MATCH('generated roster'!$E655,id!$B:$B,0))</f>
        <v>203187</v>
      </c>
      <c r="AH655">
        <f>INDEX(id!P:P,MATCH('generated roster'!$E655,id!$B:$B,0))</f>
        <v>202353</v>
      </c>
    </row>
    <row r="656" spans="1:34" x14ac:dyDescent="0.45">
      <c r="A656">
        <v>21500655</v>
      </c>
      <c r="B656" t="str">
        <f t="shared" si="10"/>
        <v>0021500655</v>
      </c>
      <c r="C656">
        <f>INDEX('gameid lookup'!E:E,MATCH('generated roster'!A656,'gameid lookup'!A:A,0))</f>
        <v>1610612766</v>
      </c>
      <c r="D656" t="str">
        <f>INDEX('gameid lookup'!D:D,MATCH('generated roster'!A656,'gameid lookup'!A:A,0))</f>
        <v>CHA</v>
      </c>
      <c r="E656">
        <f>INDEX('gameid lookup'!G:G,MATCH('generated roster'!A656,'gameid lookup'!A:A,0))</f>
        <v>1610612752</v>
      </c>
      <c r="F656" t="str">
        <f>INDEX('gameid lookup'!F:F,MATCH('generated roster'!A656,'gameid lookup'!A:A,0))</f>
        <v>NYK</v>
      </c>
      <c r="G656">
        <f>INDEX(id!D:D,MATCH('generated roster'!$C656,id!$B:$B,0))</f>
        <v>203798</v>
      </c>
      <c r="H656">
        <f>INDEX(id!E:E,MATCH('generated roster'!$C656,id!$B:$B,0))</f>
        <v>101107</v>
      </c>
      <c r="I656">
        <f>INDEX(id!F:F,MATCH('generated roster'!$C656,id!$B:$B,0))</f>
        <v>2744</v>
      </c>
      <c r="J656">
        <f>INDEX(id!G:G,MATCH('generated roster'!$C656,id!$B:$B,0))</f>
        <v>201587</v>
      </c>
      <c r="K656">
        <f>INDEX(id!H:H,MATCH('generated roster'!$C656,id!$B:$B,0))</f>
        <v>202689</v>
      </c>
      <c r="L656">
        <f>INDEX(id!I:I,MATCH('generated roster'!$C656,id!$B:$B,0))</f>
        <v>203469</v>
      </c>
      <c r="M656">
        <f>INDEX(id!J:J,MATCH('generated roster'!$C656,id!$B:$B,0))</f>
        <v>201150</v>
      </c>
      <c r="N656">
        <f>INDEX(id!K:K,MATCH('generated roster'!$C656,id!$B:$B,0))</f>
        <v>202391</v>
      </c>
      <c r="O656">
        <f>INDEX(id!L:L,MATCH('generated roster'!$C656,id!$B:$B,0))</f>
        <v>203087</v>
      </c>
      <c r="P656">
        <f>INDEX(id!M:M,MATCH('generated roster'!$C656,id!$B:$B,0))</f>
        <v>1626163</v>
      </c>
      <c r="Q656">
        <f>INDEX(id!N:N,MATCH('generated roster'!$C656,id!$B:$B,0))</f>
        <v>203584</v>
      </c>
      <c r="R656">
        <f>INDEX(id!O:O,MATCH('generated roster'!$C656,id!$B:$B,0))</f>
        <v>201946</v>
      </c>
      <c r="S656">
        <f>INDEX(id!P:P,MATCH('generated roster'!$C656,id!$B:$B,0))</f>
        <v>203148</v>
      </c>
      <c r="V656">
        <f>INDEX(id!D:D,MATCH('generated roster'!$E656,id!$B:$B,0))</f>
        <v>2546</v>
      </c>
      <c r="W656">
        <f>INDEX(id!E:E,MATCH('generated roster'!$E656,id!$B:$B,0))</f>
        <v>204001</v>
      </c>
      <c r="X656">
        <f>INDEX(id!F:F,MATCH('generated roster'!$E656,id!$B:$B,0))</f>
        <v>201577</v>
      </c>
      <c r="Y656">
        <f>INDEX(id!G:G,MATCH('generated roster'!$E656,id!$B:$B,0))</f>
        <v>101181</v>
      </c>
      <c r="Z656">
        <f>INDEX(id!H:H,MATCH('generated roster'!$E656,id!$B:$B,0))</f>
        <v>2756</v>
      </c>
      <c r="AA656">
        <f>INDEX(id!I:I,MATCH('generated roster'!$E656,id!$B:$B,0))</f>
        <v>203124</v>
      </c>
      <c r="AB656">
        <f>INDEX(id!J:J,MATCH('generated roster'!$E656,id!$B:$B,0))</f>
        <v>204038</v>
      </c>
      <c r="AC656">
        <f>INDEX(id!K:K,MATCH('generated roster'!$E656,id!$B:$B,0))</f>
        <v>202682</v>
      </c>
      <c r="AD656">
        <f>INDEX(id!L:L,MATCH('generated roster'!$E656,id!$B:$B,0))</f>
        <v>1626170</v>
      </c>
      <c r="AE656">
        <f>INDEX(id!M:M,MATCH('generated roster'!$E656,id!$B:$B,0))</f>
        <v>202498</v>
      </c>
      <c r="AF656">
        <f>INDEX(id!N:N,MATCH('generated roster'!$E656,id!$B:$B,0))</f>
        <v>203921</v>
      </c>
      <c r="AG656">
        <f>INDEX(id!O:O,MATCH('generated roster'!$E656,id!$B:$B,0))</f>
        <v>201167</v>
      </c>
      <c r="AH656">
        <f>INDEX(id!P:P,MATCH('generated roster'!$E656,id!$B:$B,0))</f>
        <v>202338</v>
      </c>
    </row>
    <row r="657" spans="1:34" x14ac:dyDescent="0.45">
      <c r="A657">
        <v>21500656</v>
      </c>
      <c r="B657" t="str">
        <f t="shared" si="10"/>
        <v>0021500656</v>
      </c>
      <c r="C657">
        <f>INDEX('gameid lookup'!E:E,MATCH('generated roster'!A657,'gameid lookup'!A:A,0))</f>
        <v>1610612755</v>
      </c>
      <c r="D657" t="str">
        <f>INDEX('gameid lookup'!D:D,MATCH('generated roster'!A657,'gameid lookup'!A:A,0))</f>
        <v>PHI</v>
      </c>
      <c r="E657">
        <f>INDEX('gameid lookup'!G:G,MATCH('generated roster'!A657,'gameid lookup'!A:A,0))</f>
        <v>1610612738</v>
      </c>
      <c r="F657" t="str">
        <f>INDEX('gameid lookup'!F:F,MATCH('generated roster'!A657,'gameid lookup'!A:A,0))</f>
        <v>BOS</v>
      </c>
      <c r="G657">
        <f>INDEX(id!D:D,MATCH('generated roster'!$C657,id!$B:$B,0))</f>
        <v>203960</v>
      </c>
      <c r="H657">
        <f>INDEX(id!E:E,MATCH('generated roster'!$C657,id!$B:$B,0))</f>
        <v>203457</v>
      </c>
      <c r="I657">
        <f>INDEX(id!F:F,MATCH('generated roster'!$C657,id!$B:$B,0))</f>
        <v>1626143</v>
      </c>
      <c r="J657">
        <f>INDEX(id!G:G,MATCH('generated roster'!$C657,id!$B:$B,0))</f>
        <v>203138</v>
      </c>
      <c r="K657">
        <f>INDEX(id!H:H,MATCH('generated roster'!$C657,id!$B:$B,0))</f>
        <v>203477</v>
      </c>
      <c r="L657">
        <f>INDEX(id!I:I,MATCH('generated roster'!$C657,id!$B:$B,0))</f>
        <v>203917</v>
      </c>
      <c r="M657">
        <f>INDEX(id!J:J,MATCH('generated roster'!$C657,id!$B:$B,0))</f>
        <v>203924</v>
      </c>
      <c r="N657">
        <f>INDEX(id!K:K,MATCH('generated roster'!$C657,id!$B:$B,0))</f>
        <v>204456</v>
      </c>
      <c r="O657">
        <f>INDEX(id!L:L,MATCH('generated roster'!$C657,id!$B:$B,0))</f>
        <v>1626158</v>
      </c>
      <c r="P657">
        <f>INDEX(id!M:M,MATCH('generated roster'!$C657,id!$B:$B,0))</f>
        <v>1626174</v>
      </c>
      <c r="Q657">
        <f>INDEX(id!N:N,MATCH('generated roster'!$C657,id!$B:$B,0))</f>
        <v>203496</v>
      </c>
      <c r="R657">
        <f>INDEX(id!O:O,MATCH('generated roster'!$C657,id!$B:$B,0))</f>
        <v>203088</v>
      </c>
      <c r="S657">
        <f>INDEX(id!P:P,MATCH('generated roster'!$C657,id!$B:$B,0))</f>
        <v>0</v>
      </c>
      <c r="V657">
        <f>INDEX(id!D:D,MATCH('generated roster'!$E657,id!$B:$B,0))</f>
        <v>203109</v>
      </c>
      <c r="W657">
        <f>INDEX(id!E:E,MATCH('generated roster'!$E657,id!$B:$B,0))</f>
        <v>101135</v>
      </c>
      <c r="X657">
        <f>INDEX(id!F:F,MATCH('generated roster'!$E657,id!$B:$B,0))</f>
        <v>203092</v>
      </c>
      <c r="Y657">
        <f>INDEX(id!G:G,MATCH('generated roster'!$E657,id!$B:$B,0))</f>
        <v>202340</v>
      </c>
      <c r="Z657">
        <f>INDEX(id!H:H,MATCH('generated roster'!$E657,id!$B:$B,0))</f>
        <v>203935</v>
      </c>
      <c r="AA657">
        <f>INDEX(id!I:I,MATCH('generated roster'!$E657,id!$B:$B,0))</f>
        <v>203096</v>
      </c>
      <c r="AB657">
        <f>INDEX(id!J:J,MATCH('generated roster'!$E657,id!$B:$B,0))</f>
        <v>202738</v>
      </c>
      <c r="AC657">
        <f>INDEX(id!K:K,MATCH('generated roster'!$E657,id!$B:$B,0))</f>
        <v>202323</v>
      </c>
      <c r="AD657">
        <f>INDEX(id!L:L,MATCH('generated roster'!$E657,id!$B:$B,0))</f>
        <v>101161</v>
      </c>
      <c r="AE657">
        <f>INDEX(id!M:M,MATCH('generated roster'!$E657,id!$B:$B,0))</f>
        <v>201973</v>
      </c>
      <c r="AF657">
        <f>INDEX(id!N:N,MATCH('generated roster'!$E657,id!$B:$B,0))</f>
        <v>1626179</v>
      </c>
      <c r="AG657">
        <f>INDEX(id!O:O,MATCH('generated roster'!$E657,id!$B:$B,0))</f>
        <v>1626175</v>
      </c>
      <c r="AH657">
        <f>INDEX(id!P:P,MATCH('generated roster'!$E657,id!$B:$B,0))</f>
        <v>203482</v>
      </c>
    </row>
    <row r="658" spans="1:34" x14ac:dyDescent="0.45">
      <c r="A658">
        <v>21500657</v>
      </c>
      <c r="B658" t="str">
        <f t="shared" si="10"/>
        <v>0021500657</v>
      </c>
      <c r="C658">
        <f>INDEX('gameid lookup'!E:E,MATCH('generated roster'!A658,'gameid lookup'!A:A,0))</f>
        <v>1610612740</v>
      </c>
      <c r="D658" t="str">
        <f>INDEX('gameid lookup'!D:D,MATCH('generated roster'!A658,'gameid lookup'!A:A,0))</f>
        <v>NOP</v>
      </c>
      <c r="E658">
        <f>INDEX('gameid lookup'!G:G,MATCH('generated roster'!A658,'gameid lookup'!A:A,0))</f>
        <v>1610612749</v>
      </c>
      <c r="F658" t="str">
        <f>INDEX('gameid lookup'!F:F,MATCH('generated roster'!A658,'gameid lookup'!A:A,0))</f>
        <v>MIL</v>
      </c>
      <c r="G658">
        <f>INDEX(id!D:D,MATCH('generated roster'!$C658,id!$B:$B,0))</f>
        <v>201967</v>
      </c>
      <c r="H658">
        <f>INDEX(id!E:E,MATCH('generated roster'!$C658,id!$B:$B,0))</f>
        <v>203076</v>
      </c>
      <c r="I658">
        <f>INDEX(id!F:F,MATCH('generated roster'!$C658,id!$B:$B,0))</f>
        <v>2570</v>
      </c>
      <c r="J658">
        <f>INDEX(id!G:G,MATCH('generated roster'!$C658,id!$B:$B,0))</f>
        <v>201569</v>
      </c>
      <c r="K658">
        <f>INDEX(id!H:H,MATCH('generated roster'!$C658,id!$B:$B,0))</f>
        <v>201950</v>
      </c>
      <c r="L658">
        <f>INDEX(id!I:I,MATCH('generated roster'!$C658,id!$B:$B,0))</f>
        <v>201600</v>
      </c>
      <c r="M658">
        <f>INDEX(id!J:J,MATCH('generated roster'!$C658,id!$B:$B,0))</f>
        <v>202397</v>
      </c>
      <c r="N658">
        <f>INDEX(id!K:K,MATCH('generated roster'!$C658,id!$B:$B,0))</f>
        <v>201962</v>
      </c>
      <c r="O658">
        <f>INDEX(id!L:L,MATCH('generated roster'!$C658,id!$B:$B,0))</f>
        <v>202337</v>
      </c>
      <c r="P658">
        <f>INDEX(id!M:M,MATCH('generated roster'!$C658,id!$B:$B,0))</f>
        <v>201583</v>
      </c>
      <c r="Q658">
        <f>INDEX(id!N:N,MATCH('generated roster'!$C658,id!$B:$B,0))</f>
        <v>201582</v>
      </c>
      <c r="R658">
        <f>INDEX(id!O:O,MATCH('generated roster'!$C658,id!$B:$B,0))</f>
        <v>202087</v>
      </c>
      <c r="S658">
        <f>INDEX(id!P:P,MATCH('generated roster'!$C658,id!$B:$B,0))</f>
        <v>0</v>
      </c>
      <c r="V658">
        <f>INDEX(id!D:D,MATCH('generated roster'!$E658,id!$B:$B,0))</f>
        <v>203114</v>
      </c>
      <c r="W658">
        <f>INDEX(id!E:E,MATCH('generated roster'!$E658,id!$B:$B,0))</f>
        <v>203142</v>
      </c>
      <c r="X658">
        <f>INDEX(id!F:F,MATCH('generated roster'!$E658,id!$B:$B,0))</f>
        <v>202328</v>
      </c>
      <c r="Y658">
        <f>INDEX(id!G:G,MATCH('generated roster'!$E658,id!$B:$B,0))</f>
        <v>201573</v>
      </c>
      <c r="Z658">
        <f>INDEX(id!H:H,MATCH('generated roster'!$E658,id!$B:$B,0))</f>
        <v>203487</v>
      </c>
      <c r="AA658">
        <f>INDEX(id!I:I,MATCH('generated roster'!$E658,id!$B:$B,0))</f>
        <v>202349</v>
      </c>
      <c r="AB658">
        <f>INDEX(id!J:J,MATCH('generated roster'!$E658,id!$B:$B,0))</f>
        <v>203948</v>
      </c>
      <c r="AC658">
        <f>INDEX(id!K:K,MATCH('generated roster'!$E658,id!$B:$B,0))</f>
        <v>203089</v>
      </c>
      <c r="AD658">
        <f>INDEX(id!L:L,MATCH('generated roster'!$E658,id!$B:$B,0))</f>
        <v>1626173</v>
      </c>
      <c r="AE658">
        <f>INDEX(id!M:M,MATCH('generated roster'!$E658,id!$B:$B,0))</f>
        <v>203101</v>
      </c>
      <c r="AF658">
        <f>INDEX(id!N:N,MATCH('generated roster'!$E658,id!$B:$B,0))</f>
        <v>203996</v>
      </c>
      <c r="AG658">
        <f>INDEX(id!O:O,MATCH('generated roster'!$E658,id!$B:$B,0))</f>
        <v>203507</v>
      </c>
      <c r="AH658">
        <f>INDEX(id!P:P,MATCH('generated roster'!$E658,id!$B:$B,0))</f>
        <v>201564</v>
      </c>
    </row>
    <row r="659" spans="1:34" x14ac:dyDescent="0.45">
      <c r="A659">
        <v>21500658</v>
      </c>
      <c r="B659" t="str">
        <f t="shared" si="10"/>
        <v>0021500658</v>
      </c>
      <c r="C659">
        <f>INDEX('gameid lookup'!E:E,MATCH('generated roster'!A659,'gameid lookup'!A:A,0))</f>
        <v>1610612750</v>
      </c>
      <c r="D659" t="str">
        <f>INDEX('gameid lookup'!D:D,MATCH('generated roster'!A659,'gameid lookup'!A:A,0))</f>
        <v>MIN</v>
      </c>
      <c r="E659">
        <f>INDEX('gameid lookup'!G:G,MATCH('generated roster'!A659,'gameid lookup'!A:A,0))</f>
        <v>1610612763</v>
      </c>
      <c r="F659" t="str">
        <f>INDEX('gameid lookup'!F:F,MATCH('generated roster'!A659,'gameid lookup'!A:A,0))</f>
        <v>MEM</v>
      </c>
      <c r="G659">
        <f>INDEX(id!D:D,MATCH('generated roster'!$C659,id!$B:$B,0))</f>
        <v>2419</v>
      </c>
      <c r="H659">
        <f>INDEX(id!E:E,MATCH('generated roster'!$C659,id!$B:$B,0))</f>
        <v>708</v>
      </c>
      <c r="I659">
        <f>INDEX(id!F:F,MATCH('generated roster'!$C659,id!$B:$B,0))</f>
        <v>1626157</v>
      </c>
      <c r="J659">
        <f>INDEX(id!G:G,MATCH('generated roster'!$C659,id!$B:$B,0))</f>
        <v>203952</v>
      </c>
      <c r="K659">
        <f>INDEX(id!H:H,MATCH('generated roster'!$C659,id!$B:$B,0))</f>
        <v>201937</v>
      </c>
      <c r="L659">
        <f>INDEX(id!I:I,MATCH('generated roster'!$C659,id!$B:$B,0))</f>
        <v>2755</v>
      </c>
      <c r="M659">
        <f>INDEX(id!J:J,MATCH('generated roster'!$C659,id!$B:$B,0))</f>
        <v>202357</v>
      </c>
      <c r="N659">
        <f>INDEX(id!K:K,MATCH('generated roster'!$C659,id!$B:$B,0))</f>
        <v>203476</v>
      </c>
      <c r="O659">
        <f>INDEX(id!L:L,MATCH('generated roster'!$C659,id!$B:$B,0))</f>
        <v>203897</v>
      </c>
      <c r="P659">
        <f>INDEX(id!M:M,MATCH('generated roster'!$C659,id!$B:$B,0))</f>
        <v>203498</v>
      </c>
      <c r="Q659">
        <f>INDEX(id!N:N,MATCH('generated roster'!$C659,id!$B:$B,0))</f>
        <v>1889</v>
      </c>
      <c r="R659">
        <f>INDEX(id!O:O,MATCH('generated roster'!$C659,id!$B:$B,0))</f>
        <v>203940</v>
      </c>
      <c r="S659">
        <f>INDEX(id!P:P,MATCH('generated roster'!$C659,id!$B:$B,0))</f>
        <v>204014</v>
      </c>
      <c r="V659">
        <f>INDEX(id!D:D,MATCH('generated roster'!$E659,id!$B:$B,0))</f>
        <v>201145</v>
      </c>
      <c r="W659">
        <f>INDEX(id!E:E,MATCH('generated roster'!$E659,id!$B:$B,0))</f>
        <v>2216</v>
      </c>
      <c r="X659">
        <f>INDEX(id!F:F,MATCH('generated roster'!$E659,id!$B:$B,0))</f>
        <v>201188</v>
      </c>
      <c r="Y659">
        <f>INDEX(id!G:G,MATCH('generated roster'!$E659,id!$B:$B,0))</f>
        <v>201584</v>
      </c>
      <c r="Z659">
        <f>INDEX(id!H:H,MATCH('generated roster'!$E659,id!$B:$B,0))</f>
        <v>201144</v>
      </c>
      <c r="AA659">
        <f>INDEX(id!I:I,MATCH('generated roster'!$E659,id!$B:$B,0))</f>
        <v>2754</v>
      </c>
      <c r="AB659">
        <f>INDEX(id!J:J,MATCH('generated roster'!$E659,id!$B:$B,0))</f>
        <v>201148</v>
      </c>
      <c r="AC659">
        <f>INDEX(id!K:K,MATCH('generated roster'!$E659,id!$B:$B,0))</f>
        <v>2440</v>
      </c>
      <c r="AD659">
        <f>INDEX(id!L:L,MATCH('generated roster'!$E659,id!$B:$B,0))</f>
        <v>2757</v>
      </c>
      <c r="AE659">
        <f>INDEX(id!M:M,MATCH('generated roster'!$E659,id!$B:$B,0))</f>
        <v>203210</v>
      </c>
      <c r="AF659">
        <f>INDEX(id!N:N,MATCH('generated roster'!$E659,id!$B:$B,0))</f>
        <v>203919</v>
      </c>
      <c r="AG659">
        <f>INDEX(id!O:O,MATCH('generated roster'!$E659,id!$B:$B,0))</f>
        <v>203893</v>
      </c>
      <c r="AH659">
        <f>INDEX(id!P:P,MATCH('generated roster'!$E659,id!$B:$B,0))</f>
        <v>1713</v>
      </c>
    </row>
    <row r="660" spans="1:34" x14ac:dyDescent="0.45">
      <c r="A660">
        <v>21500659</v>
      </c>
      <c r="B660" t="str">
        <f t="shared" si="10"/>
        <v>0021500659</v>
      </c>
      <c r="C660">
        <f>INDEX('gameid lookup'!E:E,MATCH('generated roster'!A660,'gameid lookup'!A:A,0))</f>
        <v>1610612739</v>
      </c>
      <c r="D660" t="str">
        <f>INDEX('gameid lookup'!D:D,MATCH('generated roster'!A660,'gameid lookup'!A:A,0))</f>
        <v>CLE</v>
      </c>
      <c r="E660">
        <f>INDEX('gameid lookup'!G:G,MATCH('generated roster'!A660,'gameid lookup'!A:A,0))</f>
        <v>1610612741</v>
      </c>
      <c r="F660" t="str">
        <f>INDEX('gameid lookup'!F:F,MATCH('generated roster'!A660,'gameid lookup'!A:A,0))</f>
        <v>CHI</v>
      </c>
      <c r="G660">
        <f>INDEX(id!D:D,MATCH('generated roster'!$C660,id!$B:$B,0))</f>
        <v>2544</v>
      </c>
      <c r="H660">
        <f>INDEX(id!E:E,MATCH('generated roster'!$C660,id!$B:$B,0))</f>
        <v>201567</v>
      </c>
      <c r="I660">
        <f>INDEX(id!F:F,MATCH('generated roster'!$C660,id!$B:$B,0))</f>
        <v>202389</v>
      </c>
      <c r="J660">
        <f>INDEX(id!G:G,MATCH('generated roster'!$C660,id!$B:$B,0))</f>
        <v>2747</v>
      </c>
      <c r="K660">
        <f>INDEX(id!H:H,MATCH('generated roster'!$C660,id!$B:$B,0))</f>
        <v>2590</v>
      </c>
      <c r="L660">
        <f>INDEX(id!I:I,MATCH('generated roster'!$C660,id!$B:$B,0))</f>
        <v>203521</v>
      </c>
      <c r="M660">
        <f>INDEX(id!J:J,MATCH('generated roster'!$C660,id!$B:$B,0))</f>
        <v>2210</v>
      </c>
      <c r="N660">
        <f>INDEX(id!K:K,MATCH('generated roster'!$C660,id!$B:$B,0))</f>
        <v>202684</v>
      </c>
      <c r="O660">
        <f>INDEX(id!L:L,MATCH('generated roster'!$C660,id!$B:$B,0))</f>
        <v>203099</v>
      </c>
      <c r="P660">
        <f>INDEX(id!M:M,MATCH('generated roster'!$C660,id!$B:$B,0))</f>
        <v>2760</v>
      </c>
      <c r="Q660">
        <f>INDEX(id!N:N,MATCH('generated roster'!$C660,id!$B:$B,0))</f>
        <v>2592</v>
      </c>
      <c r="R660">
        <f>INDEX(id!O:O,MATCH('generated roster'!$C660,id!$B:$B,0))</f>
        <v>203925</v>
      </c>
      <c r="S660">
        <f>INDEX(id!P:P,MATCH('generated roster'!$C660,id!$B:$B,0))</f>
        <v>201619</v>
      </c>
      <c r="V660">
        <f>INDEX(id!D:D,MATCH('generated roster'!$E660,id!$B:$B,0))</f>
        <v>203503</v>
      </c>
      <c r="W660">
        <f>INDEX(id!E:E,MATCH('generated roster'!$E660,id!$B:$B,0))</f>
        <v>202703</v>
      </c>
      <c r="X660">
        <f>INDEX(id!F:F,MATCH('generated roster'!$E660,id!$B:$B,0))</f>
        <v>2200</v>
      </c>
      <c r="Y660">
        <f>INDEX(id!G:G,MATCH('generated roster'!$E660,id!$B:$B,0))</f>
        <v>202710</v>
      </c>
      <c r="Z660">
        <f>INDEX(id!H:H,MATCH('generated roster'!$E660,id!$B:$B,0))</f>
        <v>201565</v>
      </c>
      <c r="AA660">
        <f>INDEX(id!I:I,MATCH('generated roster'!$E660,id!$B:$B,0))</f>
        <v>201166</v>
      </c>
      <c r="AB660">
        <f>INDEX(id!J:J,MATCH('generated roster'!$E660,id!$B:$B,0))</f>
        <v>203926</v>
      </c>
      <c r="AC660">
        <f>INDEX(id!K:K,MATCH('generated roster'!$E660,id!$B:$B,0))</f>
        <v>201149</v>
      </c>
      <c r="AD660">
        <f>INDEX(id!L:L,MATCH('generated roster'!$E660,id!$B:$B,0))</f>
        <v>202734</v>
      </c>
      <c r="AE660">
        <f>INDEX(id!M:M,MATCH('generated roster'!$E660,id!$B:$B,0))</f>
        <v>201959</v>
      </c>
      <c r="AF660">
        <f>INDEX(id!N:N,MATCH('generated roster'!$E660,id!$B:$B,0))</f>
        <v>203946</v>
      </c>
      <c r="AG660">
        <f>INDEX(id!O:O,MATCH('generated roster'!$E660,id!$B:$B,0))</f>
        <v>2550</v>
      </c>
      <c r="AH660">
        <f>INDEX(id!P:P,MATCH('generated roster'!$E660,id!$B:$B,0))</f>
        <v>1626171</v>
      </c>
    </row>
    <row r="661" spans="1:34" x14ac:dyDescent="0.45">
      <c r="A661">
        <v>21500660</v>
      </c>
      <c r="B661" t="str">
        <f t="shared" si="10"/>
        <v>0021500660</v>
      </c>
      <c r="C661">
        <f>INDEX('gameid lookup'!E:E,MATCH('generated roster'!A661,'gameid lookup'!A:A,0))</f>
        <v>1610612756</v>
      </c>
      <c r="D661" t="str">
        <f>INDEX('gameid lookup'!D:D,MATCH('generated roster'!A661,'gameid lookup'!A:A,0))</f>
        <v>PHX</v>
      </c>
      <c r="E661">
        <f>INDEX('gameid lookup'!G:G,MATCH('generated roster'!A661,'gameid lookup'!A:A,0))</f>
        <v>1610612737</v>
      </c>
      <c r="F661" t="str">
        <f>INDEX('gameid lookup'!F:F,MATCH('generated roster'!A661,'gameid lookup'!A:A,0))</f>
        <v>ATL</v>
      </c>
      <c r="G661">
        <f>INDEX(id!D:D,MATCH('generated roster'!$C661,id!$B:$B,0))</f>
        <v>200782</v>
      </c>
      <c r="H661">
        <f>INDEX(id!E:E,MATCH('generated roster'!$C661,id!$B:$B,0))</f>
        <v>202693</v>
      </c>
      <c r="I661">
        <f>INDEX(id!F:F,MATCH('generated roster'!$C661,id!$B:$B,0))</f>
        <v>2199</v>
      </c>
      <c r="J661">
        <f>INDEX(id!G:G,MATCH('generated roster'!$C661,id!$B:$B,0))</f>
        <v>202688</v>
      </c>
      <c r="K661">
        <f>INDEX(id!H:H,MATCH('generated roster'!$C661,id!$B:$B,0))</f>
        <v>202339</v>
      </c>
      <c r="L661">
        <f>INDEX(id!I:I,MATCH('generated roster'!$C661,id!$B:$B,0))</f>
        <v>203933</v>
      </c>
      <c r="M661">
        <f>INDEX(id!J:J,MATCH('generated roster'!$C661,id!$B:$B,0))</f>
        <v>203141</v>
      </c>
      <c r="N661">
        <f>INDEX(id!K:K,MATCH('generated roster'!$C661,id!$B:$B,0))</f>
        <v>203458</v>
      </c>
      <c r="O661">
        <f>INDEX(id!L:L,MATCH('generated roster'!$C661,id!$B:$B,0))</f>
        <v>201603</v>
      </c>
      <c r="P661">
        <f>INDEX(id!M:M,MATCH('generated roster'!$C661,id!$B:$B,0))</f>
        <v>202720</v>
      </c>
      <c r="Q661">
        <f>INDEX(id!N:N,MATCH('generated roster'!$C661,id!$B:$B,0))</f>
        <v>101179</v>
      </c>
      <c r="R661">
        <f>INDEX(id!O:O,MATCH('generated roster'!$C661,id!$B:$B,0))</f>
        <v>203462</v>
      </c>
      <c r="S661">
        <f>INDEX(id!P:P,MATCH('generated roster'!$C661,id!$B:$B,0))</f>
        <v>1626164</v>
      </c>
      <c r="V661">
        <f>INDEX(id!D:D,MATCH('generated roster'!$E661,id!$B:$B,0))</f>
        <v>203145</v>
      </c>
      <c r="W661">
        <f>INDEX(id!E:E,MATCH('generated roster'!$E661,id!$B:$B,0))</f>
        <v>200794</v>
      </c>
      <c r="X661">
        <f>INDEX(id!F:F,MATCH('generated roster'!$E661,id!$B:$B,0))</f>
        <v>201143</v>
      </c>
      <c r="Y661">
        <f>INDEX(id!G:G,MATCH('generated roster'!$E661,id!$B:$B,0))</f>
        <v>2594</v>
      </c>
      <c r="Z661">
        <f>INDEX(id!H:H,MATCH('generated roster'!$E661,id!$B:$B,0))</f>
        <v>201952</v>
      </c>
      <c r="AA661">
        <f>INDEX(id!I:I,MATCH('generated roster'!$E661,id!$B:$B,0))</f>
        <v>200757</v>
      </c>
      <c r="AB661">
        <f>INDEX(id!J:J,MATCH('generated roster'!$E661,id!$B:$B,0))</f>
        <v>201168</v>
      </c>
      <c r="AC661">
        <f>INDEX(id!K:K,MATCH('generated roster'!$E661,id!$B:$B,0))</f>
        <v>203934</v>
      </c>
      <c r="AD661">
        <f>INDEX(id!L:L,MATCH('generated roster'!$E661,id!$B:$B,0))</f>
        <v>203471</v>
      </c>
      <c r="AE661">
        <f>INDEX(id!M:M,MATCH('generated roster'!$E661,id!$B:$B,0))</f>
        <v>203488</v>
      </c>
      <c r="AF661">
        <f>INDEX(id!N:N,MATCH('generated roster'!$E661,id!$B:$B,0))</f>
        <v>203118</v>
      </c>
      <c r="AG661">
        <f>INDEX(id!O:O,MATCH('generated roster'!$E661,id!$B:$B,0))</f>
        <v>203200</v>
      </c>
      <c r="AH661">
        <f>INDEX(id!P:P,MATCH('generated roster'!$E661,id!$B:$B,0))</f>
        <v>202714</v>
      </c>
    </row>
    <row r="662" spans="1:34" x14ac:dyDescent="0.45">
      <c r="A662">
        <v>21500661</v>
      </c>
      <c r="B662" t="str">
        <f t="shared" si="10"/>
        <v>0021500661</v>
      </c>
      <c r="C662">
        <f>INDEX('gameid lookup'!E:E,MATCH('generated roster'!A662,'gameid lookup'!A:A,0))</f>
        <v>1610612743</v>
      </c>
      <c r="D662" t="str">
        <f>INDEX('gameid lookup'!D:D,MATCH('generated roster'!A662,'gameid lookup'!A:A,0))</f>
        <v>DEN</v>
      </c>
      <c r="E662">
        <f>INDEX('gameid lookup'!G:G,MATCH('generated roster'!A662,'gameid lookup'!A:A,0))</f>
        <v>1610612765</v>
      </c>
      <c r="F662" t="str">
        <f>INDEX('gameid lookup'!F:F,MATCH('generated roster'!A662,'gameid lookup'!A:A,0))</f>
        <v>DET</v>
      </c>
      <c r="G662">
        <f>INDEX(id!D:D,MATCH('generated roster'!$C662,id!$B:$B,0))</f>
        <v>201568</v>
      </c>
      <c r="H662">
        <f>INDEX(id!E:E,MATCH('generated roster'!$C662,id!$B:$B,0))</f>
        <v>202702</v>
      </c>
      <c r="I662">
        <f>INDEX(id!F:F,MATCH('generated roster'!$C662,id!$B:$B,0))</f>
        <v>203530</v>
      </c>
      <c r="J662">
        <f>INDEX(id!G:G,MATCH('generated roster'!$C662,id!$B:$B,0))</f>
        <v>203914</v>
      </c>
      <c r="K662">
        <f>INDEX(id!H:H,MATCH('generated roster'!$C662,id!$B:$B,0))</f>
        <v>1626144</v>
      </c>
      <c r="L662">
        <f>INDEX(id!I:I,MATCH('generated roster'!$C662,id!$B:$B,0))</f>
        <v>203115</v>
      </c>
      <c r="M662">
        <f>INDEX(id!J:J,MATCH('generated roster'!$C662,id!$B:$B,0))</f>
        <v>200751</v>
      </c>
      <c r="N662">
        <f>INDEX(id!K:K,MATCH('generated roster'!$C662,id!$B:$B,0))</f>
        <v>2749</v>
      </c>
      <c r="O662">
        <f>INDEX(id!L:L,MATCH('generated roster'!$C662,id!$B:$B,0))</f>
        <v>201589</v>
      </c>
      <c r="P662">
        <f>INDEX(id!M:M,MATCH('generated roster'!$C662,id!$B:$B,0))</f>
        <v>203999</v>
      </c>
      <c r="Q662">
        <f>INDEX(id!N:N,MATCH('generated roster'!$C662,id!$B:$B,0))</f>
        <v>2034</v>
      </c>
      <c r="R662">
        <f>INDEX(id!O:O,MATCH('generated roster'!$C662,id!$B:$B,0))</f>
        <v>203475</v>
      </c>
      <c r="S662">
        <f>INDEX(id!P:P,MATCH('generated roster'!$C662,id!$B:$B,0))</f>
        <v>201581</v>
      </c>
      <c r="V662">
        <f>INDEX(id!D:D,MATCH('generated roster'!$E662,id!$B:$B,0))</f>
        <v>202694</v>
      </c>
      <c r="W662">
        <f>INDEX(id!E:E,MATCH('generated roster'!$E662,id!$B:$B,0))</f>
        <v>101141</v>
      </c>
      <c r="X662">
        <f>INDEX(id!F:F,MATCH('generated roster'!$E662,id!$B:$B,0))</f>
        <v>203083</v>
      </c>
      <c r="Y662">
        <f>INDEX(id!G:G,MATCH('generated roster'!$E662,id!$B:$B,0))</f>
        <v>203484</v>
      </c>
      <c r="Z662">
        <f>INDEX(id!H:H,MATCH('generated roster'!$E662,id!$B:$B,0))</f>
        <v>202704</v>
      </c>
      <c r="AA662">
        <f>INDEX(id!I:I,MATCH('generated roster'!$E662,id!$B:$B,0))</f>
        <v>201975</v>
      </c>
      <c r="AB662">
        <f>INDEX(id!J:J,MATCH('generated roster'!$E662,id!$B:$B,0))</f>
        <v>2581</v>
      </c>
      <c r="AC662">
        <f>INDEX(id!K:K,MATCH('generated roster'!$E662,id!$B:$B,0))</f>
        <v>201229</v>
      </c>
      <c r="AD662">
        <f>INDEX(id!L:L,MATCH('generated roster'!$E662,id!$B:$B,0))</f>
        <v>203382</v>
      </c>
      <c r="AE662">
        <f>INDEX(id!M:M,MATCH('generated roster'!$E662,id!$B:$B,0))</f>
        <v>1626169</v>
      </c>
      <c r="AF662">
        <f>INDEX(id!N:N,MATCH('generated roster'!$E662,id!$B:$B,0))</f>
        <v>203493</v>
      </c>
      <c r="AG662">
        <f>INDEX(id!O:O,MATCH('generated roster'!$E662,id!$B:$B,0))</f>
        <v>201202</v>
      </c>
      <c r="AH662">
        <f>INDEX(id!P:P,MATCH('generated roster'!$E662,id!$B:$B,0))</f>
        <v>203915</v>
      </c>
    </row>
    <row r="663" spans="1:34" x14ac:dyDescent="0.45">
      <c r="A663">
        <v>21500662</v>
      </c>
      <c r="B663" t="str">
        <f t="shared" si="10"/>
        <v>0021500662</v>
      </c>
      <c r="C663">
        <f>INDEX('gameid lookup'!E:E,MATCH('generated roster'!A663,'gameid lookup'!A:A,0))</f>
        <v>1610612757</v>
      </c>
      <c r="D663" t="str">
        <f>INDEX('gameid lookup'!D:D,MATCH('generated roster'!A663,'gameid lookup'!A:A,0))</f>
        <v>POR</v>
      </c>
      <c r="E663">
        <f>INDEX('gameid lookup'!G:G,MATCH('generated roster'!A663,'gameid lookup'!A:A,0))</f>
        <v>1610612747</v>
      </c>
      <c r="F663" t="str">
        <f>INDEX('gameid lookup'!F:F,MATCH('generated roster'!A663,'gameid lookup'!A:A,0))</f>
        <v>LAL</v>
      </c>
      <c r="G663">
        <f>INDEX(id!D:D,MATCH('generated roster'!$C663,id!$B:$B,0))</f>
        <v>202329</v>
      </c>
      <c r="H663">
        <f>INDEX(id!E:E,MATCH('generated roster'!$C663,id!$B:$B,0))</f>
        <v>203086</v>
      </c>
      <c r="I663">
        <f>INDEX(id!F:F,MATCH('generated roster'!$C663,id!$B:$B,0))</f>
        <v>203486</v>
      </c>
      <c r="J663">
        <f>INDEX(id!G:G,MATCH('generated roster'!$C663,id!$B:$B,0))</f>
        <v>203468</v>
      </c>
      <c r="K663">
        <f>INDEX(id!H:H,MATCH('generated roster'!$C663,id!$B:$B,0))</f>
        <v>203081</v>
      </c>
      <c r="L663">
        <f>INDEX(id!I:I,MATCH('generated roster'!$C663,id!$B:$B,0))</f>
        <v>203459</v>
      </c>
      <c r="M663">
        <f>INDEX(id!J:J,MATCH('generated roster'!$C663,id!$B:$B,0))</f>
        <v>202334</v>
      </c>
      <c r="N663">
        <f>INDEX(id!K:K,MATCH('generated roster'!$C663,id!$B:$B,0))</f>
        <v>203943</v>
      </c>
      <c r="O663">
        <f>INDEX(id!L:L,MATCH('generated roster'!$C663,id!$B:$B,0))</f>
        <v>203090</v>
      </c>
      <c r="P663">
        <f>INDEX(id!M:M,MATCH('generated roster'!$C663,id!$B:$B,0))</f>
        <v>1626192</v>
      </c>
      <c r="Q663">
        <f>INDEX(id!N:N,MATCH('generated roster'!$C663,id!$B:$B,0))</f>
        <v>204025</v>
      </c>
      <c r="R663">
        <f>INDEX(id!O:O,MATCH('generated roster'!$C663,id!$B:$B,0))</f>
        <v>2549</v>
      </c>
      <c r="S663">
        <f>INDEX(id!P:P,MATCH('generated roster'!$C663,id!$B:$B,0))</f>
        <v>1626242</v>
      </c>
      <c r="V663">
        <f>INDEX(id!D:D,MATCH('generated roster'!$E663,id!$B:$B,0))</f>
        <v>977</v>
      </c>
      <c r="W663">
        <f>INDEX(id!E:E,MATCH('generated roster'!$E663,id!$B:$B,0))</f>
        <v>203944</v>
      </c>
      <c r="X663">
        <f>INDEX(id!F:F,MATCH('generated roster'!$E663,id!$B:$B,0))</f>
        <v>201579</v>
      </c>
      <c r="Y663">
        <f>INDEX(id!G:G,MATCH('generated roster'!$E663,id!$B:$B,0))</f>
        <v>203903</v>
      </c>
      <c r="Z663">
        <f>INDEX(id!H:H,MATCH('generated roster'!$E663,id!$B:$B,0))</f>
        <v>1626156</v>
      </c>
      <c r="AA663">
        <f>INDEX(id!I:I,MATCH('generated roster'!$E663,id!$B:$B,0))</f>
        <v>101150</v>
      </c>
      <c r="AB663">
        <f>INDEX(id!J:J,MATCH('generated roster'!$E663,id!$B:$B,0))</f>
        <v>201156</v>
      </c>
      <c r="AC663">
        <f>INDEX(id!K:K,MATCH('generated roster'!$E663,id!$B:$B,0))</f>
        <v>203527</v>
      </c>
      <c r="AD663">
        <f>INDEX(id!L:L,MATCH('generated roster'!$E663,id!$B:$B,0))</f>
        <v>101138</v>
      </c>
      <c r="AE663">
        <f>INDEX(id!M:M,MATCH('generated roster'!$E663,id!$B:$B,0))</f>
        <v>1626273</v>
      </c>
      <c r="AF663">
        <f>INDEX(id!N:N,MATCH('generated roster'!$E663,id!$B:$B,0))</f>
        <v>204028</v>
      </c>
      <c r="AG663">
        <f>INDEX(id!O:O,MATCH('generated roster'!$E663,id!$B:$B,0))</f>
        <v>1626148</v>
      </c>
      <c r="AH663">
        <f>INDEX(id!P:P,MATCH('generated roster'!$E663,id!$B:$B,0))</f>
        <v>203135</v>
      </c>
    </row>
    <row r="664" spans="1:34" x14ac:dyDescent="0.45">
      <c r="A664">
        <v>21500663</v>
      </c>
      <c r="B664" t="str">
        <f t="shared" si="10"/>
        <v>0021500663</v>
      </c>
      <c r="C664">
        <f>INDEX('gameid lookup'!E:E,MATCH('generated roster'!A664,'gameid lookup'!A:A,0))</f>
        <v>1610612758</v>
      </c>
      <c r="D664" t="str">
        <f>INDEX('gameid lookup'!D:D,MATCH('generated roster'!A664,'gameid lookup'!A:A,0))</f>
        <v>SAC</v>
      </c>
      <c r="E664">
        <f>INDEX('gameid lookup'!G:G,MATCH('generated roster'!A664,'gameid lookup'!A:A,0))</f>
        <v>1610612754</v>
      </c>
      <c r="F664" t="str">
        <f>INDEX('gameid lookup'!F:F,MATCH('generated roster'!A664,'gameid lookup'!A:A,0))</f>
        <v>IND</v>
      </c>
      <c r="G664">
        <f>INDEX(id!D:D,MATCH('generated roster'!$C664,id!$B:$B,0))</f>
        <v>200752</v>
      </c>
      <c r="H664">
        <f>INDEX(id!E:E,MATCH('generated roster'!$C664,id!$B:$B,0))</f>
        <v>202326</v>
      </c>
      <c r="I664">
        <f>INDEX(id!F:F,MATCH('generated roster'!$C664,id!$B:$B,0))</f>
        <v>201585</v>
      </c>
      <c r="J664">
        <f>INDEX(id!G:G,MATCH('generated roster'!$C664,id!$B:$B,0))</f>
        <v>203463</v>
      </c>
      <c r="K664">
        <f>INDEX(id!H:H,MATCH('generated roster'!$C664,id!$B:$B,0))</f>
        <v>200765</v>
      </c>
      <c r="L664">
        <f>INDEX(id!I:I,MATCH('generated roster'!$C664,id!$B:$B,0))</f>
        <v>201956</v>
      </c>
      <c r="M664">
        <f>INDEX(id!J:J,MATCH('generated roster'!$C664,id!$B:$B,0))</f>
        <v>1626161</v>
      </c>
      <c r="N664">
        <f>INDEX(id!K:K,MATCH('generated roster'!$C664,id!$B:$B,0))</f>
        <v>201158</v>
      </c>
      <c r="O664">
        <f>INDEX(id!L:L,MATCH('generated roster'!$C664,id!$B:$B,0))</f>
        <v>201954</v>
      </c>
      <c r="P664">
        <f>INDEX(id!M:M,MATCH('generated roster'!$C664,id!$B:$B,0))</f>
        <v>2406</v>
      </c>
      <c r="Q664">
        <f>INDEX(id!N:N,MATCH('generated roster'!$C664,id!$B:$B,0))</f>
        <v>202341</v>
      </c>
      <c r="R664">
        <f>INDEX(id!O:O,MATCH('generated roster'!$C664,id!$B:$B,0))</f>
        <v>203112</v>
      </c>
      <c r="S664">
        <f>INDEX(id!P:P,MATCH('generated roster'!$C664,id!$B:$B,0))</f>
        <v>203552</v>
      </c>
      <c r="V664">
        <f>INDEX(id!D:D,MATCH('generated roster'!$E664,id!$B:$B,0))</f>
        <v>202331</v>
      </c>
      <c r="W664">
        <f>INDEX(id!E:E,MATCH('generated roster'!$E664,id!$B:$B,0))</f>
        <v>201941</v>
      </c>
      <c r="X664">
        <f>INDEX(id!F:F,MATCH('generated roster'!$E664,id!$B:$B,0))</f>
        <v>101133</v>
      </c>
      <c r="Y664">
        <f>INDEX(id!G:G,MATCH('generated roster'!$E664,id!$B:$B,0))</f>
        <v>101145</v>
      </c>
      <c r="Z664">
        <f>INDEX(id!H:H,MATCH('generated roster'!$E664,id!$B:$B,0))</f>
        <v>201588</v>
      </c>
      <c r="AA664">
        <f>INDEX(id!I:I,MATCH('generated roster'!$E664,id!$B:$B,0))</f>
        <v>201978</v>
      </c>
      <c r="AB664">
        <f>INDEX(id!J:J,MATCH('generated roster'!$E664,id!$B:$B,0))</f>
        <v>201155</v>
      </c>
      <c r="AC664">
        <f>INDEX(id!K:K,MATCH('generated roster'!$E664,id!$B:$B,0))</f>
        <v>1626167</v>
      </c>
      <c r="AD664">
        <f>INDEX(id!L:L,MATCH('generated roster'!$E664,id!$B:$B,0))</f>
        <v>101139</v>
      </c>
      <c r="AE664">
        <f>INDEX(id!M:M,MATCH('generated roster'!$E664,id!$B:$B,0))</f>
        <v>202730</v>
      </c>
      <c r="AF664">
        <f>INDEX(id!N:N,MATCH('generated roster'!$E664,id!$B:$B,0))</f>
        <v>203524</v>
      </c>
      <c r="AG664">
        <f>INDEX(id!O:O,MATCH('generated roster'!$E664,id!$B:$B,0))</f>
        <v>203963</v>
      </c>
      <c r="AH664">
        <f>INDEX(id!P:P,MATCH('generated roster'!$E664,id!$B:$B,0))</f>
        <v>1626202</v>
      </c>
    </row>
    <row r="665" spans="1:34" x14ac:dyDescent="0.45">
      <c r="A665">
        <v>21500664</v>
      </c>
      <c r="B665" t="str">
        <f t="shared" si="10"/>
        <v>0021500664</v>
      </c>
      <c r="C665">
        <f>INDEX('gameid lookup'!E:E,MATCH('generated roster'!A665,'gameid lookup'!A:A,0))</f>
        <v>1610612751</v>
      </c>
      <c r="D665" t="str">
        <f>INDEX('gameid lookup'!D:D,MATCH('generated roster'!A665,'gameid lookup'!A:A,0))</f>
        <v>BKN</v>
      </c>
      <c r="E665">
        <f>INDEX('gameid lookup'!G:G,MATCH('generated roster'!A665,'gameid lookup'!A:A,0))</f>
        <v>1610612760</v>
      </c>
      <c r="F665" t="str">
        <f>INDEX('gameid lookup'!F:F,MATCH('generated roster'!A665,'gameid lookup'!A:A,0))</f>
        <v>OKC</v>
      </c>
      <c r="G665">
        <f>INDEX(id!D:D,MATCH('generated roster'!$C665,id!$B:$B,0))</f>
        <v>2207</v>
      </c>
      <c r="H665">
        <f>INDEX(id!E:E,MATCH('generated roster'!$C665,id!$B:$B,0))</f>
        <v>201152</v>
      </c>
      <c r="I665">
        <f>INDEX(id!F:F,MATCH('generated roster'!$C665,id!$B:$B,0))</f>
        <v>201572</v>
      </c>
      <c r="J665">
        <f>INDEX(id!G:G,MATCH('generated roster'!$C665,id!$B:$B,0))</f>
        <v>201961</v>
      </c>
      <c r="K665">
        <f>INDEX(id!H:H,MATCH('generated roster'!$C665,id!$B:$B,0))</f>
        <v>203499</v>
      </c>
      <c r="L665">
        <f>INDEX(id!I:I,MATCH('generated roster'!$C665,id!$B:$B,0))</f>
        <v>202388</v>
      </c>
      <c r="M665">
        <f>INDEX(id!J:J,MATCH('generated roster'!$C665,id!$B:$B,0))</f>
        <v>202711</v>
      </c>
      <c r="N665">
        <f>INDEX(id!K:K,MATCH('generated roster'!$C665,id!$B:$B,0))</f>
        <v>200745</v>
      </c>
      <c r="O665">
        <f>INDEX(id!L:L,MATCH('generated roster'!$C665,id!$B:$B,0))</f>
        <v>1626178</v>
      </c>
      <c r="P665">
        <f>INDEX(id!M:M,MATCH('generated roster'!$C665,id!$B:$B,0))</f>
        <v>203080</v>
      </c>
      <c r="Q665">
        <f>INDEX(id!N:N,MATCH('generated roster'!$C665,id!$B:$B,0))</f>
        <v>203900</v>
      </c>
      <c r="R665">
        <f>INDEX(id!O:O,MATCH('generated roster'!$C665,id!$B:$B,0))</f>
        <v>101127</v>
      </c>
      <c r="S665">
        <f>INDEX(id!P:P,MATCH('generated roster'!$C665,id!$B:$B,0))</f>
        <v>203508</v>
      </c>
      <c r="V665">
        <f>INDEX(id!D:D,MATCH('generated roster'!$E665,id!$B:$B,0))</f>
        <v>201142</v>
      </c>
      <c r="W665">
        <f>INDEX(id!E:E,MATCH('generated roster'!$E665,id!$B:$B,0))</f>
        <v>201586</v>
      </c>
      <c r="X665">
        <f>INDEX(id!F:F,MATCH('generated roster'!$E665,id!$B:$B,0))</f>
        <v>203500</v>
      </c>
      <c r="Y665">
        <f>INDEX(id!G:G,MATCH('generated roster'!$E665,id!$B:$B,0))</f>
        <v>203460</v>
      </c>
      <c r="Z665">
        <f>INDEX(id!H:H,MATCH('generated roster'!$E665,id!$B:$B,0))</f>
        <v>201566</v>
      </c>
      <c r="AA665">
        <f>INDEX(id!I:I,MATCH('generated roster'!$E665,id!$B:$B,0))</f>
        <v>201627</v>
      </c>
      <c r="AB665">
        <f>INDEX(id!J:J,MATCH('generated roster'!$E665,id!$B:$B,0))</f>
        <v>202683</v>
      </c>
      <c r="AC665">
        <f>INDEX(id!K:K,MATCH('generated roster'!$E665,id!$B:$B,0))</f>
        <v>203079</v>
      </c>
      <c r="AD665">
        <f>INDEX(id!L:L,MATCH('generated roster'!$E665,id!$B:$B,0))</f>
        <v>201571</v>
      </c>
      <c r="AE665">
        <f>INDEX(id!M:M,MATCH('generated roster'!$E665,id!$B:$B,0))</f>
        <v>2555</v>
      </c>
      <c r="AF665">
        <f>INDEX(id!N:N,MATCH('generated roster'!$E665,id!$B:$B,0))</f>
        <v>203956</v>
      </c>
      <c r="AG665">
        <f>INDEX(id!O:O,MATCH('generated roster'!$E665,id!$B:$B,0))</f>
        <v>200779</v>
      </c>
      <c r="AH665">
        <f>INDEX(id!P:P,MATCH('generated roster'!$E665,id!$B:$B,0))</f>
        <v>202713</v>
      </c>
    </row>
    <row r="666" spans="1:34" x14ac:dyDescent="0.45">
      <c r="A666">
        <v>21500665</v>
      </c>
      <c r="B666" t="str">
        <f t="shared" si="10"/>
        <v>0021500665</v>
      </c>
      <c r="C666">
        <f>INDEX('gameid lookup'!E:E,MATCH('generated roster'!A666,'gameid lookup'!A:A,0))</f>
        <v>1610612745</v>
      </c>
      <c r="D666" t="str">
        <f>INDEX('gameid lookup'!D:D,MATCH('generated roster'!A666,'gameid lookup'!A:A,0))</f>
        <v>HOU</v>
      </c>
      <c r="E666">
        <f>INDEX('gameid lookup'!G:G,MATCH('generated roster'!A666,'gameid lookup'!A:A,0))</f>
        <v>1610612742</v>
      </c>
      <c r="F666" t="str">
        <f>INDEX('gameid lookup'!F:F,MATCH('generated roster'!A666,'gameid lookup'!A:A,0))</f>
        <v>DAL</v>
      </c>
      <c r="G666">
        <f>INDEX(id!D:D,MATCH('generated roster'!$C666,id!$B:$B,0))</f>
        <v>2772</v>
      </c>
      <c r="H666">
        <f>INDEX(id!E:E,MATCH('generated roster'!$C666,id!$B:$B,0))</f>
        <v>203093</v>
      </c>
      <c r="I666">
        <f>INDEX(id!F:F,MATCH('generated roster'!$C666,id!$B:$B,0))</f>
        <v>203991</v>
      </c>
      <c r="J666">
        <f>INDEX(id!G:G,MATCH('generated roster'!$C666,id!$B:$B,0))</f>
        <v>201935</v>
      </c>
      <c r="K666">
        <f>INDEX(id!H:H,MATCH('generated roster'!$C666,id!$B:$B,0))</f>
        <v>201951</v>
      </c>
      <c r="L666">
        <f>INDEX(id!I:I,MATCH('generated roster'!$C666,id!$B:$B,0))</f>
        <v>1626149</v>
      </c>
      <c r="M666">
        <f>INDEX(id!J:J,MATCH('generated roster'!$C666,id!$B:$B,0))</f>
        <v>201147</v>
      </c>
      <c r="N666">
        <f>INDEX(id!K:K,MATCH('generated roster'!$C666,id!$B:$B,0))</f>
        <v>201976</v>
      </c>
      <c r="O666">
        <f>INDEX(id!L:L,MATCH('generated roster'!$C666,id!$B:$B,0))</f>
        <v>1891</v>
      </c>
      <c r="P666">
        <f>INDEX(id!M:M,MATCH('generated roster'!$C666,id!$B:$B,0))</f>
        <v>1626155</v>
      </c>
      <c r="Q666">
        <f>INDEX(id!N:N,MATCH('generated roster'!$C666,id!$B:$B,0))</f>
        <v>203909</v>
      </c>
      <c r="R666">
        <f>INDEX(id!O:O,MATCH('generated roster'!$C666,id!$B:$B,0))</f>
        <v>2730</v>
      </c>
      <c r="S666">
        <f>INDEX(id!P:P,MATCH('generated roster'!$C666,id!$B:$B,0))</f>
        <v>201977</v>
      </c>
      <c r="V666">
        <f>INDEX(id!D:D,MATCH('generated roster'!$E666,id!$B:$B,0))</f>
        <v>202718</v>
      </c>
      <c r="W666">
        <f>INDEX(id!E:E,MATCH('generated roster'!$E666,id!$B:$B,0))</f>
        <v>1717</v>
      </c>
      <c r="X666">
        <f>INDEX(id!F:F,MATCH('generated roster'!$E666,id!$B:$B,0))</f>
        <v>2585</v>
      </c>
      <c r="Y666">
        <f>INDEX(id!G:G,MATCH('generated roster'!$E666,id!$B:$B,0))</f>
        <v>202083</v>
      </c>
      <c r="Z666">
        <f>INDEX(id!H:H,MATCH('generated roster'!$E666,id!$B:$B,0))</f>
        <v>101114</v>
      </c>
      <c r="AA666">
        <f>INDEX(id!I:I,MATCH('generated roster'!$E666,id!$B:$B,0))</f>
        <v>101109</v>
      </c>
      <c r="AB666">
        <f>INDEX(id!J:J,MATCH('generated roster'!$E666,id!$B:$B,0))</f>
        <v>203939</v>
      </c>
      <c r="AC666">
        <f>INDEX(id!K:K,MATCH('generated roster'!$E666,id!$B:$B,0))</f>
        <v>2734</v>
      </c>
      <c r="AD666">
        <f>INDEX(id!L:L,MATCH('generated roster'!$E666,id!$B:$B,0))</f>
        <v>101111</v>
      </c>
      <c r="AE666">
        <f>INDEX(id!M:M,MATCH('generated roster'!$E666,id!$B:$B,0))</f>
        <v>200826</v>
      </c>
      <c r="AF666">
        <f>INDEX(id!N:N,MATCH('generated roster'!$E666,id!$B:$B,0))</f>
        <v>1626257</v>
      </c>
      <c r="AG666">
        <f>INDEX(id!O:O,MATCH('generated roster'!$E666,id!$B:$B,0))</f>
        <v>1626147</v>
      </c>
      <c r="AH666">
        <f>INDEX(id!P:P,MATCH('generated roster'!$E666,id!$B:$B,0))</f>
        <v>202379</v>
      </c>
    </row>
    <row r="667" spans="1:34" x14ac:dyDescent="0.45">
      <c r="A667">
        <v>21500666</v>
      </c>
      <c r="B667" t="str">
        <f t="shared" si="10"/>
        <v>0021500666</v>
      </c>
      <c r="C667">
        <f>INDEX('gameid lookup'!E:E,MATCH('generated roster'!A667,'gameid lookup'!A:A,0))</f>
        <v>1610612761</v>
      </c>
      <c r="D667" t="str">
        <f>INDEX('gameid lookup'!D:D,MATCH('generated roster'!A667,'gameid lookup'!A:A,0))</f>
        <v>TOR</v>
      </c>
      <c r="E667">
        <f>INDEX('gameid lookup'!G:G,MATCH('generated roster'!A667,'gameid lookup'!A:A,0))</f>
        <v>1610612746</v>
      </c>
      <c r="F667" t="str">
        <f>INDEX('gameid lookup'!F:F,MATCH('generated roster'!A667,'gameid lookup'!A:A,0))</f>
        <v>LAC</v>
      </c>
      <c r="G667">
        <f>INDEX(id!D:D,MATCH('generated roster'!$C667,id!$B:$B,0))</f>
        <v>201960</v>
      </c>
      <c r="H667">
        <f>INDEX(id!E:E,MATCH('generated roster'!$C667,id!$B:$B,0))</f>
        <v>2449</v>
      </c>
      <c r="I667">
        <f>INDEX(id!F:F,MATCH('generated roster'!$C667,id!$B:$B,0))</f>
        <v>202685</v>
      </c>
      <c r="J667">
        <f>INDEX(id!G:G,MATCH('generated roster'!$C667,id!$B:$B,0))</f>
        <v>201942</v>
      </c>
      <c r="K667">
        <f>INDEX(id!H:H,MATCH('generated roster'!$C667,id!$B:$B,0))</f>
        <v>200768</v>
      </c>
      <c r="L667">
        <f>INDEX(id!I:I,MATCH('generated roster'!$C667,id!$B:$B,0))</f>
        <v>202687</v>
      </c>
      <c r="M667">
        <f>INDEX(id!J:J,MATCH('generated roster'!$C667,id!$B:$B,0))</f>
        <v>202335</v>
      </c>
      <c r="N667">
        <f>INDEX(id!K:K,MATCH('generated roster'!$C667,id!$B:$B,0))</f>
        <v>203082</v>
      </c>
      <c r="O667">
        <f>INDEX(id!L:L,MATCH('generated roster'!$C667,id!$B:$B,0))</f>
        <v>202709</v>
      </c>
      <c r="P667">
        <f>INDEX(id!M:M,MATCH('generated roster'!$C667,id!$B:$B,0))</f>
        <v>201949</v>
      </c>
      <c r="Q667">
        <f>INDEX(id!N:N,MATCH('generated roster'!$C667,id!$B:$B,0))</f>
        <v>203461</v>
      </c>
      <c r="R667">
        <f>INDEX(id!O:O,MATCH('generated roster'!$C667,id!$B:$B,0))</f>
        <v>1626181</v>
      </c>
      <c r="S667">
        <f>INDEX(id!P:P,MATCH('generated roster'!$C667,id!$B:$B,0))</f>
        <v>1626153</v>
      </c>
      <c r="V667">
        <f>INDEX(id!D:D,MATCH('generated roster'!$E667,id!$B:$B,0))</f>
        <v>202362</v>
      </c>
      <c r="W667">
        <f>INDEX(id!E:E,MATCH('generated roster'!$E667,id!$B:$B,0))</f>
        <v>201933</v>
      </c>
      <c r="X667">
        <f>INDEX(id!F:F,MATCH('generated roster'!$E667,id!$B:$B,0))</f>
        <v>201599</v>
      </c>
      <c r="Y667">
        <f>INDEX(id!G:G,MATCH('generated roster'!$E667,id!$B:$B,0))</f>
        <v>200755</v>
      </c>
      <c r="Z667">
        <f>INDEX(id!H:H,MATCH('generated roster'!$E667,id!$B:$B,0))</f>
        <v>101108</v>
      </c>
      <c r="AA667">
        <f>INDEX(id!I:I,MATCH('generated roster'!$E667,id!$B:$B,0))</f>
        <v>1718</v>
      </c>
      <c r="AB667">
        <f>INDEX(id!J:J,MATCH('generated roster'!$E667,id!$B:$B,0))</f>
        <v>2746</v>
      </c>
      <c r="AC667">
        <f>INDEX(id!K:K,MATCH('generated roster'!$E667,id!$B:$B,0))</f>
        <v>203085</v>
      </c>
      <c r="AD667">
        <f>INDEX(id!L:L,MATCH('generated roster'!$E667,id!$B:$B,0))</f>
        <v>2037</v>
      </c>
      <c r="AE667">
        <f>INDEX(id!M:M,MATCH('generated roster'!$E667,id!$B:$B,0))</f>
        <v>202325</v>
      </c>
      <c r="AF667">
        <f>INDEX(id!N:N,MATCH('generated roster'!$E667,id!$B:$B,0))</f>
        <v>203143</v>
      </c>
      <c r="AG667">
        <f>INDEX(id!O:O,MATCH('generated roster'!$E667,id!$B:$B,0))</f>
        <v>201601</v>
      </c>
      <c r="AH667">
        <f>INDEX(id!P:P,MATCH('generated roster'!$E667,id!$B:$B,0))</f>
        <v>202332</v>
      </c>
    </row>
    <row r="668" spans="1:34" x14ac:dyDescent="0.45">
      <c r="A668">
        <v>21500667</v>
      </c>
      <c r="B668" t="str">
        <f t="shared" si="10"/>
        <v>0021500667</v>
      </c>
      <c r="C668">
        <f>INDEX('gameid lookup'!E:E,MATCH('generated roster'!A668,'gameid lookup'!A:A,0))</f>
        <v>1610612739</v>
      </c>
      <c r="D668" t="str">
        <f>INDEX('gameid lookup'!D:D,MATCH('generated roster'!A668,'gameid lookup'!A:A,0))</f>
        <v>CLE</v>
      </c>
      <c r="E668">
        <f>INDEX('gameid lookup'!G:G,MATCH('generated roster'!A668,'gameid lookup'!A:A,0))</f>
        <v>1610612750</v>
      </c>
      <c r="F668" t="str">
        <f>INDEX('gameid lookup'!F:F,MATCH('generated roster'!A668,'gameid lookup'!A:A,0))</f>
        <v>MIN</v>
      </c>
      <c r="G668">
        <f>INDEX(id!D:D,MATCH('generated roster'!$C668,id!$B:$B,0))</f>
        <v>2544</v>
      </c>
      <c r="H668">
        <f>INDEX(id!E:E,MATCH('generated roster'!$C668,id!$B:$B,0))</f>
        <v>201567</v>
      </c>
      <c r="I668">
        <f>INDEX(id!F:F,MATCH('generated roster'!$C668,id!$B:$B,0))</f>
        <v>202389</v>
      </c>
      <c r="J668">
        <f>INDEX(id!G:G,MATCH('generated roster'!$C668,id!$B:$B,0))</f>
        <v>2747</v>
      </c>
      <c r="K668">
        <f>INDEX(id!H:H,MATCH('generated roster'!$C668,id!$B:$B,0))</f>
        <v>2590</v>
      </c>
      <c r="L668">
        <f>INDEX(id!I:I,MATCH('generated roster'!$C668,id!$B:$B,0))</f>
        <v>203521</v>
      </c>
      <c r="M668">
        <f>INDEX(id!J:J,MATCH('generated roster'!$C668,id!$B:$B,0))</f>
        <v>2210</v>
      </c>
      <c r="N668">
        <f>INDEX(id!K:K,MATCH('generated roster'!$C668,id!$B:$B,0))</f>
        <v>202684</v>
      </c>
      <c r="O668">
        <f>INDEX(id!L:L,MATCH('generated roster'!$C668,id!$B:$B,0))</f>
        <v>203099</v>
      </c>
      <c r="P668">
        <f>INDEX(id!M:M,MATCH('generated roster'!$C668,id!$B:$B,0))</f>
        <v>2760</v>
      </c>
      <c r="Q668">
        <f>INDEX(id!N:N,MATCH('generated roster'!$C668,id!$B:$B,0))</f>
        <v>2592</v>
      </c>
      <c r="R668">
        <f>INDEX(id!O:O,MATCH('generated roster'!$C668,id!$B:$B,0))</f>
        <v>203925</v>
      </c>
      <c r="S668">
        <f>INDEX(id!P:P,MATCH('generated roster'!$C668,id!$B:$B,0))</f>
        <v>201619</v>
      </c>
      <c r="V668">
        <f>INDEX(id!D:D,MATCH('generated roster'!$E668,id!$B:$B,0))</f>
        <v>2419</v>
      </c>
      <c r="W668">
        <f>INDEX(id!E:E,MATCH('generated roster'!$E668,id!$B:$B,0))</f>
        <v>708</v>
      </c>
      <c r="X668">
        <f>INDEX(id!F:F,MATCH('generated roster'!$E668,id!$B:$B,0))</f>
        <v>1626157</v>
      </c>
      <c r="Y668">
        <f>INDEX(id!G:G,MATCH('generated roster'!$E668,id!$B:$B,0))</f>
        <v>203952</v>
      </c>
      <c r="Z668">
        <f>INDEX(id!H:H,MATCH('generated roster'!$E668,id!$B:$B,0))</f>
        <v>201937</v>
      </c>
      <c r="AA668">
        <f>INDEX(id!I:I,MATCH('generated roster'!$E668,id!$B:$B,0))</f>
        <v>2755</v>
      </c>
      <c r="AB668">
        <f>INDEX(id!J:J,MATCH('generated roster'!$E668,id!$B:$B,0))</f>
        <v>202357</v>
      </c>
      <c r="AC668">
        <f>INDEX(id!K:K,MATCH('generated roster'!$E668,id!$B:$B,0))</f>
        <v>203476</v>
      </c>
      <c r="AD668">
        <f>INDEX(id!L:L,MATCH('generated roster'!$E668,id!$B:$B,0))</f>
        <v>203897</v>
      </c>
      <c r="AE668">
        <f>INDEX(id!M:M,MATCH('generated roster'!$E668,id!$B:$B,0))</f>
        <v>203498</v>
      </c>
      <c r="AF668">
        <f>INDEX(id!N:N,MATCH('generated roster'!$E668,id!$B:$B,0))</f>
        <v>1889</v>
      </c>
      <c r="AG668">
        <f>INDEX(id!O:O,MATCH('generated roster'!$E668,id!$B:$B,0))</f>
        <v>203940</v>
      </c>
      <c r="AH668">
        <f>INDEX(id!P:P,MATCH('generated roster'!$E668,id!$B:$B,0))</f>
        <v>204014</v>
      </c>
    </row>
    <row r="669" spans="1:34" x14ac:dyDescent="0.45">
      <c r="A669">
        <v>21500668</v>
      </c>
      <c r="B669" t="str">
        <f t="shared" si="10"/>
        <v>0021500668</v>
      </c>
      <c r="C669">
        <f>INDEX('gameid lookup'!E:E,MATCH('generated roster'!A669,'gameid lookup'!A:A,0))</f>
        <v>1610612764</v>
      </c>
      <c r="D669" t="str">
        <f>INDEX('gameid lookup'!D:D,MATCH('generated roster'!A669,'gameid lookup'!A:A,0))</f>
        <v>WAS</v>
      </c>
      <c r="E669">
        <f>INDEX('gameid lookup'!G:G,MATCH('generated roster'!A669,'gameid lookup'!A:A,0))</f>
        <v>1610612738</v>
      </c>
      <c r="F669" t="str">
        <f>INDEX('gameid lookup'!F:F,MATCH('generated roster'!A669,'gameid lookup'!A:A,0))</f>
        <v>BOS</v>
      </c>
      <c r="G669">
        <f>INDEX(id!D:D,MATCH('generated roster'!$C669,id!$B:$B,0))</f>
        <v>203490</v>
      </c>
      <c r="H669">
        <f>INDEX(id!E:E,MATCH('generated roster'!$C669,id!$B:$B,0))</f>
        <v>2743</v>
      </c>
      <c r="I669">
        <f>INDEX(id!F:F,MATCH('generated roster'!$C669,id!$B:$B,0))</f>
        <v>101162</v>
      </c>
      <c r="J669">
        <f>INDEX(id!G:G,MATCH('generated roster'!$C669,id!$B:$B,0))</f>
        <v>203078</v>
      </c>
      <c r="K669">
        <f>INDEX(id!H:H,MATCH('generated roster'!$C669,id!$B:$B,0))</f>
        <v>202322</v>
      </c>
      <c r="L669">
        <f>INDEX(id!I:I,MATCH('generated roster'!$C669,id!$B:$B,0))</f>
        <v>2400</v>
      </c>
      <c r="M669">
        <f>INDEX(id!J:J,MATCH('generated roster'!$C669,id!$B:$B,0))</f>
        <v>2403</v>
      </c>
      <c r="N669">
        <f>INDEX(id!K:K,MATCH('generated roster'!$C669,id!$B:$B,0))</f>
        <v>202390</v>
      </c>
      <c r="O669">
        <f>INDEX(id!L:L,MATCH('generated roster'!$C669,id!$B:$B,0))</f>
        <v>201196</v>
      </c>
      <c r="P669">
        <f>INDEX(id!M:M,MATCH('generated roster'!$C669,id!$B:$B,0))</f>
        <v>201162</v>
      </c>
      <c r="Q669">
        <f>INDEX(id!N:N,MATCH('generated roster'!$C669,id!$B:$B,0))</f>
        <v>201971</v>
      </c>
      <c r="R669">
        <f>INDEX(id!O:O,MATCH('generated roster'!$C669,id!$B:$B,0))</f>
        <v>1626162</v>
      </c>
      <c r="S669">
        <f>INDEX(id!P:P,MATCH('generated roster'!$C669,id!$B:$B,0))</f>
        <v>202066</v>
      </c>
      <c r="V669">
        <f>INDEX(id!D:D,MATCH('generated roster'!$E669,id!$B:$B,0))</f>
        <v>203109</v>
      </c>
      <c r="W669">
        <f>INDEX(id!E:E,MATCH('generated roster'!$E669,id!$B:$B,0))</f>
        <v>101135</v>
      </c>
      <c r="X669">
        <f>INDEX(id!F:F,MATCH('generated roster'!$E669,id!$B:$B,0))</f>
        <v>203092</v>
      </c>
      <c r="Y669">
        <f>INDEX(id!G:G,MATCH('generated roster'!$E669,id!$B:$B,0))</f>
        <v>202340</v>
      </c>
      <c r="Z669">
        <f>INDEX(id!H:H,MATCH('generated roster'!$E669,id!$B:$B,0))</f>
        <v>203935</v>
      </c>
      <c r="AA669">
        <f>INDEX(id!I:I,MATCH('generated roster'!$E669,id!$B:$B,0))</f>
        <v>203096</v>
      </c>
      <c r="AB669">
        <f>INDEX(id!J:J,MATCH('generated roster'!$E669,id!$B:$B,0))</f>
        <v>202738</v>
      </c>
      <c r="AC669">
        <f>INDEX(id!K:K,MATCH('generated roster'!$E669,id!$B:$B,0))</f>
        <v>202323</v>
      </c>
      <c r="AD669">
        <f>INDEX(id!L:L,MATCH('generated roster'!$E669,id!$B:$B,0))</f>
        <v>101161</v>
      </c>
      <c r="AE669">
        <f>INDEX(id!M:M,MATCH('generated roster'!$E669,id!$B:$B,0))</f>
        <v>201973</v>
      </c>
      <c r="AF669">
        <f>INDEX(id!N:N,MATCH('generated roster'!$E669,id!$B:$B,0))</f>
        <v>1626179</v>
      </c>
      <c r="AG669">
        <f>INDEX(id!O:O,MATCH('generated roster'!$E669,id!$B:$B,0))</f>
        <v>1626175</v>
      </c>
      <c r="AH669">
        <f>INDEX(id!P:P,MATCH('generated roster'!$E669,id!$B:$B,0))</f>
        <v>203482</v>
      </c>
    </row>
    <row r="670" spans="1:34" x14ac:dyDescent="0.45">
      <c r="A670">
        <v>21500669</v>
      </c>
      <c r="B670" t="str">
        <f t="shared" si="10"/>
        <v>0021500669</v>
      </c>
      <c r="C670">
        <f>INDEX('gameid lookup'!E:E,MATCH('generated roster'!A670,'gameid lookup'!A:A,0))</f>
        <v>1610612741</v>
      </c>
      <c r="D670" t="str">
        <f>INDEX('gameid lookup'!D:D,MATCH('generated roster'!A670,'gameid lookup'!A:A,0))</f>
        <v>CHI</v>
      </c>
      <c r="E670">
        <f>INDEX('gameid lookup'!G:G,MATCH('generated roster'!A670,'gameid lookup'!A:A,0))</f>
        <v>1610612748</v>
      </c>
      <c r="F670" t="str">
        <f>INDEX('gameid lookup'!F:F,MATCH('generated roster'!A670,'gameid lookup'!A:A,0))</f>
        <v>MIA</v>
      </c>
      <c r="G670">
        <f>INDEX(id!D:D,MATCH('generated roster'!$C670,id!$B:$B,0))</f>
        <v>203503</v>
      </c>
      <c r="H670">
        <f>INDEX(id!E:E,MATCH('generated roster'!$C670,id!$B:$B,0))</f>
        <v>202703</v>
      </c>
      <c r="I670">
        <f>INDEX(id!F:F,MATCH('generated roster'!$C670,id!$B:$B,0))</f>
        <v>2200</v>
      </c>
      <c r="J670">
        <f>INDEX(id!G:G,MATCH('generated roster'!$C670,id!$B:$B,0))</f>
        <v>202710</v>
      </c>
      <c r="K670">
        <f>INDEX(id!H:H,MATCH('generated roster'!$C670,id!$B:$B,0))</f>
        <v>201565</v>
      </c>
      <c r="L670">
        <f>INDEX(id!I:I,MATCH('generated roster'!$C670,id!$B:$B,0))</f>
        <v>201166</v>
      </c>
      <c r="M670">
        <f>INDEX(id!J:J,MATCH('generated roster'!$C670,id!$B:$B,0))</f>
        <v>203926</v>
      </c>
      <c r="N670">
        <f>INDEX(id!K:K,MATCH('generated roster'!$C670,id!$B:$B,0))</f>
        <v>201149</v>
      </c>
      <c r="O670">
        <f>INDEX(id!L:L,MATCH('generated roster'!$C670,id!$B:$B,0))</f>
        <v>202734</v>
      </c>
      <c r="P670">
        <f>INDEX(id!M:M,MATCH('generated roster'!$C670,id!$B:$B,0))</f>
        <v>201959</v>
      </c>
      <c r="Q670">
        <f>INDEX(id!N:N,MATCH('generated roster'!$C670,id!$B:$B,0))</f>
        <v>203946</v>
      </c>
      <c r="R670">
        <f>INDEX(id!O:O,MATCH('generated roster'!$C670,id!$B:$B,0))</f>
        <v>2550</v>
      </c>
      <c r="S670">
        <f>INDEX(id!P:P,MATCH('generated roster'!$C670,id!$B:$B,0))</f>
        <v>1626171</v>
      </c>
      <c r="V670">
        <f>INDEX(id!D:D,MATCH('generated roster'!$E670,id!$B:$B,0))</f>
        <v>2736</v>
      </c>
      <c r="W670">
        <f>INDEX(id!E:E,MATCH('generated roster'!$E670,id!$B:$B,0))</f>
        <v>2547</v>
      </c>
      <c r="X670">
        <f>INDEX(id!F:F,MATCH('generated roster'!$E670,id!$B:$B,0))</f>
        <v>202355</v>
      </c>
      <c r="Y670">
        <f>INDEX(id!G:G,MATCH('generated roster'!$E670,id!$B:$B,0))</f>
        <v>2548</v>
      </c>
      <c r="Z670">
        <f>INDEX(id!H:H,MATCH('generated roster'!$E670,id!$B:$B,0))</f>
        <v>201609</v>
      </c>
      <c r="AA670">
        <f>INDEX(id!I:I,MATCH('generated roster'!$E670,id!$B:$B,0))</f>
        <v>2617</v>
      </c>
      <c r="AB670">
        <f>INDEX(id!J:J,MATCH('generated roster'!$E670,id!$B:$B,0))</f>
        <v>1626159</v>
      </c>
      <c r="AC670">
        <f>INDEX(id!K:K,MATCH('generated roster'!$E670,id!$B:$B,0))</f>
        <v>201596</v>
      </c>
      <c r="AD670">
        <f>INDEX(id!L:L,MATCH('generated roster'!$E670,id!$B:$B,0))</f>
        <v>101123</v>
      </c>
      <c r="AE670">
        <f>INDEX(id!M:M,MATCH('generated roster'!$E670,id!$B:$B,0))</f>
        <v>201177</v>
      </c>
      <c r="AF670">
        <f>INDEX(id!N:N,MATCH('generated roster'!$E670,id!$B:$B,0))</f>
        <v>2365</v>
      </c>
      <c r="AG670">
        <f>INDEX(id!O:O,MATCH('generated roster'!$E670,id!$B:$B,0))</f>
        <v>203516</v>
      </c>
      <c r="AH670">
        <f>INDEX(id!P:P,MATCH('generated roster'!$E670,id!$B:$B,0))</f>
        <v>204020</v>
      </c>
    </row>
    <row r="671" spans="1:34" x14ac:dyDescent="0.45">
      <c r="A671">
        <v>21500670</v>
      </c>
      <c r="B671" t="str">
        <f t="shared" si="10"/>
        <v>0021500670</v>
      </c>
      <c r="C671">
        <f>INDEX('gameid lookup'!E:E,MATCH('generated roster'!A671,'gameid lookup'!A:A,0))</f>
        <v>1610612763</v>
      </c>
      <c r="D671" t="str">
        <f>INDEX('gameid lookup'!D:D,MATCH('generated roster'!A671,'gameid lookup'!A:A,0))</f>
        <v>MEM</v>
      </c>
      <c r="E671">
        <f>INDEX('gameid lookup'!G:G,MATCH('generated roster'!A671,'gameid lookup'!A:A,0))</f>
        <v>1610612753</v>
      </c>
      <c r="F671" t="str">
        <f>INDEX('gameid lookup'!F:F,MATCH('generated roster'!A671,'gameid lookup'!A:A,0))</f>
        <v>ORL</v>
      </c>
      <c r="G671">
        <f>INDEX(id!D:D,MATCH('generated roster'!$C671,id!$B:$B,0))</f>
        <v>201145</v>
      </c>
      <c r="H671">
        <f>INDEX(id!E:E,MATCH('generated roster'!$C671,id!$B:$B,0))</f>
        <v>2216</v>
      </c>
      <c r="I671">
        <f>INDEX(id!F:F,MATCH('generated roster'!$C671,id!$B:$B,0))</f>
        <v>201188</v>
      </c>
      <c r="J671">
        <f>INDEX(id!G:G,MATCH('generated roster'!$C671,id!$B:$B,0))</f>
        <v>201584</v>
      </c>
      <c r="K671">
        <f>INDEX(id!H:H,MATCH('generated roster'!$C671,id!$B:$B,0))</f>
        <v>201144</v>
      </c>
      <c r="L671">
        <f>INDEX(id!I:I,MATCH('generated roster'!$C671,id!$B:$B,0))</f>
        <v>2754</v>
      </c>
      <c r="M671">
        <f>INDEX(id!J:J,MATCH('generated roster'!$C671,id!$B:$B,0))</f>
        <v>201148</v>
      </c>
      <c r="N671">
        <f>INDEX(id!K:K,MATCH('generated roster'!$C671,id!$B:$B,0))</f>
        <v>2440</v>
      </c>
      <c r="O671">
        <f>INDEX(id!L:L,MATCH('generated roster'!$C671,id!$B:$B,0))</f>
        <v>2757</v>
      </c>
      <c r="P671">
        <f>INDEX(id!M:M,MATCH('generated roster'!$C671,id!$B:$B,0))</f>
        <v>203210</v>
      </c>
      <c r="Q671">
        <f>INDEX(id!N:N,MATCH('generated roster'!$C671,id!$B:$B,0))</f>
        <v>203919</v>
      </c>
      <c r="R671">
        <f>INDEX(id!O:O,MATCH('generated roster'!$C671,id!$B:$B,0))</f>
        <v>203893</v>
      </c>
      <c r="S671">
        <f>INDEX(id!P:P,MATCH('generated roster'!$C671,id!$B:$B,0))</f>
        <v>1713</v>
      </c>
      <c r="V671">
        <f>INDEX(id!D:D,MATCH('generated roster'!$E671,id!$B:$B,0))</f>
        <v>203095</v>
      </c>
      <c r="W671">
        <f>INDEX(id!E:E,MATCH('generated roster'!$E671,id!$B:$B,0))</f>
        <v>202699</v>
      </c>
      <c r="X671">
        <f>INDEX(id!F:F,MATCH('generated roster'!$E671,id!$B:$B,0))</f>
        <v>202696</v>
      </c>
      <c r="Y671">
        <f>INDEX(id!G:G,MATCH('generated roster'!$E671,id!$B:$B,0))</f>
        <v>203506</v>
      </c>
      <c r="Z671">
        <f>INDEX(id!H:H,MATCH('generated roster'!$E671,id!$B:$B,0))</f>
        <v>203901</v>
      </c>
      <c r="AA671">
        <f>INDEX(id!I:I,MATCH('generated roster'!$E671,id!$B:$B,0))</f>
        <v>203932</v>
      </c>
      <c r="AB671">
        <f>INDEX(id!J:J,MATCH('generated roster'!$E671,id!$B:$B,0))</f>
        <v>201228</v>
      </c>
      <c r="AC671">
        <f>INDEX(id!K:K,MATCH('generated roster'!$E671,id!$B:$B,0))</f>
        <v>1626209</v>
      </c>
      <c r="AD671">
        <f>INDEX(id!L:L,MATCH('generated roster'!$E671,id!$B:$B,0))</f>
        <v>203473</v>
      </c>
      <c r="AE671">
        <f>INDEX(id!M:M,MATCH('generated roster'!$E671,id!$B:$B,0))</f>
        <v>201160</v>
      </c>
      <c r="AF671">
        <f>INDEX(id!N:N,MATCH('generated roster'!$E671,id!$B:$B,0))</f>
        <v>101112</v>
      </c>
      <c r="AG671">
        <f>INDEX(id!O:O,MATCH('generated roster'!$E671,id!$B:$B,0))</f>
        <v>203894</v>
      </c>
      <c r="AH671">
        <f>INDEX(id!P:P,MATCH('generated roster'!$E671,id!$B:$B,0))</f>
        <v>203094</v>
      </c>
    </row>
    <row r="672" spans="1:34" x14ac:dyDescent="0.45">
      <c r="A672">
        <v>21500671</v>
      </c>
      <c r="B672" t="str">
        <f t="shared" si="10"/>
        <v>0021500671</v>
      </c>
      <c r="C672">
        <f>INDEX('gameid lookup'!E:E,MATCH('generated roster'!A672,'gameid lookup'!A:A,0))</f>
        <v>1610612740</v>
      </c>
      <c r="D672" t="str">
        <f>INDEX('gameid lookup'!D:D,MATCH('generated roster'!A672,'gameid lookup'!A:A,0))</f>
        <v>NOP</v>
      </c>
      <c r="E672">
        <f>INDEX('gameid lookup'!G:G,MATCH('generated roster'!A672,'gameid lookup'!A:A,0))</f>
        <v>1610612745</v>
      </c>
      <c r="F672" t="str">
        <f>INDEX('gameid lookup'!F:F,MATCH('generated roster'!A672,'gameid lookup'!A:A,0))</f>
        <v>HOU</v>
      </c>
      <c r="G672">
        <f>INDEX(id!D:D,MATCH('generated roster'!$C672,id!$B:$B,0))</f>
        <v>201967</v>
      </c>
      <c r="H672">
        <f>INDEX(id!E:E,MATCH('generated roster'!$C672,id!$B:$B,0))</f>
        <v>203076</v>
      </c>
      <c r="I672">
        <f>INDEX(id!F:F,MATCH('generated roster'!$C672,id!$B:$B,0))</f>
        <v>2570</v>
      </c>
      <c r="J672">
        <f>INDEX(id!G:G,MATCH('generated roster'!$C672,id!$B:$B,0))</f>
        <v>201569</v>
      </c>
      <c r="K672">
        <f>INDEX(id!H:H,MATCH('generated roster'!$C672,id!$B:$B,0))</f>
        <v>201950</v>
      </c>
      <c r="L672">
        <f>INDEX(id!I:I,MATCH('generated roster'!$C672,id!$B:$B,0))</f>
        <v>201600</v>
      </c>
      <c r="M672">
        <f>INDEX(id!J:J,MATCH('generated roster'!$C672,id!$B:$B,0))</f>
        <v>202397</v>
      </c>
      <c r="N672">
        <f>INDEX(id!K:K,MATCH('generated roster'!$C672,id!$B:$B,0))</f>
        <v>201962</v>
      </c>
      <c r="O672">
        <f>INDEX(id!L:L,MATCH('generated roster'!$C672,id!$B:$B,0))</f>
        <v>202337</v>
      </c>
      <c r="P672">
        <f>INDEX(id!M:M,MATCH('generated roster'!$C672,id!$B:$B,0))</f>
        <v>201583</v>
      </c>
      <c r="Q672">
        <f>INDEX(id!N:N,MATCH('generated roster'!$C672,id!$B:$B,0))</f>
        <v>201582</v>
      </c>
      <c r="R672">
        <f>INDEX(id!O:O,MATCH('generated roster'!$C672,id!$B:$B,0))</f>
        <v>202087</v>
      </c>
      <c r="S672">
        <f>INDEX(id!P:P,MATCH('generated roster'!$C672,id!$B:$B,0))</f>
        <v>0</v>
      </c>
      <c r="V672">
        <f>INDEX(id!D:D,MATCH('generated roster'!$E672,id!$B:$B,0))</f>
        <v>2772</v>
      </c>
      <c r="W672">
        <f>INDEX(id!E:E,MATCH('generated roster'!$E672,id!$B:$B,0))</f>
        <v>203093</v>
      </c>
      <c r="X672">
        <f>INDEX(id!F:F,MATCH('generated roster'!$E672,id!$B:$B,0))</f>
        <v>203991</v>
      </c>
      <c r="Y672">
        <f>INDEX(id!G:G,MATCH('generated roster'!$E672,id!$B:$B,0))</f>
        <v>201935</v>
      </c>
      <c r="Z672">
        <f>INDEX(id!H:H,MATCH('generated roster'!$E672,id!$B:$B,0))</f>
        <v>201951</v>
      </c>
      <c r="AA672">
        <f>INDEX(id!I:I,MATCH('generated roster'!$E672,id!$B:$B,0))</f>
        <v>1626149</v>
      </c>
      <c r="AB672">
        <f>INDEX(id!J:J,MATCH('generated roster'!$E672,id!$B:$B,0))</f>
        <v>201147</v>
      </c>
      <c r="AC672">
        <f>INDEX(id!K:K,MATCH('generated roster'!$E672,id!$B:$B,0))</f>
        <v>201976</v>
      </c>
      <c r="AD672">
        <f>INDEX(id!L:L,MATCH('generated roster'!$E672,id!$B:$B,0))</f>
        <v>1891</v>
      </c>
      <c r="AE672">
        <f>INDEX(id!M:M,MATCH('generated roster'!$E672,id!$B:$B,0))</f>
        <v>1626155</v>
      </c>
      <c r="AF672">
        <f>INDEX(id!N:N,MATCH('generated roster'!$E672,id!$B:$B,0))</f>
        <v>203909</v>
      </c>
      <c r="AG672">
        <f>INDEX(id!O:O,MATCH('generated roster'!$E672,id!$B:$B,0))</f>
        <v>2730</v>
      </c>
      <c r="AH672">
        <f>INDEX(id!P:P,MATCH('generated roster'!$E672,id!$B:$B,0))</f>
        <v>201977</v>
      </c>
    </row>
    <row r="673" spans="1:34" x14ac:dyDescent="0.45">
      <c r="A673">
        <v>21500672</v>
      </c>
      <c r="B673" t="str">
        <f t="shared" si="10"/>
        <v>0021500672</v>
      </c>
      <c r="C673">
        <f>INDEX('gameid lookup'!E:E,MATCH('generated roster'!A673,'gameid lookup'!A:A,0))</f>
        <v>1610612743</v>
      </c>
      <c r="D673" t="str">
        <f>INDEX('gameid lookup'!D:D,MATCH('generated roster'!A673,'gameid lookup'!A:A,0))</f>
        <v>DEN</v>
      </c>
      <c r="E673">
        <f>INDEX('gameid lookup'!G:G,MATCH('generated roster'!A673,'gameid lookup'!A:A,0))</f>
        <v>1610612737</v>
      </c>
      <c r="F673" t="str">
        <f>INDEX('gameid lookup'!F:F,MATCH('generated roster'!A673,'gameid lookup'!A:A,0))</f>
        <v>ATL</v>
      </c>
      <c r="G673">
        <f>INDEX(id!D:D,MATCH('generated roster'!$C673,id!$B:$B,0))</f>
        <v>201568</v>
      </c>
      <c r="H673">
        <f>INDEX(id!E:E,MATCH('generated roster'!$C673,id!$B:$B,0))</f>
        <v>202702</v>
      </c>
      <c r="I673">
        <f>INDEX(id!F:F,MATCH('generated roster'!$C673,id!$B:$B,0))</f>
        <v>203530</v>
      </c>
      <c r="J673">
        <f>INDEX(id!G:G,MATCH('generated roster'!$C673,id!$B:$B,0))</f>
        <v>203914</v>
      </c>
      <c r="K673">
        <f>INDEX(id!H:H,MATCH('generated roster'!$C673,id!$B:$B,0))</f>
        <v>1626144</v>
      </c>
      <c r="L673">
        <f>INDEX(id!I:I,MATCH('generated roster'!$C673,id!$B:$B,0))</f>
        <v>203115</v>
      </c>
      <c r="M673">
        <f>INDEX(id!J:J,MATCH('generated roster'!$C673,id!$B:$B,0))</f>
        <v>200751</v>
      </c>
      <c r="N673">
        <f>INDEX(id!K:K,MATCH('generated roster'!$C673,id!$B:$B,0))</f>
        <v>2749</v>
      </c>
      <c r="O673">
        <f>INDEX(id!L:L,MATCH('generated roster'!$C673,id!$B:$B,0))</f>
        <v>201589</v>
      </c>
      <c r="P673">
        <f>INDEX(id!M:M,MATCH('generated roster'!$C673,id!$B:$B,0))</f>
        <v>203999</v>
      </c>
      <c r="Q673">
        <f>INDEX(id!N:N,MATCH('generated roster'!$C673,id!$B:$B,0))</f>
        <v>2034</v>
      </c>
      <c r="R673">
        <f>INDEX(id!O:O,MATCH('generated roster'!$C673,id!$B:$B,0))</f>
        <v>203475</v>
      </c>
      <c r="S673">
        <f>INDEX(id!P:P,MATCH('generated roster'!$C673,id!$B:$B,0))</f>
        <v>201581</v>
      </c>
      <c r="V673">
        <f>INDEX(id!D:D,MATCH('generated roster'!$E673,id!$B:$B,0))</f>
        <v>203145</v>
      </c>
      <c r="W673">
        <f>INDEX(id!E:E,MATCH('generated roster'!$E673,id!$B:$B,0))</f>
        <v>200794</v>
      </c>
      <c r="X673">
        <f>INDEX(id!F:F,MATCH('generated roster'!$E673,id!$B:$B,0))</f>
        <v>201143</v>
      </c>
      <c r="Y673">
        <f>INDEX(id!G:G,MATCH('generated roster'!$E673,id!$B:$B,0))</f>
        <v>2594</v>
      </c>
      <c r="Z673">
        <f>INDEX(id!H:H,MATCH('generated roster'!$E673,id!$B:$B,0))</f>
        <v>201952</v>
      </c>
      <c r="AA673">
        <f>INDEX(id!I:I,MATCH('generated roster'!$E673,id!$B:$B,0))</f>
        <v>200757</v>
      </c>
      <c r="AB673">
        <f>INDEX(id!J:J,MATCH('generated roster'!$E673,id!$B:$B,0))</f>
        <v>201168</v>
      </c>
      <c r="AC673">
        <f>INDEX(id!K:K,MATCH('generated roster'!$E673,id!$B:$B,0))</f>
        <v>203934</v>
      </c>
      <c r="AD673">
        <f>INDEX(id!L:L,MATCH('generated roster'!$E673,id!$B:$B,0))</f>
        <v>203471</v>
      </c>
      <c r="AE673">
        <f>INDEX(id!M:M,MATCH('generated roster'!$E673,id!$B:$B,0))</f>
        <v>203488</v>
      </c>
      <c r="AF673">
        <f>INDEX(id!N:N,MATCH('generated roster'!$E673,id!$B:$B,0))</f>
        <v>203118</v>
      </c>
      <c r="AG673">
        <f>INDEX(id!O:O,MATCH('generated roster'!$E673,id!$B:$B,0))</f>
        <v>203200</v>
      </c>
      <c r="AH673">
        <f>INDEX(id!P:P,MATCH('generated roster'!$E673,id!$B:$B,0))</f>
        <v>202714</v>
      </c>
    </row>
    <row r="674" spans="1:34" x14ac:dyDescent="0.45">
      <c r="A674">
        <v>21500673</v>
      </c>
      <c r="B674" t="str">
        <f t="shared" si="10"/>
        <v>0021500673</v>
      </c>
      <c r="C674">
        <f>INDEX('gameid lookup'!E:E,MATCH('generated roster'!A674,'gameid lookup'!A:A,0))</f>
        <v>1610612762</v>
      </c>
      <c r="D674" t="str">
        <f>INDEX('gameid lookup'!D:D,MATCH('generated roster'!A674,'gameid lookup'!A:A,0))</f>
        <v>UTA</v>
      </c>
      <c r="E674">
        <f>INDEX('gameid lookup'!G:G,MATCH('generated roster'!A674,'gameid lookup'!A:A,0))</f>
        <v>1610612765</v>
      </c>
      <c r="F674" t="str">
        <f>INDEX('gameid lookup'!F:F,MATCH('generated roster'!A674,'gameid lookup'!A:A,0))</f>
        <v>DET</v>
      </c>
      <c r="G674">
        <f>INDEX(id!D:D,MATCH('generated roster'!$C674,id!$B:$B,0))</f>
        <v>202330</v>
      </c>
      <c r="H674">
        <f>INDEX(id!E:E,MATCH('generated roster'!$C674,id!$B:$B,0))</f>
        <v>202324</v>
      </c>
      <c r="I674">
        <f>INDEX(id!F:F,MATCH('generated roster'!$C674,id!$B:$B,0))</f>
        <v>203497</v>
      </c>
      <c r="J674">
        <f>INDEX(id!G:G,MATCH('generated roster'!$C674,id!$B:$B,0))</f>
        <v>203918</v>
      </c>
      <c r="K674">
        <f>INDEX(id!H:H,MATCH('generated roster'!$C674,id!$B:$B,0))</f>
        <v>203526</v>
      </c>
      <c r="L674">
        <f>INDEX(id!I:I,MATCH('generated roster'!$C674,id!$B:$B,0))</f>
        <v>203504</v>
      </c>
      <c r="M674">
        <f>INDEX(id!J:J,MATCH('generated roster'!$C674,id!$B:$B,0))</f>
        <v>202344</v>
      </c>
      <c r="N674">
        <f>INDEX(id!K:K,MATCH('generated roster'!$C674,id!$B:$B,0))</f>
        <v>202692</v>
      </c>
      <c r="O674">
        <f>INDEX(id!L:L,MATCH('generated roster'!$C674,id!$B:$B,0))</f>
        <v>1626168</v>
      </c>
      <c r="P674">
        <f>INDEX(id!M:M,MATCH('generated roster'!$C674,id!$B:$B,0))</f>
        <v>204060</v>
      </c>
      <c r="Q674">
        <f>INDEX(id!N:N,MATCH('generated roster'!$C674,id!$B:$B,0))</f>
        <v>202407</v>
      </c>
      <c r="R674">
        <f>INDEX(id!O:O,MATCH('generated roster'!$C674,id!$B:$B,0))</f>
        <v>203187</v>
      </c>
      <c r="S674">
        <f>INDEX(id!P:P,MATCH('generated roster'!$C674,id!$B:$B,0))</f>
        <v>202353</v>
      </c>
      <c r="V674">
        <f>INDEX(id!D:D,MATCH('generated roster'!$E674,id!$B:$B,0))</f>
        <v>202694</v>
      </c>
      <c r="W674">
        <f>INDEX(id!E:E,MATCH('generated roster'!$E674,id!$B:$B,0))</f>
        <v>101141</v>
      </c>
      <c r="X674">
        <f>INDEX(id!F:F,MATCH('generated roster'!$E674,id!$B:$B,0))</f>
        <v>203083</v>
      </c>
      <c r="Y674">
        <f>INDEX(id!G:G,MATCH('generated roster'!$E674,id!$B:$B,0))</f>
        <v>203484</v>
      </c>
      <c r="Z674">
        <f>INDEX(id!H:H,MATCH('generated roster'!$E674,id!$B:$B,0))</f>
        <v>202704</v>
      </c>
      <c r="AA674">
        <f>INDEX(id!I:I,MATCH('generated roster'!$E674,id!$B:$B,0))</f>
        <v>201975</v>
      </c>
      <c r="AB674">
        <f>INDEX(id!J:J,MATCH('generated roster'!$E674,id!$B:$B,0))</f>
        <v>2581</v>
      </c>
      <c r="AC674">
        <f>INDEX(id!K:K,MATCH('generated roster'!$E674,id!$B:$B,0))</f>
        <v>201229</v>
      </c>
      <c r="AD674">
        <f>INDEX(id!L:L,MATCH('generated roster'!$E674,id!$B:$B,0))</f>
        <v>203382</v>
      </c>
      <c r="AE674">
        <f>INDEX(id!M:M,MATCH('generated roster'!$E674,id!$B:$B,0))</f>
        <v>1626169</v>
      </c>
      <c r="AF674">
        <f>INDEX(id!N:N,MATCH('generated roster'!$E674,id!$B:$B,0))</f>
        <v>203493</v>
      </c>
      <c r="AG674">
        <f>INDEX(id!O:O,MATCH('generated roster'!$E674,id!$B:$B,0))</f>
        <v>201202</v>
      </c>
      <c r="AH674">
        <f>INDEX(id!P:P,MATCH('generated roster'!$E674,id!$B:$B,0))</f>
        <v>203915</v>
      </c>
    </row>
    <row r="675" spans="1:34" x14ac:dyDescent="0.45">
      <c r="A675">
        <v>21500674</v>
      </c>
      <c r="B675" t="str">
        <f t="shared" si="10"/>
        <v>0021500674</v>
      </c>
      <c r="C675">
        <f>INDEX('gameid lookup'!E:E,MATCH('generated roster'!A675,'gameid lookup'!A:A,0))</f>
        <v>1610612758</v>
      </c>
      <c r="D675" t="str">
        <f>INDEX('gameid lookup'!D:D,MATCH('generated roster'!A675,'gameid lookup'!A:A,0))</f>
        <v>SAC</v>
      </c>
      <c r="E675">
        <f>INDEX('gameid lookup'!G:G,MATCH('generated roster'!A675,'gameid lookup'!A:A,0))</f>
        <v>1610612766</v>
      </c>
      <c r="F675" t="str">
        <f>INDEX('gameid lookup'!F:F,MATCH('generated roster'!A675,'gameid lookup'!A:A,0))</f>
        <v>CHA</v>
      </c>
      <c r="G675">
        <f>INDEX(id!D:D,MATCH('generated roster'!$C675,id!$B:$B,0))</f>
        <v>200752</v>
      </c>
      <c r="H675">
        <f>INDEX(id!E:E,MATCH('generated roster'!$C675,id!$B:$B,0))</f>
        <v>202326</v>
      </c>
      <c r="I675">
        <f>INDEX(id!F:F,MATCH('generated roster'!$C675,id!$B:$B,0))</f>
        <v>201585</v>
      </c>
      <c r="J675">
        <f>INDEX(id!G:G,MATCH('generated roster'!$C675,id!$B:$B,0))</f>
        <v>203463</v>
      </c>
      <c r="K675">
        <f>INDEX(id!H:H,MATCH('generated roster'!$C675,id!$B:$B,0))</f>
        <v>200765</v>
      </c>
      <c r="L675">
        <f>INDEX(id!I:I,MATCH('generated roster'!$C675,id!$B:$B,0))</f>
        <v>201956</v>
      </c>
      <c r="M675">
        <f>INDEX(id!J:J,MATCH('generated roster'!$C675,id!$B:$B,0))</f>
        <v>1626161</v>
      </c>
      <c r="N675">
        <f>INDEX(id!K:K,MATCH('generated roster'!$C675,id!$B:$B,0))</f>
        <v>201158</v>
      </c>
      <c r="O675">
        <f>INDEX(id!L:L,MATCH('generated roster'!$C675,id!$B:$B,0))</f>
        <v>201954</v>
      </c>
      <c r="P675">
        <f>INDEX(id!M:M,MATCH('generated roster'!$C675,id!$B:$B,0))</f>
        <v>2406</v>
      </c>
      <c r="Q675">
        <f>INDEX(id!N:N,MATCH('generated roster'!$C675,id!$B:$B,0))</f>
        <v>202341</v>
      </c>
      <c r="R675">
        <f>INDEX(id!O:O,MATCH('generated roster'!$C675,id!$B:$B,0))</f>
        <v>203112</v>
      </c>
      <c r="S675">
        <f>INDEX(id!P:P,MATCH('generated roster'!$C675,id!$B:$B,0))</f>
        <v>203552</v>
      </c>
      <c r="V675">
        <f>INDEX(id!D:D,MATCH('generated roster'!$E675,id!$B:$B,0))</f>
        <v>203798</v>
      </c>
      <c r="W675">
        <f>INDEX(id!E:E,MATCH('generated roster'!$E675,id!$B:$B,0))</f>
        <v>101107</v>
      </c>
      <c r="X675">
        <f>INDEX(id!F:F,MATCH('generated roster'!$E675,id!$B:$B,0))</f>
        <v>2744</v>
      </c>
      <c r="Y675">
        <f>INDEX(id!G:G,MATCH('generated roster'!$E675,id!$B:$B,0))</f>
        <v>201587</v>
      </c>
      <c r="Z675">
        <f>INDEX(id!H:H,MATCH('generated roster'!$E675,id!$B:$B,0))</f>
        <v>202689</v>
      </c>
      <c r="AA675">
        <f>INDEX(id!I:I,MATCH('generated roster'!$E675,id!$B:$B,0))</f>
        <v>203469</v>
      </c>
      <c r="AB675">
        <f>INDEX(id!J:J,MATCH('generated roster'!$E675,id!$B:$B,0))</f>
        <v>201150</v>
      </c>
      <c r="AC675">
        <f>INDEX(id!K:K,MATCH('generated roster'!$E675,id!$B:$B,0))</f>
        <v>202391</v>
      </c>
      <c r="AD675">
        <f>INDEX(id!L:L,MATCH('generated roster'!$E675,id!$B:$B,0))</f>
        <v>203087</v>
      </c>
      <c r="AE675">
        <f>INDEX(id!M:M,MATCH('generated roster'!$E675,id!$B:$B,0))</f>
        <v>1626163</v>
      </c>
      <c r="AF675">
        <f>INDEX(id!N:N,MATCH('generated roster'!$E675,id!$B:$B,0))</f>
        <v>203584</v>
      </c>
      <c r="AG675">
        <f>INDEX(id!O:O,MATCH('generated roster'!$E675,id!$B:$B,0))</f>
        <v>201946</v>
      </c>
      <c r="AH675">
        <f>INDEX(id!P:P,MATCH('generated roster'!$E675,id!$B:$B,0))</f>
        <v>203148</v>
      </c>
    </row>
    <row r="676" spans="1:34" x14ac:dyDescent="0.45">
      <c r="A676">
        <v>21500675</v>
      </c>
      <c r="B676" t="str">
        <f t="shared" si="10"/>
        <v>0021500675</v>
      </c>
      <c r="C676">
        <f>INDEX('gameid lookup'!E:E,MATCH('generated roster'!A676,'gameid lookup'!A:A,0))</f>
        <v>1610612744</v>
      </c>
      <c r="D676" t="str">
        <f>INDEX('gameid lookup'!D:D,MATCH('generated roster'!A676,'gameid lookup'!A:A,0))</f>
        <v>GSW</v>
      </c>
      <c r="E676">
        <f>INDEX('gameid lookup'!G:G,MATCH('generated roster'!A676,'gameid lookup'!A:A,0))</f>
        <v>1610612759</v>
      </c>
      <c r="F676" t="str">
        <f>INDEX('gameid lookup'!F:F,MATCH('generated roster'!A676,'gameid lookup'!A:A,0))</f>
        <v>SAS</v>
      </c>
      <c r="G676">
        <f>INDEX(id!D:D,MATCH('generated roster'!$C676,id!$B:$B,0))</f>
        <v>203084</v>
      </c>
      <c r="H676">
        <f>INDEX(id!E:E,MATCH('generated roster'!$C676,id!$B:$B,0))</f>
        <v>203110</v>
      </c>
      <c r="I676">
        <f>INDEX(id!F:F,MATCH('generated roster'!$C676,id!$B:$B,0))</f>
        <v>101106</v>
      </c>
      <c r="J676">
        <f>INDEX(id!G:G,MATCH('generated roster'!$C676,id!$B:$B,0))</f>
        <v>202691</v>
      </c>
      <c r="K676">
        <f>INDEX(id!H:H,MATCH('generated roster'!$C676,id!$B:$B,0))</f>
        <v>201939</v>
      </c>
      <c r="L676">
        <f>INDEX(id!I:I,MATCH('generated roster'!$C676,id!$B:$B,0))</f>
        <v>2738</v>
      </c>
      <c r="M676">
        <f>INDEX(id!J:J,MATCH('generated roster'!$C676,id!$B:$B,0))</f>
        <v>2571</v>
      </c>
      <c r="N676">
        <f>INDEX(id!K:K,MATCH('generated roster'!$C676,id!$B:$B,0))</f>
        <v>203105</v>
      </c>
      <c r="O676">
        <f>INDEX(id!L:L,MATCH('generated roster'!$C676,id!$B:$B,0))</f>
        <v>203949</v>
      </c>
      <c r="P676">
        <f>INDEX(id!M:M,MATCH('generated roster'!$C676,id!$B:$B,0))</f>
        <v>201578</v>
      </c>
      <c r="Q676">
        <f>INDEX(id!N:N,MATCH('generated roster'!$C676,id!$B:$B,0))</f>
        <v>2733</v>
      </c>
      <c r="R676">
        <f>INDEX(id!O:O,MATCH('generated roster'!$C676,id!$B:$B,0))</f>
        <v>201575</v>
      </c>
      <c r="S676">
        <f>INDEX(id!P:P,MATCH('generated roster'!$C676,id!$B:$B,0))</f>
        <v>201574</v>
      </c>
      <c r="V676">
        <f>INDEX(id!D:D,MATCH('generated roster'!$E676,id!$B:$B,0))</f>
        <v>202695</v>
      </c>
      <c r="W676">
        <f>INDEX(id!E:E,MATCH('generated roster'!$E676,id!$B:$B,0))</f>
        <v>200746</v>
      </c>
      <c r="X676">
        <f>INDEX(id!F:F,MATCH('generated roster'!$E676,id!$B:$B,0))</f>
        <v>1495</v>
      </c>
      <c r="Y676">
        <f>INDEX(id!G:G,MATCH('generated roster'!$E676,id!$B:$B,0))</f>
        <v>201980</v>
      </c>
      <c r="Z676">
        <f>INDEX(id!H:H,MATCH('generated roster'!$E676,id!$B:$B,0))</f>
        <v>2225</v>
      </c>
      <c r="AA676">
        <f>INDEX(id!I:I,MATCH('generated roster'!$E676,id!$B:$B,0))</f>
        <v>201988</v>
      </c>
      <c r="AB676">
        <f>INDEX(id!J:J,MATCH('generated roster'!$E676,id!$B:$B,0))</f>
        <v>1938</v>
      </c>
      <c r="AC676">
        <f>INDEX(id!K:K,MATCH('generated roster'!$E676,id!$B:$B,0))</f>
        <v>2564</v>
      </c>
      <c r="AD676">
        <f>INDEX(id!L:L,MATCH('generated roster'!$E676,id!$B:$B,0))</f>
        <v>203937</v>
      </c>
      <c r="AE676">
        <f>INDEX(id!M:M,MATCH('generated roster'!$E676,id!$B:$B,0))</f>
        <v>2561</v>
      </c>
      <c r="AF676">
        <f>INDEX(id!N:N,MATCH('generated roster'!$E676,id!$B:$B,0))</f>
        <v>2446</v>
      </c>
      <c r="AG676">
        <f>INDEX(id!O:O,MATCH('generated roster'!$E676,id!$B:$B,0))</f>
        <v>203492</v>
      </c>
      <c r="AH676">
        <f>INDEX(id!P:P,MATCH('generated roster'!$E676,id!$B:$B,0))</f>
        <v>1626246</v>
      </c>
    </row>
    <row r="677" spans="1:34" x14ac:dyDescent="0.45">
      <c r="A677">
        <v>21500676</v>
      </c>
      <c r="B677" t="str">
        <f t="shared" si="10"/>
        <v>0021500676</v>
      </c>
      <c r="C677">
        <f>INDEX('gameid lookup'!E:E,MATCH('generated roster'!A677,'gameid lookup'!A:A,0))</f>
        <v>1610612754</v>
      </c>
      <c r="D677" t="str">
        <f>INDEX('gameid lookup'!D:D,MATCH('generated roster'!A677,'gameid lookup'!A:A,0))</f>
        <v>IND</v>
      </c>
      <c r="E677">
        <f>INDEX('gameid lookup'!G:G,MATCH('generated roster'!A677,'gameid lookup'!A:A,0))</f>
        <v>1610612746</v>
      </c>
      <c r="F677" t="str">
        <f>INDEX('gameid lookup'!F:F,MATCH('generated roster'!A677,'gameid lookup'!A:A,0))</f>
        <v>LAC</v>
      </c>
      <c r="G677">
        <f>INDEX(id!D:D,MATCH('generated roster'!$C677,id!$B:$B,0))</f>
        <v>202331</v>
      </c>
      <c r="H677">
        <f>INDEX(id!E:E,MATCH('generated roster'!$C677,id!$B:$B,0))</f>
        <v>201941</v>
      </c>
      <c r="I677">
        <f>INDEX(id!F:F,MATCH('generated roster'!$C677,id!$B:$B,0))</f>
        <v>101133</v>
      </c>
      <c r="J677">
        <f>INDEX(id!G:G,MATCH('generated roster'!$C677,id!$B:$B,0))</f>
        <v>101145</v>
      </c>
      <c r="K677">
        <f>INDEX(id!H:H,MATCH('generated roster'!$C677,id!$B:$B,0))</f>
        <v>201588</v>
      </c>
      <c r="L677">
        <f>INDEX(id!I:I,MATCH('generated roster'!$C677,id!$B:$B,0))</f>
        <v>201978</v>
      </c>
      <c r="M677">
        <f>INDEX(id!J:J,MATCH('generated roster'!$C677,id!$B:$B,0))</f>
        <v>201155</v>
      </c>
      <c r="N677">
        <f>INDEX(id!K:K,MATCH('generated roster'!$C677,id!$B:$B,0))</f>
        <v>1626167</v>
      </c>
      <c r="O677">
        <f>INDEX(id!L:L,MATCH('generated roster'!$C677,id!$B:$B,0))</f>
        <v>101139</v>
      </c>
      <c r="P677">
        <f>INDEX(id!M:M,MATCH('generated roster'!$C677,id!$B:$B,0))</f>
        <v>202730</v>
      </c>
      <c r="Q677">
        <f>INDEX(id!N:N,MATCH('generated roster'!$C677,id!$B:$B,0))</f>
        <v>203524</v>
      </c>
      <c r="R677">
        <f>INDEX(id!O:O,MATCH('generated roster'!$C677,id!$B:$B,0))</f>
        <v>203963</v>
      </c>
      <c r="S677">
        <f>INDEX(id!P:P,MATCH('generated roster'!$C677,id!$B:$B,0))</f>
        <v>1626202</v>
      </c>
      <c r="V677">
        <f>INDEX(id!D:D,MATCH('generated roster'!$E677,id!$B:$B,0))</f>
        <v>202362</v>
      </c>
      <c r="W677">
        <f>INDEX(id!E:E,MATCH('generated roster'!$E677,id!$B:$B,0))</f>
        <v>201933</v>
      </c>
      <c r="X677">
        <f>INDEX(id!F:F,MATCH('generated roster'!$E677,id!$B:$B,0))</f>
        <v>201599</v>
      </c>
      <c r="Y677">
        <f>INDEX(id!G:G,MATCH('generated roster'!$E677,id!$B:$B,0))</f>
        <v>200755</v>
      </c>
      <c r="Z677">
        <f>INDEX(id!H:H,MATCH('generated roster'!$E677,id!$B:$B,0))</f>
        <v>101108</v>
      </c>
      <c r="AA677">
        <f>INDEX(id!I:I,MATCH('generated roster'!$E677,id!$B:$B,0))</f>
        <v>1718</v>
      </c>
      <c r="AB677">
        <f>INDEX(id!J:J,MATCH('generated roster'!$E677,id!$B:$B,0))</f>
        <v>2746</v>
      </c>
      <c r="AC677">
        <f>INDEX(id!K:K,MATCH('generated roster'!$E677,id!$B:$B,0))</f>
        <v>203085</v>
      </c>
      <c r="AD677">
        <f>INDEX(id!L:L,MATCH('generated roster'!$E677,id!$B:$B,0))</f>
        <v>2037</v>
      </c>
      <c r="AE677">
        <f>INDEX(id!M:M,MATCH('generated roster'!$E677,id!$B:$B,0))</f>
        <v>202325</v>
      </c>
      <c r="AF677">
        <f>INDEX(id!N:N,MATCH('generated roster'!$E677,id!$B:$B,0))</f>
        <v>203143</v>
      </c>
      <c r="AG677">
        <f>INDEX(id!O:O,MATCH('generated roster'!$E677,id!$B:$B,0))</f>
        <v>201601</v>
      </c>
      <c r="AH677">
        <f>INDEX(id!P:P,MATCH('generated roster'!$E677,id!$B:$B,0))</f>
        <v>202332</v>
      </c>
    </row>
    <row r="678" spans="1:34" x14ac:dyDescent="0.45">
      <c r="A678">
        <v>21500677</v>
      </c>
      <c r="B678" t="str">
        <f t="shared" si="10"/>
        <v>0021500677</v>
      </c>
      <c r="C678">
        <f>INDEX('gameid lookup'!E:E,MATCH('generated roster'!A678,'gameid lookup'!A:A,0))</f>
        <v>1610612755</v>
      </c>
      <c r="D678" t="str">
        <f>INDEX('gameid lookup'!D:D,MATCH('generated roster'!A678,'gameid lookup'!A:A,0))</f>
        <v>PHI</v>
      </c>
      <c r="E678">
        <f>INDEX('gameid lookup'!G:G,MATCH('generated roster'!A678,'gameid lookup'!A:A,0))</f>
        <v>1610612756</v>
      </c>
      <c r="F678" t="str">
        <f>INDEX('gameid lookup'!F:F,MATCH('generated roster'!A678,'gameid lookup'!A:A,0))</f>
        <v>PHX</v>
      </c>
      <c r="G678">
        <f>INDEX(id!D:D,MATCH('generated roster'!$C678,id!$B:$B,0))</f>
        <v>203960</v>
      </c>
      <c r="H678">
        <f>INDEX(id!E:E,MATCH('generated roster'!$C678,id!$B:$B,0))</f>
        <v>203457</v>
      </c>
      <c r="I678">
        <f>INDEX(id!F:F,MATCH('generated roster'!$C678,id!$B:$B,0))</f>
        <v>1626143</v>
      </c>
      <c r="J678">
        <f>INDEX(id!G:G,MATCH('generated roster'!$C678,id!$B:$B,0))</f>
        <v>203138</v>
      </c>
      <c r="K678">
        <f>INDEX(id!H:H,MATCH('generated roster'!$C678,id!$B:$B,0))</f>
        <v>203477</v>
      </c>
      <c r="L678">
        <f>INDEX(id!I:I,MATCH('generated roster'!$C678,id!$B:$B,0))</f>
        <v>203917</v>
      </c>
      <c r="M678">
        <f>INDEX(id!J:J,MATCH('generated roster'!$C678,id!$B:$B,0))</f>
        <v>203924</v>
      </c>
      <c r="N678">
        <f>INDEX(id!K:K,MATCH('generated roster'!$C678,id!$B:$B,0))</f>
        <v>204456</v>
      </c>
      <c r="O678">
        <f>INDEX(id!L:L,MATCH('generated roster'!$C678,id!$B:$B,0))</f>
        <v>1626158</v>
      </c>
      <c r="P678">
        <f>INDEX(id!M:M,MATCH('generated roster'!$C678,id!$B:$B,0))</f>
        <v>1626174</v>
      </c>
      <c r="Q678">
        <f>INDEX(id!N:N,MATCH('generated roster'!$C678,id!$B:$B,0))</f>
        <v>203496</v>
      </c>
      <c r="R678">
        <f>INDEX(id!O:O,MATCH('generated roster'!$C678,id!$B:$B,0))</f>
        <v>203088</v>
      </c>
      <c r="S678">
        <f>INDEX(id!P:P,MATCH('generated roster'!$C678,id!$B:$B,0))</f>
        <v>0</v>
      </c>
      <c r="V678">
        <f>INDEX(id!D:D,MATCH('generated roster'!$E678,id!$B:$B,0))</f>
        <v>200782</v>
      </c>
      <c r="W678">
        <f>INDEX(id!E:E,MATCH('generated roster'!$E678,id!$B:$B,0))</f>
        <v>202693</v>
      </c>
      <c r="X678">
        <f>INDEX(id!F:F,MATCH('generated roster'!$E678,id!$B:$B,0))</f>
        <v>2199</v>
      </c>
      <c r="Y678">
        <f>INDEX(id!G:G,MATCH('generated roster'!$E678,id!$B:$B,0))</f>
        <v>202688</v>
      </c>
      <c r="Z678">
        <f>INDEX(id!H:H,MATCH('generated roster'!$E678,id!$B:$B,0))</f>
        <v>202339</v>
      </c>
      <c r="AA678">
        <f>INDEX(id!I:I,MATCH('generated roster'!$E678,id!$B:$B,0))</f>
        <v>203933</v>
      </c>
      <c r="AB678">
        <f>INDEX(id!J:J,MATCH('generated roster'!$E678,id!$B:$B,0))</f>
        <v>203141</v>
      </c>
      <c r="AC678">
        <f>INDEX(id!K:K,MATCH('generated roster'!$E678,id!$B:$B,0))</f>
        <v>203458</v>
      </c>
      <c r="AD678">
        <f>INDEX(id!L:L,MATCH('generated roster'!$E678,id!$B:$B,0))</f>
        <v>201603</v>
      </c>
      <c r="AE678">
        <f>INDEX(id!M:M,MATCH('generated roster'!$E678,id!$B:$B,0))</f>
        <v>202720</v>
      </c>
      <c r="AF678">
        <f>INDEX(id!N:N,MATCH('generated roster'!$E678,id!$B:$B,0))</f>
        <v>101179</v>
      </c>
      <c r="AG678">
        <f>INDEX(id!O:O,MATCH('generated roster'!$E678,id!$B:$B,0))</f>
        <v>203462</v>
      </c>
      <c r="AH678">
        <f>INDEX(id!P:P,MATCH('generated roster'!$E678,id!$B:$B,0))</f>
        <v>1626164</v>
      </c>
    </row>
    <row r="679" spans="1:34" x14ac:dyDescent="0.45">
      <c r="A679">
        <v>21500678</v>
      </c>
      <c r="B679" t="str">
        <f t="shared" si="10"/>
        <v>0021500678</v>
      </c>
      <c r="C679">
        <f>INDEX('gameid lookup'!E:E,MATCH('generated roster'!A679,'gameid lookup'!A:A,0))</f>
        <v>1610612751</v>
      </c>
      <c r="D679" t="str">
        <f>INDEX('gameid lookup'!D:D,MATCH('generated roster'!A679,'gameid lookup'!A:A,0))</f>
        <v>BKN</v>
      </c>
      <c r="E679">
        <f>INDEX('gameid lookup'!G:G,MATCH('generated roster'!A679,'gameid lookup'!A:A,0))</f>
        <v>1610612748</v>
      </c>
      <c r="F679" t="str">
        <f>INDEX('gameid lookup'!F:F,MATCH('generated roster'!A679,'gameid lookup'!A:A,0))</f>
        <v>MIA</v>
      </c>
      <c r="G679">
        <f>INDEX(id!D:D,MATCH('generated roster'!$C679,id!$B:$B,0))</f>
        <v>2207</v>
      </c>
      <c r="H679">
        <f>INDEX(id!E:E,MATCH('generated roster'!$C679,id!$B:$B,0))</f>
        <v>201152</v>
      </c>
      <c r="I679">
        <f>INDEX(id!F:F,MATCH('generated roster'!$C679,id!$B:$B,0))</f>
        <v>201572</v>
      </c>
      <c r="J679">
        <f>INDEX(id!G:G,MATCH('generated roster'!$C679,id!$B:$B,0))</f>
        <v>201961</v>
      </c>
      <c r="K679">
        <f>INDEX(id!H:H,MATCH('generated roster'!$C679,id!$B:$B,0))</f>
        <v>203499</v>
      </c>
      <c r="L679">
        <f>INDEX(id!I:I,MATCH('generated roster'!$C679,id!$B:$B,0))</f>
        <v>202388</v>
      </c>
      <c r="M679">
        <f>INDEX(id!J:J,MATCH('generated roster'!$C679,id!$B:$B,0))</f>
        <v>202711</v>
      </c>
      <c r="N679">
        <f>INDEX(id!K:K,MATCH('generated roster'!$C679,id!$B:$B,0))</f>
        <v>200745</v>
      </c>
      <c r="O679">
        <f>INDEX(id!L:L,MATCH('generated roster'!$C679,id!$B:$B,0))</f>
        <v>1626178</v>
      </c>
      <c r="P679">
        <f>INDEX(id!M:M,MATCH('generated roster'!$C679,id!$B:$B,0))</f>
        <v>203080</v>
      </c>
      <c r="Q679">
        <f>INDEX(id!N:N,MATCH('generated roster'!$C679,id!$B:$B,0))</f>
        <v>203900</v>
      </c>
      <c r="R679">
        <f>INDEX(id!O:O,MATCH('generated roster'!$C679,id!$B:$B,0))</f>
        <v>101127</v>
      </c>
      <c r="S679">
        <f>INDEX(id!P:P,MATCH('generated roster'!$C679,id!$B:$B,0))</f>
        <v>203508</v>
      </c>
      <c r="V679">
        <f>INDEX(id!D:D,MATCH('generated roster'!$E679,id!$B:$B,0))</f>
        <v>2736</v>
      </c>
      <c r="W679">
        <f>INDEX(id!E:E,MATCH('generated roster'!$E679,id!$B:$B,0))</f>
        <v>2547</v>
      </c>
      <c r="X679">
        <f>INDEX(id!F:F,MATCH('generated roster'!$E679,id!$B:$B,0))</f>
        <v>202355</v>
      </c>
      <c r="Y679">
        <f>INDEX(id!G:G,MATCH('generated roster'!$E679,id!$B:$B,0))</f>
        <v>2548</v>
      </c>
      <c r="Z679">
        <f>INDEX(id!H:H,MATCH('generated roster'!$E679,id!$B:$B,0))</f>
        <v>201609</v>
      </c>
      <c r="AA679">
        <f>INDEX(id!I:I,MATCH('generated roster'!$E679,id!$B:$B,0))</f>
        <v>2617</v>
      </c>
      <c r="AB679">
        <f>INDEX(id!J:J,MATCH('generated roster'!$E679,id!$B:$B,0))</f>
        <v>1626159</v>
      </c>
      <c r="AC679">
        <f>INDEX(id!K:K,MATCH('generated roster'!$E679,id!$B:$B,0))</f>
        <v>201596</v>
      </c>
      <c r="AD679">
        <f>INDEX(id!L:L,MATCH('generated roster'!$E679,id!$B:$B,0))</f>
        <v>101123</v>
      </c>
      <c r="AE679">
        <f>INDEX(id!M:M,MATCH('generated roster'!$E679,id!$B:$B,0))</f>
        <v>201177</v>
      </c>
      <c r="AF679">
        <f>INDEX(id!N:N,MATCH('generated roster'!$E679,id!$B:$B,0))</f>
        <v>2365</v>
      </c>
      <c r="AG679">
        <f>INDEX(id!O:O,MATCH('generated roster'!$E679,id!$B:$B,0))</f>
        <v>203516</v>
      </c>
      <c r="AH679">
        <f>INDEX(id!P:P,MATCH('generated roster'!$E679,id!$B:$B,0))</f>
        <v>204020</v>
      </c>
    </row>
    <row r="680" spans="1:34" x14ac:dyDescent="0.45">
      <c r="A680">
        <v>21500679</v>
      </c>
      <c r="B680" t="str">
        <f t="shared" si="10"/>
        <v>0021500679</v>
      </c>
      <c r="C680">
        <f>INDEX('gameid lookup'!E:E,MATCH('generated roster'!A680,'gameid lookup'!A:A,0))</f>
        <v>1610612752</v>
      </c>
      <c r="D680" t="str">
        <f>INDEX('gameid lookup'!D:D,MATCH('generated roster'!A680,'gameid lookup'!A:A,0))</f>
        <v>NYK</v>
      </c>
      <c r="E680">
        <f>INDEX('gameid lookup'!G:G,MATCH('generated roster'!A680,'gameid lookup'!A:A,0))</f>
        <v>1610612760</v>
      </c>
      <c r="F680" t="str">
        <f>INDEX('gameid lookup'!F:F,MATCH('generated roster'!A680,'gameid lookup'!A:A,0))</f>
        <v>OKC</v>
      </c>
      <c r="G680">
        <f>INDEX(id!D:D,MATCH('generated roster'!$C680,id!$B:$B,0))</f>
        <v>2546</v>
      </c>
      <c r="H680">
        <f>INDEX(id!E:E,MATCH('generated roster'!$C680,id!$B:$B,0))</f>
        <v>204001</v>
      </c>
      <c r="I680">
        <f>INDEX(id!F:F,MATCH('generated roster'!$C680,id!$B:$B,0))</f>
        <v>201577</v>
      </c>
      <c r="J680">
        <f>INDEX(id!G:G,MATCH('generated roster'!$C680,id!$B:$B,0))</f>
        <v>101181</v>
      </c>
      <c r="K680">
        <f>INDEX(id!H:H,MATCH('generated roster'!$C680,id!$B:$B,0))</f>
        <v>2756</v>
      </c>
      <c r="L680">
        <f>INDEX(id!I:I,MATCH('generated roster'!$C680,id!$B:$B,0))</f>
        <v>203124</v>
      </c>
      <c r="M680">
        <f>INDEX(id!J:J,MATCH('generated roster'!$C680,id!$B:$B,0))</f>
        <v>204038</v>
      </c>
      <c r="N680">
        <f>INDEX(id!K:K,MATCH('generated roster'!$C680,id!$B:$B,0))</f>
        <v>202682</v>
      </c>
      <c r="O680">
        <f>INDEX(id!L:L,MATCH('generated roster'!$C680,id!$B:$B,0))</f>
        <v>1626170</v>
      </c>
      <c r="P680">
        <f>INDEX(id!M:M,MATCH('generated roster'!$C680,id!$B:$B,0))</f>
        <v>202498</v>
      </c>
      <c r="Q680">
        <f>INDEX(id!N:N,MATCH('generated roster'!$C680,id!$B:$B,0))</f>
        <v>203921</v>
      </c>
      <c r="R680">
        <f>INDEX(id!O:O,MATCH('generated roster'!$C680,id!$B:$B,0))</f>
        <v>201167</v>
      </c>
      <c r="S680">
        <f>INDEX(id!P:P,MATCH('generated roster'!$C680,id!$B:$B,0))</f>
        <v>202338</v>
      </c>
      <c r="V680">
        <f>INDEX(id!D:D,MATCH('generated roster'!$E680,id!$B:$B,0))</f>
        <v>201142</v>
      </c>
      <c r="W680">
        <f>INDEX(id!E:E,MATCH('generated roster'!$E680,id!$B:$B,0))</f>
        <v>201586</v>
      </c>
      <c r="X680">
        <f>INDEX(id!F:F,MATCH('generated roster'!$E680,id!$B:$B,0))</f>
        <v>203500</v>
      </c>
      <c r="Y680">
        <f>INDEX(id!G:G,MATCH('generated roster'!$E680,id!$B:$B,0))</f>
        <v>203460</v>
      </c>
      <c r="Z680">
        <f>INDEX(id!H:H,MATCH('generated roster'!$E680,id!$B:$B,0))</f>
        <v>201566</v>
      </c>
      <c r="AA680">
        <f>INDEX(id!I:I,MATCH('generated roster'!$E680,id!$B:$B,0))</f>
        <v>201627</v>
      </c>
      <c r="AB680">
        <f>INDEX(id!J:J,MATCH('generated roster'!$E680,id!$B:$B,0))</f>
        <v>202683</v>
      </c>
      <c r="AC680">
        <f>INDEX(id!K:K,MATCH('generated roster'!$E680,id!$B:$B,0))</f>
        <v>203079</v>
      </c>
      <c r="AD680">
        <f>INDEX(id!L:L,MATCH('generated roster'!$E680,id!$B:$B,0))</f>
        <v>201571</v>
      </c>
      <c r="AE680">
        <f>INDEX(id!M:M,MATCH('generated roster'!$E680,id!$B:$B,0))</f>
        <v>2555</v>
      </c>
      <c r="AF680">
        <f>INDEX(id!N:N,MATCH('generated roster'!$E680,id!$B:$B,0))</f>
        <v>203956</v>
      </c>
      <c r="AG680">
        <f>INDEX(id!O:O,MATCH('generated roster'!$E680,id!$B:$B,0))</f>
        <v>200779</v>
      </c>
      <c r="AH680">
        <f>INDEX(id!P:P,MATCH('generated roster'!$E680,id!$B:$B,0))</f>
        <v>202713</v>
      </c>
    </row>
    <row r="681" spans="1:34" x14ac:dyDescent="0.45">
      <c r="A681">
        <v>21500680</v>
      </c>
      <c r="B681" t="str">
        <f t="shared" si="10"/>
        <v>0021500680</v>
      </c>
      <c r="C681">
        <f>INDEX('gameid lookup'!E:E,MATCH('generated roster'!A681,'gameid lookup'!A:A,0))</f>
        <v>1610612761</v>
      </c>
      <c r="D681" t="str">
        <f>INDEX('gameid lookup'!D:D,MATCH('generated roster'!A681,'gameid lookup'!A:A,0))</f>
        <v>TOR</v>
      </c>
      <c r="E681">
        <f>INDEX('gameid lookup'!G:G,MATCH('generated roster'!A681,'gameid lookup'!A:A,0))</f>
        <v>1610612764</v>
      </c>
      <c r="F681" t="str">
        <f>INDEX('gameid lookup'!F:F,MATCH('generated roster'!A681,'gameid lookup'!A:A,0))</f>
        <v>WAS</v>
      </c>
      <c r="G681">
        <f>INDEX(id!D:D,MATCH('generated roster'!$C681,id!$B:$B,0))</f>
        <v>201960</v>
      </c>
      <c r="H681">
        <f>INDEX(id!E:E,MATCH('generated roster'!$C681,id!$B:$B,0))</f>
        <v>2449</v>
      </c>
      <c r="I681">
        <f>INDEX(id!F:F,MATCH('generated roster'!$C681,id!$B:$B,0))</f>
        <v>202685</v>
      </c>
      <c r="J681">
        <f>INDEX(id!G:G,MATCH('generated roster'!$C681,id!$B:$B,0))</f>
        <v>201942</v>
      </c>
      <c r="K681">
        <f>INDEX(id!H:H,MATCH('generated roster'!$C681,id!$B:$B,0))</f>
        <v>200768</v>
      </c>
      <c r="L681">
        <f>INDEX(id!I:I,MATCH('generated roster'!$C681,id!$B:$B,0))</f>
        <v>202687</v>
      </c>
      <c r="M681">
        <f>INDEX(id!J:J,MATCH('generated roster'!$C681,id!$B:$B,0))</f>
        <v>202335</v>
      </c>
      <c r="N681">
        <f>INDEX(id!K:K,MATCH('generated roster'!$C681,id!$B:$B,0))</f>
        <v>203082</v>
      </c>
      <c r="O681">
        <f>INDEX(id!L:L,MATCH('generated roster'!$C681,id!$B:$B,0))</f>
        <v>202709</v>
      </c>
      <c r="P681">
        <f>INDEX(id!M:M,MATCH('generated roster'!$C681,id!$B:$B,0))</f>
        <v>201949</v>
      </c>
      <c r="Q681">
        <f>INDEX(id!N:N,MATCH('generated roster'!$C681,id!$B:$B,0))</f>
        <v>203461</v>
      </c>
      <c r="R681">
        <f>INDEX(id!O:O,MATCH('generated roster'!$C681,id!$B:$B,0))</f>
        <v>1626181</v>
      </c>
      <c r="S681">
        <f>INDEX(id!P:P,MATCH('generated roster'!$C681,id!$B:$B,0))</f>
        <v>1626153</v>
      </c>
      <c r="V681">
        <f>INDEX(id!D:D,MATCH('generated roster'!$E681,id!$B:$B,0))</f>
        <v>203490</v>
      </c>
      <c r="W681">
        <f>INDEX(id!E:E,MATCH('generated roster'!$E681,id!$B:$B,0))</f>
        <v>2743</v>
      </c>
      <c r="X681">
        <f>INDEX(id!F:F,MATCH('generated roster'!$E681,id!$B:$B,0))</f>
        <v>101162</v>
      </c>
      <c r="Y681">
        <f>INDEX(id!G:G,MATCH('generated roster'!$E681,id!$B:$B,0))</f>
        <v>203078</v>
      </c>
      <c r="Z681">
        <f>INDEX(id!H:H,MATCH('generated roster'!$E681,id!$B:$B,0))</f>
        <v>202322</v>
      </c>
      <c r="AA681">
        <f>INDEX(id!I:I,MATCH('generated roster'!$E681,id!$B:$B,0))</f>
        <v>2400</v>
      </c>
      <c r="AB681">
        <f>INDEX(id!J:J,MATCH('generated roster'!$E681,id!$B:$B,0))</f>
        <v>2403</v>
      </c>
      <c r="AC681">
        <f>INDEX(id!K:K,MATCH('generated roster'!$E681,id!$B:$B,0))</f>
        <v>202390</v>
      </c>
      <c r="AD681">
        <f>INDEX(id!L:L,MATCH('generated roster'!$E681,id!$B:$B,0))</f>
        <v>201196</v>
      </c>
      <c r="AE681">
        <f>INDEX(id!M:M,MATCH('generated roster'!$E681,id!$B:$B,0))</f>
        <v>201162</v>
      </c>
      <c r="AF681">
        <f>INDEX(id!N:N,MATCH('generated roster'!$E681,id!$B:$B,0))</f>
        <v>201971</v>
      </c>
      <c r="AG681">
        <f>INDEX(id!O:O,MATCH('generated roster'!$E681,id!$B:$B,0))</f>
        <v>1626162</v>
      </c>
      <c r="AH681">
        <f>INDEX(id!P:P,MATCH('generated roster'!$E681,id!$B:$B,0))</f>
        <v>202066</v>
      </c>
    </row>
    <row r="682" spans="1:34" x14ac:dyDescent="0.45">
      <c r="A682">
        <v>21500681</v>
      </c>
      <c r="B682" t="str">
        <f t="shared" si="10"/>
        <v>0021500681</v>
      </c>
      <c r="C682">
        <f>INDEX('gameid lookup'!E:E,MATCH('generated roster'!A682,'gameid lookup'!A:A,0))</f>
        <v>1610612749</v>
      </c>
      <c r="D682" t="str">
        <f>INDEX('gameid lookup'!D:D,MATCH('generated roster'!A682,'gameid lookup'!A:A,0))</f>
        <v>MIL</v>
      </c>
      <c r="E682">
        <f>INDEX('gameid lookup'!G:G,MATCH('generated roster'!A682,'gameid lookup'!A:A,0))</f>
        <v>1610612753</v>
      </c>
      <c r="F682" t="str">
        <f>INDEX('gameid lookup'!F:F,MATCH('generated roster'!A682,'gameid lookup'!A:A,0))</f>
        <v>ORL</v>
      </c>
      <c r="G682">
        <f>INDEX(id!D:D,MATCH('generated roster'!$C682,id!$B:$B,0))</f>
        <v>203114</v>
      </c>
      <c r="H682">
        <f>INDEX(id!E:E,MATCH('generated roster'!$C682,id!$B:$B,0))</f>
        <v>203142</v>
      </c>
      <c r="I682">
        <f>INDEX(id!F:F,MATCH('generated roster'!$C682,id!$B:$B,0))</f>
        <v>202328</v>
      </c>
      <c r="J682">
        <f>INDEX(id!G:G,MATCH('generated roster'!$C682,id!$B:$B,0))</f>
        <v>201573</v>
      </c>
      <c r="K682">
        <f>INDEX(id!H:H,MATCH('generated roster'!$C682,id!$B:$B,0))</f>
        <v>203487</v>
      </c>
      <c r="L682">
        <f>INDEX(id!I:I,MATCH('generated roster'!$C682,id!$B:$B,0))</f>
        <v>202349</v>
      </c>
      <c r="M682">
        <f>INDEX(id!J:J,MATCH('generated roster'!$C682,id!$B:$B,0))</f>
        <v>203948</v>
      </c>
      <c r="N682">
        <f>INDEX(id!K:K,MATCH('generated roster'!$C682,id!$B:$B,0))</f>
        <v>203089</v>
      </c>
      <c r="O682">
        <f>INDEX(id!L:L,MATCH('generated roster'!$C682,id!$B:$B,0))</f>
        <v>1626173</v>
      </c>
      <c r="P682">
        <f>INDEX(id!M:M,MATCH('generated roster'!$C682,id!$B:$B,0))</f>
        <v>203101</v>
      </c>
      <c r="Q682">
        <f>INDEX(id!N:N,MATCH('generated roster'!$C682,id!$B:$B,0))</f>
        <v>203996</v>
      </c>
      <c r="R682">
        <f>INDEX(id!O:O,MATCH('generated roster'!$C682,id!$B:$B,0))</f>
        <v>203507</v>
      </c>
      <c r="S682">
        <f>INDEX(id!P:P,MATCH('generated roster'!$C682,id!$B:$B,0))</f>
        <v>201564</v>
      </c>
      <c r="V682">
        <f>INDEX(id!D:D,MATCH('generated roster'!$E682,id!$B:$B,0))</f>
        <v>203095</v>
      </c>
      <c r="W682">
        <f>INDEX(id!E:E,MATCH('generated roster'!$E682,id!$B:$B,0))</f>
        <v>202699</v>
      </c>
      <c r="X682">
        <f>INDEX(id!F:F,MATCH('generated roster'!$E682,id!$B:$B,0))</f>
        <v>202696</v>
      </c>
      <c r="Y682">
        <f>INDEX(id!G:G,MATCH('generated roster'!$E682,id!$B:$B,0))</f>
        <v>203506</v>
      </c>
      <c r="Z682">
        <f>INDEX(id!H:H,MATCH('generated roster'!$E682,id!$B:$B,0))</f>
        <v>203901</v>
      </c>
      <c r="AA682">
        <f>INDEX(id!I:I,MATCH('generated roster'!$E682,id!$B:$B,0))</f>
        <v>203932</v>
      </c>
      <c r="AB682">
        <f>INDEX(id!J:J,MATCH('generated roster'!$E682,id!$B:$B,0))</f>
        <v>201228</v>
      </c>
      <c r="AC682">
        <f>INDEX(id!K:K,MATCH('generated roster'!$E682,id!$B:$B,0))</f>
        <v>1626209</v>
      </c>
      <c r="AD682">
        <f>INDEX(id!L:L,MATCH('generated roster'!$E682,id!$B:$B,0))</f>
        <v>203473</v>
      </c>
      <c r="AE682">
        <f>INDEX(id!M:M,MATCH('generated roster'!$E682,id!$B:$B,0))</f>
        <v>201160</v>
      </c>
      <c r="AF682">
        <f>INDEX(id!N:N,MATCH('generated roster'!$E682,id!$B:$B,0))</f>
        <v>101112</v>
      </c>
      <c r="AG682">
        <f>INDEX(id!O:O,MATCH('generated roster'!$E682,id!$B:$B,0))</f>
        <v>203894</v>
      </c>
      <c r="AH682">
        <f>INDEX(id!P:P,MATCH('generated roster'!$E682,id!$B:$B,0))</f>
        <v>203094</v>
      </c>
    </row>
    <row r="683" spans="1:34" x14ac:dyDescent="0.45">
      <c r="A683">
        <v>21500682</v>
      </c>
      <c r="B683" t="str">
        <f t="shared" si="10"/>
        <v>0021500682</v>
      </c>
      <c r="C683">
        <f>INDEX('gameid lookup'!E:E,MATCH('generated roster'!A683,'gameid lookup'!A:A,0))</f>
        <v>1610612757</v>
      </c>
      <c r="D683" t="str">
        <f>INDEX('gameid lookup'!D:D,MATCH('generated roster'!A683,'gameid lookup'!A:A,0))</f>
        <v>POR</v>
      </c>
      <c r="E683">
        <f>INDEX('gameid lookup'!G:G,MATCH('generated roster'!A683,'gameid lookup'!A:A,0))</f>
        <v>1610612758</v>
      </c>
      <c r="F683" t="str">
        <f>INDEX('gameid lookup'!F:F,MATCH('generated roster'!A683,'gameid lookup'!A:A,0))</f>
        <v>SAC</v>
      </c>
      <c r="G683">
        <f>INDEX(id!D:D,MATCH('generated roster'!$C683,id!$B:$B,0))</f>
        <v>202329</v>
      </c>
      <c r="H683">
        <f>INDEX(id!E:E,MATCH('generated roster'!$C683,id!$B:$B,0))</f>
        <v>203086</v>
      </c>
      <c r="I683">
        <f>INDEX(id!F:F,MATCH('generated roster'!$C683,id!$B:$B,0))</f>
        <v>203486</v>
      </c>
      <c r="J683">
        <f>INDEX(id!G:G,MATCH('generated roster'!$C683,id!$B:$B,0))</f>
        <v>203468</v>
      </c>
      <c r="K683">
        <f>INDEX(id!H:H,MATCH('generated roster'!$C683,id!$B:$B,0))</f>
        <v>203081</v>
      </c>
      <c r="L683">
        <f>INDEX(id!I:I,MATCH('generated roster'!$C683,id!$B:$B,0))</f>
        <v>203459</v>
      </c>
      <c r="M683">
        <f>INDEX(id!J:J,MATCH('generated roster'!$C683,id!$B:$B,0))</f>
        <v>202334</v>
      </c>
      <c r="N683">
        <f>INDEX(id!K:K,MATCH('generated roster'!$C683,id!$B:$B,0))</f>
        <v>203943</v>
      </c>
      <c r="O683">
        <f>INDEX(id!L:L,MATCH('generated roster'!$C683,id!$B:$B,0))</f>
        <v>203090</v>
      </c>
      <c r="P683">
        <f>INDEX(id!M:M,MATCH('generated roster'!$C683,id!$B:$B,0))</f>
        <v>1626192</v>
      </c>
      <c r="Q683">
        <f>INDEX(id!N:N,MATCH('generated roster'!$C683,id!$B:$B,0))</f>
        <v>204025</v>
      </c>
      <c r="R683">
        <f>INDEX(id!O:O,MATCH('generated roster'!$C683,id!$B:$B,0))</f>
        <v>2549</v>
      </c>
      <c r="S683">
        <f>INDEX(id!P:P,MATCH('generated roster'!$C683,id!$B:$B,0))</f>
        <v>1626242</v>
      </c>
      <c r="V683">
        <f>INDEX(id!D:D,MATCH('generated roster'!$E683,id!$B:$B,0))</f>
        <v>200752</v>
      </c>
      <c r="W683">
        <f>INDEX(id!E:E,MATCH('generated roster'!$E683,id!$B:$B,0))</f>
        <v>202326</v>
      </c>
      <c r="X683">
        <f>INDEX(id!F:F,MATCH('generated roster'!$E683,id!$B:$B,0))</f>
        <v>201585</v>
      </c>
      <c r="Y683">
        <f>INDEX(id!G:G,MATCH('generated roster'!$E683,id!$B:$B,0))</f>
        <v>203463</v>
      </c>
      <c r="Z683">
        <f>INDEX(id!H:H,MATCH('generated roster'!$E683,id!$B:$B,0))</f>
        <v>200765</v>
      </c>
      <c r="AA683">
        <f>INDEX(id!I:I,MATCH('generated roster'!$E683,id!$B:$B,0))</f>
        <v>201956</v>
      </c>
      <c r="AB683">
        <f>INDEX(id!J:J,MATCH('generated roster'!$E683,id!$B:$B,0))</f>
        <v>1626161</v>
      </c>
      <c r="AC683">
        <f>INDEX(id!K:K,MATCH('generated roster'!$E683,id!$B:$B,0))</f>
        <v>201158</v>
      </c>
      <c r="AD683">
        <f>INDEX(id!L:L,MATCH('generated roster'!$E683,id!$B:$B,0))</f>
        <v>201954</v>
      </c>
      <c r="AE683">
        <f>INDEX(id!M:M,MATCH('generated roster'!$E683,id!$B:$B,0))</f>
        <v>2406</v>
      </c>
      <c r="AF683">
        <f>INDEX(id!N:N,MATCH('generated roster'!$E683,id!$B:$B,0))</f>
        <v>202341</v>
      </c>
      <c r="AG683">
        <f>INDEX(id!O:O,MATCH('generated roster'!$E683,id!$B:$B,0))</f>
        <v>203112</v>
      </c>
      <c r="AH683">
        <f>INDEX(id!P:P,MATCH('generated roster'!$E683,id!$B:$B,0))</f>
        <v>203552</v>
      </c>
    </row>
    <row r="684" spans="1:34" x14ac:dyDescent="0.45">
      <c r="A684">
        <v>21500683</v>
      </c>
      <c r="B684" t="str">
        <f t="shared" si="10"/>
        <v>0021500683</v>
      </c>
      <c r="C684">
        <f>INDEX('gameid lookup'!E:E,MATCH('generated roster'!A684,'gameid lookup'!A:A,0))</f>
        <v>1610612747</v>
      </c>
      <c r="D684" t="str">
        <f>INDEX('gameid lookup'!D:D,MATCH('generated roster'!A684,'gameid lookup'!A:A,0))</f>
        <v>LAL</v>
      </c>
      <c r="E684">
        <f>INDEX('gameid lookup'!G:G,MATCH('generated roster'!A684,'gameid lookup'!A:A,0))</f>
        <v>1610612742</v>
      </c>
      <c r="F684" t="str">
        <f>INDEX('gameid lookup'!F:F,MATCH('generated roster'!A684,'gameid lookup'!A:A,0))</f>
        <v>DAL</v>
      </c>
      <c r="G684">
        <f>INDEX(id!D:D,MATCH('generated roster'!$C684,id!$B:$B,0))</f>
        <v>977</v>
      </c>
      <c r="H684">
        <f>INDEX(id!E:E,MATCH('generated roster'!$C684,id!$B:$B,0))</f>
        <v>203944</v>
      </c>
      <c r="I684">
        <f>INDEX(id!F:F,MATCH('generated roster'!$C684,id!$B:$B,0))</f>
        <v>201579</v>
      </c>
      <c r="J684">
        <f>INDEX(id!G:G,MATCH('generated roster'!$C684,id!$B:$B,0))</f>
        <v>203903</v>
      </c>
      <c r="K684">
        <f>INDEX(id!H:H,MATCH('generated roster'!$C684,id!$B:$B,0))</f>
        <v>1626156</v>
      </c>
      <c r="L684">
        <f>INDEX(id!I:I,MATCH('generated roster'!$C684,id!$B:$B,0))</f>
        <v>101150</v>
      </c>
      <c r="M684">
        <f>INDEX(id!J:J,MATCH('generated roster'!$C684,id!$B:$B,0))</f>
        <v>201156</v>
      </c>
      <c r="N684">
        <f>INDEX(id!K:K,MATCH('generated roster'!$C684,id!$B:$B,0))</f>
        <v>203527</v>
      </c>
      <c r="O684">
        <f>INDEX(id!L:L,MATCH('generated roster'!$C684,id!$B:$B,0))</f>
        <v>101138</v>
      </c>
      <c r="P684">
        <f>INDEX(id!M:M,MATCH('generated roster'!$C684,id!$B:$B,0))</f>
        <v>1626273</v>
      </c>
      <c r="Q684">
        <f>INDEX(id!N:N,MATCH('generated roster'!$C684,id!$B:$B,0))</f>
        <v>204028</v>
      </c>
      <c r="R684">
        <f>INDEX(id!O:O,MATCH('generated roster'!$C684,id!$B:$B,0))</f>
        <v>1626148</v>
      </c>
      <c r="S684">
        <f>INDEX(id!P:P,MATCH('generated roster'!$C684,id!$B:$B,0))</f>
        <v>203135</v>
      </c>
      <c r="V684">
        <f>INDEX(id!D:D,MATCH('generated roster'!$E684,id!$B:$B,0))</f>
        <v>202718</v>
      </c>
      <c r="W684">
        <f>INDEX(id!E:E,MATCH('generated roster'!$E684,id!$B:$B,0))</f>
        <v>1717</v>
      </c>
      <c r="X684">
        <f>INDEX(id!F:F,MATCH('generated roster'!$E684,id!$B:$B,0))</f>
        <v>2585</v>
      </c>
      <c r="Y684">
        <f>INDEX(id!G:G,MATCH('generated roster'!$E684,id!$B:$B,0))</f>
        <v>202083</v>
      </c>
      <c r="Z684">
        <f>INDEX(id!H:H,MATCH('generated roster'!$E684,id!$B:$B,0))</f>
        <v>101114</v>
      </c>
      <c r="AA684">
        <f>INDEX(id!I:I,MATCH('generated roster'!$E684,id!$B:$B,0))</f>
        <v>101109</v>
      </c>
      <c r="AB684">
        <f>INDEX(id!J:J,MATCH('generated roster'!$E684,id!$B:$B,0))</f>
        <v>203939</v>
      </c>
      <c r="AC684">
        <f>INDEX(id!K:K,MATCH('generated roster'!$E684,id!$B:$B,0))</f>
        <v>2734</v>
      </c>
      <c r="AD684">
        <f>INDEX(id!L:L,MATCH('generated roster'!$E684,id!$B:$B,0))</f>
        <v>101111</v>
      </c>
      <c r="AE684">
        <f>INDEX(id!M:M,MATCH('generated roster'!$E684,id!$B:$B,0))</f>
        <v>200826</v>
      </c>
      <c r="AF684">
        <f>INDEX(id!N:N,MATCH('generated roster'!$E684,id!$B:$B,0))</f>
        <v>1626257</v>
      </c>
      <c r="AG684">
        <f>INDEX(id!O:O,MATCH('generated roster'!$E684,id!$B:$B,0))</f>
        <v>1626147</v>
      </c>
      <c r="AH684">
        <f>INDEX(id!P:P,MATCH('generated roster'!$E684,id!$B:$B,0))</f>
        <v>202379</v>
      </c>
    </row>
    <row r="685" spans="1:34" x14ac:dyDescent="0.45">
      <c r="A685">
        <v>21500684</v>
      </c>
      <c r="B685" t="str">
        <f t="shared" si="10"/>
        <v>0021500684</v>
      </c>
      <c r="C685">
        <f>INDEX('gameid lookup'!E:E,MATCH('generated roster'!A685,'gameid lookup'!A:A,0))</f>
        <v>1610612739</v>
      </c>
      <c r="D685" t="str">
        <f>INDEX('gameid lookup'!D:D,MATCH('generated roster'!A685,'gameid lookup'!A:A,0))</f>
        <v>CLE</v>
      </c>
      <c r="E685">
        <f>INDEX('gameid lookup'!G:G,MATCH('generated roster'!A685,'gameid lookup'!A:A,0))</f>
        <v>1610612756</v>
      </c>
      <c r="F685" t="str">
        <f>INDEX('gameid lookup'!F:F,MATCH('generated roster'!A685,'gameid lookup'!A:A,0))</f>
        <v>PHX</v>
      </c>
      <c r="G685">
        <f>INDEX(id!D:D,MATCH('generated roster'!$C685,id!$B:$B,0))</f>
        <v>2544</v>
      </c>
      <c r="H685">
        <f>INDEX(id!E:E,MATCH('generated roster'!$C685,id!$B:$B,0))</f>
        <v>201567</v>
      </c>
      <c r="I685">
        <f>INDEX(id!F:F,MATCH('generated roster'!$C685,id!$B:$B,0))</f>
        <v>202389</v>
      </c>
      <c r="J685">
        <f>INDEX(id!G:G,MATCH('generated roster'!$C685,id!$B:$B,0))</f>
        <v>2747</v>
      </c>
      <c r="K685">
        <f>INDEX(id!H:H,MATCH('generated roster'!$C685,id!$B:$B,0))</f>
        <v>2590</v>
      </c>
      <c r="L685">
        <f>INDEX(id!I:I,MATCH('generated roster'!$C685,id!$B:$B,0))</f>
        <v>203521</v>
      </c>
      <c r="M685">
        <f>INDEX(id!J:J,MATCH('generated roster'!$C685,id!$B:$B,0))</f>
        <v>2210</v>
      </c>
      <c r="N685">
        <f>INDEX(id!K:K,MATCH('generated roster'!$C685,id!$B:$B,0))</f>
        <v>202684</v>
      </c>
      <c r="O685">
        <f>INDEX(id!L:L,MATCH('generated roster'!$C685,id!$B:$B,0))</f>
        <v>203099</v>
      </c>
      <c r="P685">
        <f>INDEX(id!M:M,MATCH('generated roster'!$C685,id!$B:$B,0))</f>
        <v>2760</v>
      </c>
      <c r="Q685">
        <f>INDEX(id!N:N,MATCH('generated roster'!$C685,id!$B:$B,0))</f>
        <v>2592</v>
      </c>
      <c r="R685">
        <f>INDEX(id!O:O,MATCH('generated roster'!$C685,id!$B:$B,0))</f>
        <v>203925</v>
      </c>
      <c r="S685">
        <f>INDEX(id!P:P,MATCH('generated roster'!$C685,id!$B:$B,0))</f>
        <v>201619</v>
      </c>
      <c r="V685">
        <f>INDEX(id!D:D,MATCH('generated roster'!$E685,id!$B:$B,0))</f>
        <v>200782</v>
      </c>
      <c r="W685">
        <f>INDEX(id!E:E,MATCH('generated roster'!$E685,id!$B:$B,0))</f>
        <v>202693</v>
      </c>
      <c r="X685">
        <f>INDEX(id!F:F,MATCH('generated roster'!$E685,id!$B:$B,0))</f>
        <v>2199</v>
      </c>
      <c r="Y685">
        <f>INDEX(id!G:G,MATCH('generated roster'!$E685,id!$B:$B,0))</f>
        <v>202688</v>
      </c>
      <c r="Z685">
        <f>INDEX(id!H:H,MATCH('generated roster'!$E685,id!$B:$B,0))</f>
        <v>202339</v>
      </c>
      <c r="AA685">
        <f>INDEX(id!I:I,MATCH('generated roster'!$E685,id!$B:$B,0))</f>
        <v>203933</v>
      </c>
      <c r="AB685">
        <f>INDEX(id!J:J,MATCH('generated roster'!$E685,id!$B:$B,0))</f>
        <v>203141</v>
      </c>
      <c r="AC685">
        <f>INDEX(id!K:K,MATCH('generated roster'!$E685,id!$B:$B,0))</f>
        <v>203458</v>
      </c>
      <c r="AD685">
        <f>INDEX(id!L:L,MATCH('generated roster'!$E685,id!$B:$B,0))</f>
        <v>201603</v>
      </c>
      <c r="AE685">
        <f>INDEX(id!M:M,MATCH('generated roster'!$E685,id!$B:$B,0))</f>
        <v>202720</v>
      </c>
      <c r="AF685">
        <f>INDEX(id!N:N,MATCH('generated roster'!$E685,id!$B:$B,0))</f>
        <v>101179</v>
      </c>
      <c r="AG685">
        <f>INDEX(id!O:O,MATCH('generated roster'!$E685,id!$B:$B,0))</f>
        <v>203462</v>
      </c>
      <c r="AH685">
        <f>INDEX(id!P:P,MATCH('generated roster'!$E685,id!$B:$B,0))</f>
        <v>1626164</v>
      </c>
    </row>
    <row r="686" spans="1:34" x14ac:dyDescent="0.45">
      <c r="A686">
        <v>21500685</v>
      </c>
      <c r="B686" t="str">
        <f t="shared" si="10"/>
        <v>0021500685</v>
      </c>
      <c r="C686">
        <f>INDEX('gameid lookup'!E:E,MATCH('generated roster'!A686,'gameid lookup'!A:A,0))</f>
        <v>1610612738</v>
      </c>
      <c r="D686" t="str">
        <f>INDEX('gameid lookup'!D:D,MATCH('generated roster'!A686,'gameid lookup'!A:A,0))</f>
        <v>BOS</v>
      </c>
      <c r="E686">
        <f>INDEX('gameid lookup'!G:G,MATCH('generated roster'!A686,'gameid lookup'!A:A,0))</f>
        <v>1610612743</v>
      </c>
      <c r="F686" t="str">
        <f>INDEX('gameid lookup'!F:F,MATCH('generated roster'!A686,'gameid lookup'!A:A,0))</f>
        <v>DEN</v>
      </c>
      <c r="G686">
        <f>INDEX(id!D:D,MATCH('generated roster'!$C686,id!$B:$B,0))</f>
        <v>203109</v>
      </c>
      <c r="H686">
        <f>INDEX(id!E:E,MATCH('generated roster'!$C686,id!$B:$B,0))</f>
        <v>101135</v>
      </c>
      <c r="I686">
        <f>INDEX(id!F:F,MATCH('generated roster'!$C686,id!$B:$B,0))</f>
        <v>203092</v>
      </c>
      <c r="J686">
        <f>INDEX(id!G:G,MATCH('generated roster'!$C686,id!$B:$B,0))</f>
        <v>202340</v>
      </c>
      <c r="K686">
        <f>INDEX(id!H:H,MATCH('generated roster'!$C686,id!$B:$B,0))</f>
        <v>203935</v>
      </c>
      <c r="L686">
        <f>INDEX(id!I:I,MATCH('generated roster'!$C686,id!$B:$B,0))</f>
        <v>203096</v>
      </c>
      <c r="M686">
        <f>INDEX(id!J:J,MATCH('generated roster'!$C686,id!$B:$B,0))</f>
        <v>202738</v>
      </c>
      <c r="N686">
        <f>INDEX(id!K:K,MATCH('generated roster'!$C686,id!$B:$B,0))</f>
        <v>202323</v>
      </c>
      <c r="O686">
        <f>INDEX(id!L:L,MATCH('generated roster'!$C686,id!$B:$B,0))</f>
        <v>101161</v>
      </c>
      <c r="P686">
        <f>INDEX(id!M:M,MATCH('generated roster'!$C686,id!$B:$B,0))</f>
        <v>201973</v>
      </c>
      <c r="Q686">
        <f>INDEX(id!N:N,MATCH('generated roster'!$C686,id!$B:$B,0))</f>
        <v>1626179</v>
      </c>
      <c r="R686">
        <f>INDEX(id!O:O,MATCH('generated roster'!$C686,id!$B:$B,0))</f>
        <v>1626175</v>
      </c>
      <c r="S686">
        <f>INDEX(id!P:P,MATCH('generated roster'!$C686,id!$B:$B,0))</f>
        <v>203482</v>
      </c>
      <c r="V686">
        <f>INDEX(id!D:D,MATCH('generated roster'!$E686,id!$B:$B,0))</f>
        <v>201568</v>
      </c>
      <c r="W686">
        <f>INDEX(id!E:E,MATCH('generated roster'!$E686,id!$B:$B,0))</f>
        <v>202702</v>
      </c>
      <c r="X686">
        <f>INDEX(id!F:F,MATCH('generated roster'!$E686,id!$B:$B,0))</f>
        <v>203530</v>
      </c>
      <c r="Y686">
        <f>INDEX(id!G:G,MATCH('generated roster'!$E686,id!$B:$B,0))</f>
        <v>203914</v>
      </c>
      <c r="Z686">
        <f>INDEX(id!H:H,MATCH('generated roster'!$E686,id!$B:$B,0))</f>
        <v>1626144</v>
      </c>
      <c r="AA686">
        <f>INDEX(id!I:I,MATCH('generated roster'!$E686,id!$B:$B,0))</f>
        <v>203115</v>
      </c>
      <c r="AB686">
        <f>INDEX(id!J:J,MATCH('generated roster'!$E686,id!$B:$B,0))</f>
        <v>200751</v>
      </c>
      <c r="AC686">
        <f>INDEX(id!K:K,MATCH('generated roster'!$E686,id!$B:$B,0))</f>
        <v>2749</v>
      </c>
      <c r="AD686">
        <f>INDEX(id!L:L,MATCH('generated roster'!$E686,id!$B:$B,0))</f>
        <v>201589</v>
      </c>
      <c r="AE686">
        <f>INDEX(id!M:M,MATCH('generated roster'!$E686,id!$B:$B,0))</f>
        <v>203999</v>
      </c>
      <c r="AF686">
        <f>INDEX(id!N:N,MATCH('generated roster'!$E686,id!$B:$B,0))</f>
        <v>2034</v>
      </c>
      <c r="AG686">
        <f>INDEX(id!O:O,MATCH('generated roster'!$E686,id!$B:$B,0))</f>
        <v>203475</v>
      </c>
      <c r="AH686">
        <f>INDEX(id!P:P,MATCH('generated roster'!$E686,id!$B:$B,0))</f>
        <v>201581</v>
      </c>
    </row>
    <row r="687" spans="1:34" x14ac:dyDescent="0.45">
      <c r="A687">
        <v>21500686</v>
      </c>
      <c r="B687" t="str">
        <f t="shared" si="10"/>
        <v>0021500686</v>
      </c>
      <c r="C687">
        <f>INDEX('gameid lookup'!E:E,MATCH('generated roster'!A687,'gameid lookup'!A:A,0))</f>
        <v>1610612765</v>
      </c>
      <c r="D687" t="str">
        <f>INDEX('gameid lookup'!D:D,MATCH('generated roster'!A687,'gameid lookup'!A:A,0))</f>
        <v>DET</v>
      </c>
      <c r="E687">
        <f>INDEX('gameid lookup'!G:G,MATCH('generated roster'!A687,'gameid lookup'!A:A,0))</f>
        <v>1610612755</v>
      </c>
      <c r="F687" t="str">
        <f>INDEX('gameid lookup'!F:F,MATCH('generated roster'!A687,'gameid lookup'!A:A,0))</f>
        <v>PHI</v>
      </c>
      <c r="G687">
        <f>INDEX(id!D:D,MATCH('generated roster'!$C687,id!$B:$B,0))</f>
        <v>202694</v>
      </c>
      <c r="H687">
        <f>INDEX(id!E:E,MATCH('generated roster'!$C687,id!$B:$B,0))</f>
        <v>101141</v>
      </c>
      <c r="I687">
        <f>INDEX(id!F:F,MATCH('generated roster'!$C687,id!$B:$B,0))</f>
        <v>203083</v>
      </c>
      <c r="J687">
        <f>INDEX(id!G:G,MATCH('generated roster'!$C687,id!$B:$B,0))</f>
        <v>203484</v>
      </c>
      <c r="K687">
        <f>INDEX(id!H:H,MATCH('generated roster'!$C687,id!$B:$B,0))</f>
        <v>202704</v>
      </c>
      <c r="L687">
        <f>INDEX(id!I:I,MATCH('generated roster'!$C687,id!$B:$B,0))</f>
        <v>201975</v>
      </c>
      <c r="M687">
        <f>INDEX(id!J:J,MATCH('generated roster'!$C687,id!$B:$B,0))</f>
        <v>2581</v>
      </c>
      <c r="N687">
        <f>INDEX(id!K:K,MATCH('generated roster'!$C687,id!$B:$B,0))</f>
        <v>201229</v>
      </c>
      <c r="O687">
        <f>INDEX(id!L:L,MATCH('generated roster'!$C687,id!$B:$B,0))</f>
        <v>203382</v>
      </c>
      <c r="P687">
        <f>INDEX(id!M:M,MATCH('generated roster'!$C687,id!$B:$B,0))</f>
        <v>1626169</v>
      </c>
      <c r="Q687">
        <f>INDEX(id!N:N,MATCH('generated roster'!$C687,id!$B:$B,0))</f>
        <v>203493</v>
      </c>
      <c r="R687">
        <f>INDEX(id!O:O,MATCH('generated roster'!$C687,id!$B:$B,0))</f>
        <v>201202</v>
      </c>
      <c r="S687">
        <f>INDEX(id!P:P,MATCH('generated roster'!$C687,id!$B:$B,0))</f>
        <v>203915</v>
      </c>
      <c r="V687">
        <f>INDEX(id!D:D,MATCH('generated roster'!$E687,id!$B:$B,0))</f>
        <v>203960</v>
      </c>
      <c r="W687">
        <f>INDEX(id!E:E,MATCH('generated roster'!$E687,id!$B:$B,0))</f>
        <v>203457</v>
      </c>
      <c r="X687">
        <f>INDEX(id!F:F,MATCH('generated roster'!$E687,id!$B:$B,0))</f>
        <v>1626143</v>
      </c>
      <c r="Y687">
        <f>INDEX(id!G:G,MATCH('generated roster'!$E687,id!$B:$B,0))</f>
        <v>203138</v>
      </c>
      <c r="Z687">
        <f>INDEX(id!H:H,MATCH('generated roster'!$E687,id!$B:$B,0))</f>
        <v>203477</v>
      </c>
      <c r="AA687">
        <f>INDEX(id!I:I,MATCH('generated roster'!$E687,id!$B:$B,0))</f>
        <v>203917</v>
      </c>
      <c r="AB687">
        <f>INDEX(id!J:J,MATCH('generated roster'!$E687,id!$B:$B,0))</f>
        <v>203924</v>
      </c>
      <c r="AC687">
        <f>INDEX(id!K:K,MATCH('generated roster'!$E687,id!$B:$B,0))</f>
        <v>204456</v>
      </c>
      <c r="AD687">
        <f>INDEX(id!L:L,MATCH('generated roster'!$E687,id!$B:$B,0))</f>
        <v>1626158</v>
      </c>
      <c r="AE687">
        <f>INDEX(id!M:M,MATCH('generated roster'!$E687,id!$B:$B,0))</f>
        <v>1626174</v>
      </c>
      <c r="AF687">
        <f>INDEX(id!N:N,MATCH('generated roster'!$E687,id!$B:$B,0))</f>
        <v>203496</v>
      </c>
      <c r="AG687">
        <f>INDEX(id!O:O,MATCH('generated roster'!$E687,id!$B:$B,0))</f>
        <v>203088</v>
      </c>
      <c r="AH687">
        <f>INDEX(id!P:P,MATCH('generated roster'!$E687,id!$B:$B,0))</f>
        <v>0</v>
      </c>
    </row>
    <row r="688" spans="1:34" x14ac:dyDescent="0.45">
      <c r="A688">
        <v>21500687</v>
      </c>
      <c r="B688" t="str">
        <f t="shared" si="10"/>
        <v>0021500687</v>
      </c>
      <c r="C688">
        <f>INDEX('gameid lookup'!E:E,MATCH('generated roster'!A688,'gameid lookup'!A:A,0))</f>
        <v>1610612737</v>
      </c>
      <c r="D688" t="str">
        <f>INDEX('gameid lookup'!D:D,MATCH('generated roster'!A688,'gameid lookup'!A:A,0))</f>
        <v>ATL</v>
      </c>
      <c r="E688">
        <f>INDEX('gameid lookup'!G:G,MATCH('generated roster'!A688,'gameid lookup'!A:A,0))</f>
        <v>1610612746</v>
      </c>
      <c r="F688" t="str">
        <f>INDEX('gameid lookup'!F:F,MATCH('generated roster'!A688,'gameid lookup'!A:A,0))</f>
        <v>LAC</v>
      </c>
      <c r="G688">
        <f>INDEX(id!D:D,MATCH('generated roster'!$C688,id!$B:$B,0))</f>
        <v>203145</v>
      </c>
      <c r="H688">
        <f>INDEX(id!E:E,MATCH('generated roster'!$C688,id!$B:$B,0))</f>
        <v>200794</v>
      </c>
      <c r="I688">
        <f>INDEX(id!F:F,MATCH('generated roster'!$C688,id!$B:$B,0))</f>
        <v>201143</v>
      </c>
      <c r="J688">
        <f>INDEX(id!G:G,MATCH('generated roster'!$C688,id!$B:$B,0))</f>
        <v>2594</v>
      </c>
      <c r="K688">
        <f>INDEX(id!H:H,MATCH('generated roster'!$C688,id!$B:$B,0))</f>
        <v>201952</v>
      </c>
      <c r="L688">
        <f>INDEX(id!I:I,MATCH('generated roster'!$C688,id!$B:$B,0))</f>
        <v>200757</v>
      </c>
      <c r="M688">
        <f>INDEX(id!J:J,MATCH('generated roster'!$C688,id!$B:$B,0))</f>
        <v>201168</v>
      </c>
      <c r="N688">
        <f>INDEX(id!K:K,MATCH('generated roster'!$C688,id!$B:$B,0))</f>
        <v>203934</v>
      </c>
      <c r="O688">
        <f>INDEX(id!L:L,MATCH('generated roster'!$C688,id!$B:$B,0))</f>
        <v>203471</v>
      </c>
      <c r="P688">
        <f>INDEX(id!M:M,MATCH('generated roster'!$C688,id!$B:$B,0))</f>
        <v>203488</v>
      </c>
      <c r="Q688">
        <f>INDEX(id!N:N,MATCH('generated roster'!$C688,id!$B:$B,0))</f>
        <v>203118</v>
      </c>
      <c r="R688">
        <f>INDEX(id!O:O,MATCH('generated roster'!$C688,id!$B:$B,0))</f>
        <v>203200</v>
      </c>
      <c r="S688">
        <f>INDEX(id!P:P,MATCH('generated roster'!$C688,id!$B:$B,0))</f>
        <v>202714</v>
      </c>
      <c r="V688">
        <f>INDEX(id!D:D,MATCH('generated roster'!$E688,id!$B:$B,0))</f>
        <v>202362</v>
      </c>
      <c r="W688">
        <f>INDEX(id!E:E,MATCH('generated roster'!$E688,id!$B:$B,0))</f>
        <v>201933</v>
      </c>
      <c r="X688">
        <f>INDEX(id!F:F,MATCH('generated roster'!$E688,id!$B:$B,0))</f>
        <v>201599</v>
      </c>
      <c r="Y688">
        <f>INDEX(id!G:G,MATCH('generated roster'!$E688,id!$B:$B,0))</f>
        <v>200755</v>
      </c>
      <c r="Z688">
        <f>INDEX(id!H:H,MATCH('generated roster'!$E688,id!$B:$B,0))</f>
        <v>101108</v>
      </c>
      <c r="AA688">
        <f>INDEX(id!I:I,MATCH('generated roster'!$E688,id!$B:$B,0))</f>
        <v>1718</v>
      </c>
      <c r="AB688">
        <f>INDEX(id!J:J,MATCH('generated roster'!$E688,id!$B:$B,0))</f>
        <v>2746</v>
      </c>
      <c r="AC688">
        <f>INDEX(id!K:K,MATCH('generated roster'!$E688,id!$B:$B,0))</f>
        <v>203085</v>
      </c>
      <c r="AD688">
        <f>INDEX(id!L:L,MATCH('generated roster'!$E688,id!$B:$B,0))</f>
        <v>2037</v>
      </c>
      <c r="AE688">
        <f>INDEX(id!M:M,MATCH('generated roster'!$E688,id!$B:$B,0))</f>
        <v>202325</v>
      </c>
      <c r="AF688">
        <f>INDEX(id!N:N,MATCH('generated roster'!$E688,id!$B:$B,0))</f>
        <v>203143</v>
      </c>
      <c r="AG688">
        <f>INDEX(id!O:O,MATCH('generated roster'!$E688,id!$B:$B,0))</f>
        <v>201601</v>
      </c>
      <c r="AH688">
        <f>INDEX(id!P:P,MATCH('generated roster'!$E688,id!$B:$B,0))</f>
        <v>202332</v>
      </c>
    </row>
    <row r="689" spans="1:34" x14ac:dyDescent="0.45">
      <c r="A689">
        <v>21500688</v>
      </c>
      <c r="B689" t="str">
        <f t="shared" si="10"/>
        <v>0021500688</v>
      </c>
      <c r="C689">
        <f>INDEX('gameid lookup'!E:E,MATCH('generated roster'!A689,'gameid lookup'!A:A,0))</f>
        <v>1610612750</v>
      </c>
      <c r="D689" t="str">
        <f>INDEX('gameid lookup'!D:D,MATCH('generated roster'!A689,'gameid lookup'!A:A,0))</f>
        <v>MIN</v>
      </c>
      <c r="E689">
        <f>INDEX('gameid lookup'!G:G,MATCH('generated roster'!A689,'gameid lookup'!A:A,0))</f>
        <v>1610612760</v>
      </c>
      <c r="F689" t="str">
        <f>INDEX('gameid lookup'!F:F,MATCH('generated roster'!A689,'gameid lookup'!A:A,0))</f>
        <v>OKC</v>
      </c>
      <c r="G689">
        <f>INDEX(id!D:D,MATCH('generated roster'!$C689,id!$B:$B,0))</f>
        <v>2419</v>
      </c>
      <c r="H689">
        <f>INDEX(id!E:E,MATCH('generated roster'!$C689,id!$B:$B,0))</f>
        <v>708</v>
      </c>
      <c r="I689">
        <f>INDEX(id!F:F,MATCH('generated roster'!$C689,id!$B:$B,0))</f>
        <v>1626157</v>
      </c>
      <c r="J689">
        <f>INDEX(id!G:G,MATCH('generated roster'!$C689,id!$B:$B,0))</f>
        <v>203952</v>
      </c>
      <c r="K689">
        <f>INDEX(id!H:H,MATCH('generated roster'!$C689,id!$B:$B,0))</f>
        <v>201937</v>
      </c>
      <c r="L689">
        <f>INDEX(id!I:I,MATCH('generated roster'!$C689,id!$B:$B,0))</f>
        <v>2755</v>
      </c>
      <c r="M689">
        <f>INDEX(id!J:J,MATCH('generated roster'!$C689,id!$B:$B,0))</f>
        <v>202357</v>
      </c>
      <c r="N689">
        <f>INDEX(id!K:K,MATCH('generated roster'!$C689,id!$B:$B,0))</f>
        <v>203476</v>
      </c>
      <c r="O689">
        <f>INDEX(id!L:L,MATCH('generated roster'!$C689,id!$B:$B,0))</f>
        <v>203897</v>
      </c>
      <c r="P689">
        <f>INDEX(id!M:M,MATCH('generated roster'!$C689,id!$B:$B,0))</f>
        <v>203498</v>
      </c>
      <c r="Q689">
        <f>INDEX(id!N:N,MATCH('generated roster'!$C689,id!$B:$B,0))</f>
        <v>1889</v>
      </c>
      <c r="R689">
        <f>INDEX(id!O:O,MATCH('generated roster'!$C689,id!$B:$B,0))</f>
        <v>203940</v>
      </c>
      <c r="S689">
        <f>INDEX(id!P:P,MATCH('generated roster'!$C689,id!$B:$B,0))</f>
        <v>204014</v>
      </c>
      <c r="V689">
        <f>INDEX(id!D:D,MATCH('generated roster'!$E689,id!$B:$B,0))</f>
        <v>201142</v>
      </c>
      <c r="W689">
        <f>INDEX(id!E:E,MATCH('generated roster'!$E689,id!$B:$B,0))</f>
        <v>201586</v>
      </c>
      <c r="X689">
        <f>INDEX(id!F:F,MATCH('generated roster'!$E689,id!$B:$B,0))</f>
        <v>203500</v>
      </c>
      <c r="Y689">
        <f>INDEX(id!G:G,MATCH('generated roster'!$E689,id!$B:$B,0))</f>
        <v>203460</v>
      </c>
      <c r="Z689">
        <f>INDEX(id!H:H,MATCH('generated roster'!$E689,id!$B:$B,0))</f>
        <v>201566</v>
      </c>
      <c r="AA689">
        <f>INDEX(id!I:I,MATCH('generated roster'!$E689,id!$B:$B,0))</f>
        <v>201627</v>
      </c>
      <c r="AB689">
        <f>INDEX(id!J:J,MATCH('generated roster'!$E689,id!$B:$B,0))</f>
        <v>202683</v>
      </c>
      <c r="AC689">
        <f>INDEX(id!K:K,MATCH('generated roster'!$E689,id!$B:$B,0))</f>
        <v>203079</v>
      </c>
      <c r="AD689">
        <f>INDEX(id!L:L,MATCH('generated roster'!$E689,id!$B:$B,0))</f>
        <v>201571</v>
      </c>
      <c r="AE689">
        <f>INDEX(id!M:M,MATCH('generated roster'!$E689,id!$B:$B,0))</f>
        <v>2555</v>
      </c>
      <c r="AF689">
        <f>INDEX(id!N:N,MATCH('generated roster'!$E689,id!$B:$B,0))</f>
        <v>203956</v>
      </c>
      <c r="AG689">
        <f>INDEX(id!O:O,MATCH('generated roster'!$E689,id!$B:$B,0))</f>
        <v>200779</v>
      </c>
      <c r="AH689">
        <f>INDEX(id!P:P,MATCH('generated roster'!$E689,id!$B:$B,0))</f>
        <v>202713</v>
      </c>
    </row>
    <row r="690" spans="1:34" x14ac:dyDescent="0.45">
      <c r="A690">
        <v>21500689</v>
      </c>
      <c r="B690" t="str">
        <f t="shared" si="10"/>
        <v>0021500689</v>
      </c>
      <c r="C690">
        <f>INDEX('gameid lookup'!E:E,MATCH('generated roster'!A690,'gameid lookup'!A:A,0))</f>
        <v>1610612759</v>
      </c>
      <c r="D690" t="str">
        <f>INDEX('gameid lookup'!D:D,MATCH('generated roster'!A690,'gameid lookup'!A:A,0))</f>
        <v>SAS</v>
      </c>
      <c r="E690">
        <f>INDEX('gameid lookup'!G:G,MATCH('generated roster'!A690,'gameid lookup'!A:A,0))</f>
        <v>1610612745</v>
      </c>
      <c r="F690" t="str">
        <f>INDEX('gameid lookup'!F:F,MATCH('generated roster'!A690,'gameid lookup'!A:A,0))</f>
        <v>HOU</v>
      </c>
      <c r="G690">
        <f>INDEX(id!D:D,MATCH('generated roster'!$C690,id!$B:$B,0))</f>
        <v>202695</v>
      </c>
      <c r="H690">
        <f>INDEX(id!E:E,MATCH('generated roster'!$C690,id!$B:$B,0))</f>
        <v>200746</v>
      </c>
      <c r="I690">
        <f>INDEX(id!F:F,MATCH('generated roster'!$C690,id!$B:$B,0))</f>
        <v>1495</v>
      </c>
      <c r="J690">
        <f>INDEX(id!G:G,MATCH('generated roster'!$C690,id!$B:$B,0))</f>
        <v>201980</v>
      </c>
      <c r="K690">
        <f>INDEX(id!H:H,MATCH('generated roster'!$C690,id!$B:$B,0))</f>
        <v>2225</v>
      </c>
      <c r="L690">
        <f>INDEX(id!I:I,MATCH('generated roster'!$C690,id!$B:$B,0))</f>
        <v>201988</v>
      </c>
      <c r="M690">
        <f>INDEX(id!J:J,MATCH('generated roster'!$C690,id!$B:$B,0))</f>
        <v>1938</v>
      </c>
      <c r="N690">
        <f>INDEX(id!K:K,MATCH('generated roster'!$C690,id!$B:$B,0))</f>
        <v>2564</v>
      </c>
      <c r="O690">
        <f>INDEX(id!L:L,MATCH('generated roster'!$C690,id!$B:$B,0))</f>
        <v>203937</v>
      </c>
      <c r="P690">
        <f>INDEX(id!M:M,MATCH('generated roster'!$C690,id!$B:$B,0))</f>
        <v>2561</v>
      </c>
      <c r="Q690">
        <f>INDEX(id!N:N,MATCH('generated roster'!$C690,id!$B:$B,0))</f>
        <v>2446</v>
      </c>
      <c r="R690">
        <f>INDEX(id!O:O,MATCH('generated roster'!$C690,id!$B:$B,0))</f>
        <v>203492</v>
      </c>
      <c r="S690">
        <f>INDEX(id!P:P,MATCH('generated roster'!$C690,id!$B:$B,0))</f>
        <v>1626246</v>
      </c>
      <c r="V690">
        <f>INDEX(id!D:D,MATCH('generated roster'!$E690,id!$B:$B,0))</f>
        <v>2772</v>
      </c>
      <c r="W690">
        <f>INDEX(id!E:E,MATCH('generated roster'!$E690,id!$B:$B,0))</f>
        <v>203093</v>
      </c>
      <c r="X690">
        <f>INDEX(id!F:F,MATCH('generated roster'!$E690,id!$B:$B,0))</f>
        <v>203991</v>
      </c>
      <c r="Y690">
        <f>INDEX(id!G:G,MATCH('generated roster'!$E690,id!$B:$B,0))</f>
        <v>201935</v>
      </c>
      <c r="Z690">
        <f>INDEX(id!H:H,MATCH('generated roster'!$E690,id!$B:$B,0))</f>
        <v>201951</v>
      </c>
      <c r="AA690">
        <f>INDEX(id!I:I,MATCH('generated roster'!$E690,id!$B:$B,0))</f>
        <v>1626149</v>
      </c>
      <c r="AB690">
        <f>INDEX(id!J:J,MATCH('generated roster'!$E690,id!$B:$B,0))</f>
        <v>201147</v>
      </c>
      <c r="AC690">
        <f>INDEX(id!K:K,MATCH('generated roster'!$E690,id!$B:$B,0))</f>
        <v>201976</v>
      </c>
      <c r="AD690">
        <f>INDEX(id!L:L,MATCH('generated roster'!$E690,id!$B:$B,0))</f>
        <v>1891</v>
      </c>
      <c r="AE690">
        <f>INDEX(id!M:M,MATCH('generated roster'!$E690,id!$B:$B,0))</f>
        <v>1626155</v>
      </c>
      <c r="AF690">
        <f>INDEX(id!N:N,MATCH('generated roster'!$E690,id!$B:$B,0))</f>
        <v>203909</v>
      </c>
      <c r="AG690">
        <f>INDEX(id!O:O,MATCH('generated roster'!$E690,id!$B:$B,0))</f>
        <v>2730</v>
      </c>
      <c r="AH690">
        <f>INDEX(id!P:P,MATCH('generated roster'!$E690,id!$B:$B,0))</f>
        <v>201977</v>
      </c>
    </row>
    <row r="691" spans="1:34" x14ac:dyDescent="0.45">
      <c r="A691">
        <v>21500690</v>
      </c>
      <c r="B691" t="str">
        <f t="shared" si="10"/>
        <v>0021500690</v>
      </c>
      <c r="C691">
        <f>INDEX('gameid lookup'!E:E,MATCH('generated roster'!A691,'gameid lookup'!A:A,0))</f>
        <v>1610612762</v>
      </c>
      <c r="D691" t="str">
        <f>INDEX('gameid lookup'!D:D,MATCH('generated roster'!A691,'gameid lookup'!A:A,0))</f>
        <v>UTA</v>
      </c>
      <c r="E691">
        <f>INDEX('gameid lookup'!G:G,MATCH('generated roster'!A691,'gameid lookup'!A:A,0))</f>
        <v>1610612766</v>
      </c>
      <c r="F691" t="str">
        <f>INDEX('gameid lookup'!F:F,MATCH('generated roster'!A691,'gameid lookup'!A:A,0))</f>
        <v>CHA</v>
      </c>
      <c r="G691">
        <f>INDEX(id!D:D,MATCH('generated roster'!$C691,id!$B:$B,0))</f>
        <v>202330</v>
      </c>
      <c r="H691">
        <f>INDEX(id!E:E,MATCH('generated roster'!$C691,id!$B:$B,0))</f>
        <v>202324</v>
      </c>
      <c r="I691">
        <f>INDEX(id!F:F,MATCH('generated roster'!$C691,id!$B:$B,0))</f>
        <v>203497</v>
      </c>
      <c r="J691">
        <f>INDEX(id!G:G,MATCH('generated roster'!$C691,id!$B:$B,0))</f>
        <v>203918</v>
      </c>
      <c r="K691">
        <f>INDEX(id!H:H,MATCH('generated roster'!$C691,id!$B:$B,0))</f>
        <v>203526</v>
      </c>
      <c r="L691">
        <f>INDEX(id!I:I,MATCH('generated roster'!$C691,id!$B:$B,0))</f>
        <v>203504</v>
      </c>
      <c r="M691">
        <f>INDEX(id!J:J,MATCH('generated roster'!$C691,id!$B:$B,0))</f>
        <v>202344</v>
      </c>
      <c r="N691">
        <f>INDEX(id!K:K,MATCH('generated roster'!$C691,id!$B:$B,0))</f>
        <v>202692</v>
      </c>
      <c r="O691">
        <f>INDEX(id!L:L,MATCH('generated roster'!$C691,id!$B:$B,0))</f>
        <v>1626168</v>
      </c>
      <c r="P691">
        <f>INDEX(id!M:M,MATCH('generated roster'!$C691,id!$B:$B,0))</f>
        <v>204060</v>
      </c>
      <c r="Q691">
        <f>INDEX(id!N:N,MATCH('generated roster'!$C691,id!$B:$B,0))</f>
        <v>202407</v>
      </c>
      <c r="R691">
        <f>INDEX(id!O:O,MATCH('generated roster'!$C691,id!$B:$B,0))</f>
        <v>203187</v>
      </c>
      <c r="S691">
        <f>INDEX(id!P:P,MATCH('generated roster'!$C691,id!$B:$B,0))</f>
        <v>202353</v>
      </c>
      <c r="V691">
        <f>INDEX(id!D:D,MATCH('generated roster'!$E691,id!$B:$B,0))</f>
        <v>203798</v>
      </c>
      <c r="W691">
        <f>INDEX(id!E:E,MATCH('generated roster'!$E691,id!$B:$B,0))</f>
        <v>101107</v>
      </c>
      <c r="X691">
        <f>INDEX(id!F:F,MATCH('generated roster'!$E691,id!$B:$B,0))</f>
        <v>2744</v>
      </c>
      <c r="Y691">
        <f>INDEX(id!G:G,MATCH('generated roster'!$E691,id!$B:$B,0))</f>
        <v>201587</v>
      </c>
      <c r="Z691">
        <f>INDEX(id!H:H,MATCH('generated roster'!$E691,id!$B:$B,0))</f>
        <v>202689</v>
      </c>
      <c r="AA691">
        <f>INDEX(id!I:I,MATCH('generated roster'!$E691,id!$B:$B,0))</f>
        <v>203469</v>
      </c>
      <c r="AB691">
        <f>INDEX(id!J:J,MATCH('generated roster'!$E691,id!$B:$B,0))</f>
        <v>201150</v>
      </c>
      <c r="AC691">
        <f>INDEX(id!K:K,MATCH('generated roster'!$E691,id!$B:$B,0))</f>
        <v>202391</v>
      </c>
      <c r="AD691">
        <f>INDEX(id!L:L,MATCH('generated roster'!$E691,id!$B:$B,0))</f>
        <v>203087</v>
      </c>
      <c r="AE691">
        <f>INDEX(id!M:M,MATCH('generated roster'!$E691,id!$B:$B,0))</f>
        <v>1626163</v>
      </c>
      <c r="AF691">
        <f>INDEX(id!N:N,MATCH('generated roster'!$E691,id!$B:$B,0))</f>
        <v>203584</v>
      </c>
      <c r="AG691">
        <f>INDEX(id!O:O,MATCH('generated roster'!$E691,id!$B:$B,0))</f>
        <v>201946</v>
      </c>
      <c r="AH691">
        <f>INDEX(id!P:P,MATCH('generated roster'!$E691,id!$B:$B,0))</f>
        <v>203148</v>
      </c>
    </row>
    <row r="692" spans="1:34" x14ac:dyDescent="0.45">
      <c r="A692">
        <v>21500691</v>
      </c>
      <c r="B692" t="str">
        <f t="shared" si="10"/>
        <v>0021500691</v>
      </c>
      <c r="C692">
        <f>INDEX('gameid lookup'!E:E,MATCH('generated roster'!A692,'gameid lookup'!A:A,0))</f>
        <v>1610612744</v>
      </c>
      <c r="D692" t="str">
        <f>INDEX('gameid lookup'!D:D,MATCH('generated roster'!A692,'gameid lookup'!A:A,0))</f>
        <v>GSW</v>
      </c>
      <c r="E692">
        <f>INDEX('gameid lookup'!G:G,MATCH('generated roster'!A692,'gameid lookup'!A:A,0))</f>
        <v>1610612742</v>
      </c>
      <c r="F692" t="str">
        <f>INDEX('gameid lookup'!F:F,MATCH('generated roster'!A692,'gameid lookup'!A:A,0))</f>
        <v>DAL</v>
      </c>
      <c r="G692">
        <f>INDEX(id!D:D,MATCH('generated roster'!$C692,id!$B:$B,0))</f>
        <v>203084</v>
      </c>
      <c r="H692">
        <f>INDEX(id!E:E,MATCH('generated roster'!$C692,id!$B:$B,0))</f>
        <v>203110</v>
      </c>
      <c r="I692">
        <f>INDEX(id!F:F,MATCH('generated roster'!$C692,id!$B:$B,0))</f>
        <v>101106</v>
      </c>
      <c r="J692">
        <f>INDEX(id!G:G,MATCH('generated roster'!$C692,id!$B:$B,0))</f>
        <v>202691</v>
      </c>
      <c r="K692">
        <f>INDEX(id!H:H,MATCH('generated roster'!$C692,id!$B:$B,0))</f>
        <v>201939</v>
      </c>
      <c r="L692">
        <f>INDEX(id!I:I,MATCH('generated roster'!$C692,id!$B:$B,0))</f>
        <v>2738</v>
      </c>
      <c r="M692">
        <f>INDEX(id!J:J,MATCH('generated roster'!$C692,id!$B:$B,0))</f>
        <v>2571</v>
      </c>
      <c r="N692">
        <f>INDEX(id!K:K,MATCH('generated roster'!$C692,id!$B:$B,0))</f>
        <v>203105</v>
      </c>
      <c r="O692">
        <f>INDEX(id!L:L,MATCH('generated roster'!$C692,id!$B:$B,0))</f>
        <v>203949</v>
      </c>
      <c r="P692">
        <f>INDEX(id!M:M,MATCH('generated roster'!$C692,id!$B:$B,0))</f>
        <v>201578</v>
      </c>
      <c r="Q692">
        <f>INDEX(id!N:N,MATCH('generated roster'!$C692,id!$B:$B,0))</f>
        <v>2733</v>
      </c>
      <c r="R692">
        <f>INDEX(id!O:O,MATCH('generated roster'!$C692,id!$B:$B,0))</f>
        <v>201575</v>
      </c>
      <c r="S692">
        <f>INDEX(id!P:P,MATCH('generated roster'!$C692,id!$B:$B,0))</f>
        <v>201574</v>
      </c>
      <c r="V692">
        <f>INDEX(id!D:D,MATCH('generated roster'!$E692,id!$B:$B,0))</f>
        <v>202718</v>
      </c>
      <c r="W692">
        <f>INDEX(id!E:E,MATCH('generated roster'!$E692,id!$B:$B,0))</f>
        <v>1717</v>
      </c>
      <c r="X692">
        <f>INDEX(id!F:F,MATCH('generated roster'!$E692,id!$B:$B,0))</f>
        <v>2585</v>
      </c>
      <c r="Y692">
        <f>INDEX(id!G:G,MATCH('generated roster'!$E692,id!$B:$B,0))</f>
        <v>202083</v>
      </c>
      <c r="Z692">
        <f>INDEX(id!H:H,MATCH('generated roster'!$E692,id!$B:$B,0))</f>
        <v>101114</v>
      </c>
      <c r="AA692">
        <f>INDEX(id!I:I,MATCH('generated roster'!$E692,id!$B:$B,0))</f>
        <v>101109</v>
      </c>
      <c r="AB692">
        <f>INDEX(id!J:J,MATCH('generated roster'!$E692,id!$B:$B,0))</f>
        <v>203939</v>
      </c>
      <c r="AC692">
        <f>INDEX(id!K:K,MATCH('generated roster'!$E692,id!$B:$B,0))</f>
        <v>2734</v>
      </c>
      <c r="AD692">
        <f>INDEX(id!L:L,MATCH('generated roster'!$E692,id!$B:$B,0))</f>
        <v>101111</v>
      </c>
      <c r="AE692">
        <f>INDEX(id!M:M,MATCH('generated roster'!$E692,id!$B:$B,0))</f>
        <v>200826</v>
      </c>
      <c r="AF692">
        <f>INDEX(id!N:N,MATCH('generated roster'!$E692,id!$B:$B,0))</f>
        <v>1626257</v>
      </c>
      <c r="AG692">
        <f>INDEX(id!O:O,MATCH('generated roster'!$E692,id!$B:$B,0))</f>
        <v>1626147</v>
      </c>
      <c r="AH692">
        <f>INDEX(id!P:P,MATCH('generated roster'!$E692,id!$B:$B,0))</f>
        <v>202379</v>
      </c>
    </row>
    <row r="693" spans="1:34" x14ac:dyDescent="0.45">
      <c r="A693">
        <v>21500692</v>
      </c>
      <c r="B693" t="str">
        <f t="shared" si="10"/>
        <v>0021500692</v>
      </c>
      <c r="C693">
        <f>INDEX('gameid lookup'!E:E,MATCH('generated roster'!A693,'gameid lookup'!A:A,0))</f>
        <v>1610612754</v>
      </c>
      <c r="D693" t="str">
        <f>INDEX('gameid lookup'!D:D,MATCH('generated roster'!A693,'gameid lookup'!A:A,0))</f>
        <v>IND</v>
      </c>
      <c r="E693">
        <f>INDEX('gameid lookup'!G:G,MATCH('generated roster'!A693,'gameid lookup'!A:A,0))</f>
        <v>1610612737</v>
      </c>
      <c r="F693" t="str">
        <f>INDEX('gameid lookup'!F:F,MATCH('generated roster'!A693,'gameid lookup'!A:A,0))</f>
        <v>ATL</v>
      </c>
      <c r="G693">
        <f>INDEX(id!D:D,MATCH('generated roster'!$C693,id!$B:$B,0))</f>
        <v>202331</v>
      </c>
      <c r="H693">
        <f>INDEX(id!E:E,MATCH('generated roster'!$C693,id!$B:$B,0))</f>
        <v>201941</v>
      </c>
      <c r="I693">
        <f>INDEX(id!F:F,MATCH('generated roster'!$C693,id!$B:$B,0))</f>
        <v>101133</v>
      </c>
      <c r="J693">
        <f>INDEX(id!G:G,MATCH('generated roster'!$C693,id!$B:$B,0))</f>
        <v>101145</v>
      </c>
      <c r="K693">
        <f>INDEX(id!H:H,MATCH('generated roster'!$C693,id!$B:$B,0))</f>
        <v>201588</v>
      </c>
      <c r="L693">
        <f>INDEX(id!I:I,MATCH('generated roster'!$C693,id!$B:$B,0))</f>
        <v>201978</v>
      </c>
      <c r="M693">
        <f>INDEX(id!J:J,MATCH('generated roster'!$C693,id!$B:$B,0))</f>
        <v>201155</v>
      </c>
      <c r="N693">
        <f>INDEX(id!K:K,MATCH('generated roster'!$C693,id!$B:$B,0))</f>
        <v>1626167</v>
      </c>
      <c r="O693">
        <f>INDEX(id!L:L,MATCH('generated roster'!$C693,id!$B:$B,0))</f>
        <v>101139</v>
      </c>
      <c r="P693">
        <f>INDEX(id!M:M,MATCH('generated roster'!$C693,id!$B:$B,0))</f>
        <v>202730</v>
      </c>
      <c r="Q693">
        <f>INDEX(id!N:N,MATCH('generated roster'!$C693,id!$B:$B,0))</f>
        <v>203524</v>
      </c>
      <c r="R693">
        <f>INDEX(id!O:O,MATCH('generated roster'!$C693,id!$B:$B,0))</f>
        <v>203963</v>
      </c>
      <c r="S693">
        <f>INDEX(id!P:P,MATCH('generated roster'!$C693,id!$B:$B,0))</f>
        <v>1626202</v>
      </c>
      <c r="V693">
        <f>INDEX(id!D:D,MATCH('generated roster'!$E693,id!$B:$B,0))</f>
        <v>203145</v>
      </c>
      <c r="W693">
        <f>INDEX(id!E:E,MATCH('generated roster'!$E693,id!$B:$B,0))</f>
        <v>200794</v>
      </c>
      <c r="X693">
        <f>INDEX(id!F:F,MATCH('generated roster'!$E693,id!$B:$B,0))</f>
        <v>201143</v>
      </c>
      <c r="Y693">
        <f>INDEX(id!G:G,MATCH('generated roster'!$E693,id!$B:$B,0))</f>
        <v>2594</v>
      </c>
      <c r="Z693">
        <f>INDEX(id!H:H,MATCH('generated roster'!$E693,id!$B:$B,0))</f>
        <v>201952</v>
      </c>
      <c r="AA693">
        <f>INDEX(id!I:I,MATCH('generated roster'!$E693,id!$B:$B,0))</f>
        <v>200757</v>
      </c>
      <c r="AB693">
        <f>INDEX(id!J:J,MATCH('generated roster'!$E693,id!$B:$B,0))</f>
        <v>201168</v>
      </c>
      <c r="AC693">
        <f>INDEX(id!K:K,MATCH('generated roster'!$E693,id!$B:$B,0))</f>
        <v>203934</v>
      </c>
      <c r="AD693">
        <f>INDEX(id!L:L,MATCH('generated roster'!$E693,id!$B:$B,0))</f>
        <v>203471</v>
      </c>
      <c r="AE693">
        <f>INDEX(id!M:M,MATCH('generated roster'!$E693,id!$B:$B,0))</f>
        <v>203488</v>
      </c>
      <c r="AF693">
        <f>INDEX(id!N:N,MATCH('generated roster'!$E693,id!$B:$B,0))</f>
        <v>203118</v>
      </c>
      <c r="AG693">
        <f>INDEX(id!O:O,MATCH('generated roster'!$E693,id!$B:$B,0))</f>
        <v>203200</v>
      </c>
      <c r="AH693">
        <f>INDEX(id!P:P,MATCH('generated roster'!$E693,id!$B:$B,0))</f>
        <v>202714</v>
      </c>
    </row>
    <row r="694" spans="1:34" x14ac:dyDescent="0.45">
      <c r="A694">
        <v>21500693</v>
      </c>
      <c r="B694" t="str">
        <f t="shared" si="10"/>
        <v>0021500693</v>
      </c>
      <c r="C694">
        <f>INDEX('gameid lookup'!E:E,MATCH('generated roster'!A694,'gameid lookup'!A:A,0))</f>
        <v>1610612764</v>
      </c>
      <c r="D694" t="str">
        <f>INDEX('gameid lookup'!D:D,MATCH('generated roster'!A694,'gameid lookup'!A:A,0))</f>
        <v>WAS</v>
      </c>
      <c r="E694">
        <f>INDEX('gameid lookup'!G:G,MATCH('generated roster'!A694,'gameid lookup'!A:A,0))</f>
        <v>1610612743</v>
      </c>
      <c r="F694" t="str">
        <f>INDEX('gameid lookup'!F:F,MATCH('generated roster'!A694,'gameid lookup'!A:A,0))</f>
        <v>DEN</v>
      </c>
      <c r="G694">
        <f>INDEX(id!D:D,MATCH('generated roster'!$C694,id!$B:$B,0))</f>
        <v>203490</v>
      </c>
      <c r="H694">
        <f>INDEX(id!E:E,MATCH('generated roster'!$C694,id!$B:$B,0))</f>
        <v>2743</v>
      </c>
      <c r="I694">
        <f>INDEX(id!F:F,MATCH('generated roster'!$C694,id!$B:$B,0))</f>
        <v>101162</v>
      </c>
      <c r="J694">
        <f>INDEX(id!G:G,MATCH('generated roster'!$C694,id!$B:$B,0))</f>
        <v>203078</v>
      </c>
      <c r="K694">
        <f>INDEX(id!H:H,MATCH('generated roster'!$C694,id!$B:$B,0))</f>
        <v>202322</v>
      </c>
      <c r="L694">
        <f>INDEX(id!I:I,MATCH('generated roster'!$C694,id!$B:$B,0))</f>
        <v>2400</v>
      </c>
      <c r="M694">
        <f>INDEX(id!J:J,MATCH('generated roster'!$C694,id!$B:$B,0))</f>
        <v>2403</v>
      </c>
      <c r="N694">
        <f>INDEX(id!K:K,MATCH('generated roster'!$C694,id!$B:$B,0))</f>
        <v>202390</v>
      </c>
      <c r="O694">
        <f>INDEX(id!L:L,MATCH('generated roster'!$C694,id!$B:$B,0))</f>
        <v>201196</v>
      </c>
      <c r="P694">
        <f>INDEX(id!M:M,MATCH('generated roster'!$C694,id!$B:$B,0))</f>
        <v>201162</v>
      </c>
      <c r="Q694">
        <f>INDEX(id!N:N,MATCH('generated roster'!$C694,id!$B:$B,0))</f>
        <v>201971</v>
      </c>
      <c r="R694">
        <f>INDEX(id!O:O,MATCH('generated roster'!$C694,id!$B:$B,0))</f>
        <v>1626162</v>
      </c>
      <c r="S694">
        <f>INDEX(id!P:P,MATCH('generated roster'!$C694,id!$B:$B,0))</f>
        <v>202066</v>
      </c>
      <c r="V694">
        <f>INDEX(id!D:D,MATCH('generated roster'!$E694,id!$B:$B,0))</f>
        <v>201568</v>
      </c>
      <c r="W694">
        <f>INDEX(id!E:E,MATCH('generated roster'!$E694,id!$B:$B,0))</f>
        <v>202702</v>
      </c>
      <c r="X694">
        <f>INDEX(id!F:F,MATCH('generated roster'!$E694,id!$B:$B,0))</f>
        <v>203530</v>
      </c>
      <c r="Y694">
        <f>INDEX(id!G:G,MATCH('generated roster'!$E694,id!$B:$B,0))</f>
        <v>203914</v>
      </c>
      <c r="Z694">
        <f>INDEX(id!H:H,MATCH('generated roster'!$E694,id!$B:$B,0))</f>
        <v>1626144</v>
      </c>
      <c r="AA694">
        <f>INDEX(id!I:I,MATCH('generated roster'!$E694,id!$B:$B,0))</f>
        <v>203115</v>
      </c>
      <c r="AB694">
        <f>INDEX(id!J:J,MATCH('generated roster'!$E694,id!$B:$B,0))</f>
        <v>200751</v>
      </c>
      <c r="AC694">
        <f>INDEX(id!K:K,MATCH('generated roster'!$E694,id!$B:$B,0))</f>
        <v>2749</v>
      </c>
      <c r="AD694">
        <f>INDEX(id!L:L,MATCH('generated roster'!$E694,id!$B:$B,0))</f>
        <v>201589</v>
      </c>
      <c r="AE694">
        <f>INDEX(id!M:M,MATCH('generated roster'!$E694,id!$B:$B,0))</f>
        <v>203999</v>
      </c>
      <c r="AF694">
        <f>INDEX(id!N:N,MATCH('generated roster'!$E694,id!$B:$B,0))</f>
        <v>2034</v>
      </c>
      <c r="AG694">
        <f>INDEX(id!O:O,MATCH('generated roster'!$E694,id!$B:$B,0))</f>
        <v>203475</v>
      </c>
      <c r="AH694">
        <f>INDEX(id!P:P,MATCH('generated roster'!$E694,id!$B:$B,0))</f>
        <v>201581</v>
      </c>
    </row>
    <row r="695" spans="1:34" x14ac:dyDescent="0.45">
      <c r="A695">
        <v>21500694</v>
      </c>
      <c r="B695" t="str">
        <f t="shared" si="10"/>
        <v>0021500694</v>
      </c>
      <c r="C695">
        <f>INDEX('gameid lookup'!E:E,MATCH('generated roster'!A695,'gameid lookup'!A:A,0))</f>
        <v>1610612761</v>
      </c>
      <c r="D695" t="str">
        <f>INDEX('gameid lookup'!D:D,MATCH('generated roster'!A695,'gameid lookup'!A:A,0))</f>
        <v>TOR</v>
      </c>
      <c r="E695">
        <f>INDEX('gameid lookup'!G:G,MATCH('generated roster'!A695,'gameid lookup'!A:A,0))</f>
        <v>1610612752</v>
      </c>
      <c r="F695" t="str">
        <f>INDEX('gameid lookup'!F:F,MATCH('generated roster'!A695,'gameid lookup'!A:A,0))</f>
        <v>NYK</v>
      </c>
      <c r="G695">
        <f>INDEX(id!D:D,MATCH('generated roster'!$C695,id!$B:$B,0))</f>
        <v>201960</v>
      </c>
      <c r="H695">
        <f>INDEX(id!E:E,MATCH('generated roster'!$C695,id!$B:$B,0))</f>
        <v>2449</v>
      </c>
      <c r="I695">
        <f>INDEX(id!F:F,MATCH('generated roster'!$C695,id!$B:$B,0))</f>
        <v>202685</v>
      </c>
      <c r="J695">
        <f>INDEX(id!G:G,MATCH('generated roster'!$C695,id!$B:$B,0))</f>
        <v>201942</v>
      </c>
      <c r="K695">
        <f>INDEX(id!H:H,MATCH('generated roster'!$C695,id!$B:$B,0))</f>
        <v>200768</v>
      </c>
      <c r="L695">
        <f>INDEX(id!I:I,MATCH('generated roster'!$C695,id!$B:$B,0))</f>
        <v>202687</v>
      </c>
      <c r="M695">
        <f>INDEX(id!J:J,MATCH('generated roster'!$C695,id!$B:$B,0))</f>
        <v>202335</v>
      </c>
      <c r="N695">
        <f>INDEX(id!K:K,MATCH('generated roster'!$C695,id!$B:$B,0))</f>
        <v>203082</v>
      </c>
      <c r="O695">
        <f>INDEX(id!L:L,MATCH('generated roster'!$C695,id!$B:$B,0))</f>
        <v>202709</v>
      </c>
      <c r="P695">
        <f>INDEX(id!M:M,MATCH('generated roster'!$C695,id!$B:$B,0))</f>
        <v>201949</v>
      </c>
      <c r="Q695">
        <f>INDEX(id!N:N,MATCH('generated roster'!$C695,id!$B:$B,0))</f>
        <v>203461</v>
      </c>
      <c r="R695">
        <f>INDEX(id!O:O,MATCH('generated roster'!$C695,id!$B:$B,0))</f>
        <v>1626181</v>
      </c>
      <c r="S695">
        <f>INDEX(id!P:P,MATCH('generated roster'!$C695,id!$B:$B,0))</f>
        <v>1626153</v>
      </c>
      <c r="V695">
        <f>INDEX(id!D:D,MATCH('generated roster'!$E695,id!$B:$B,0))</f>
        <v>2546</v>
      </c>
      <c r="W695">
        <f>INDEX(id!E:E,MATCH('generated roster'!$E695,id!$B:$B,0))</f>
        <v>204001</v>
      </c>
      <c r="X695">
        <f>INDEX(id!F:F,MATCH('generated roster'!$E695,id!$B:$B,0))</f>
        <v>201577</v>
      </c>
      <c r="Y695">
        <f>INDEX(id!G:G,MATCH('generated roster'!$E695,id!$B:$B,0))</f>
        <v>101181</v>
      </c>
      <c r="Z695">
        <f>INDEX(id!H:H,MATCH('generated roster'!$E695,id!$B:$B,0))</f>
        <v>2756</v>
      </c>
      <c r="AA695">
        <f>INDEX(id!I:I,MATCH('generated roster'!$E695,id!$B:$B,0))</f>
        <v>203124</v>
      </c>
      <c r="AB695">
        <f>INDEX(id!J:J,MATCH('generated roster'!$E695,id!$B:$B,0))</f>
        <v>204038</v>
      </c>
      <c r="AC695">
        <f>INDEX(id!K:K,MATCH('generated roster'!$E695,id!$B:$B,0))</f>
        <v>202682</v>
      </c>
      <c r="AD695">
        <f>INDEX(id!L:L,MATCH('generated roster'!$E695,id!$B:$B,0))</f>
        <v>1626170</v>
      </c>
      <c r="AE695">
        <f>INDEX(id!M:M,MATCH('generated roster'!$E695,id!$B:$B,0))</f>
        <v>202498</v>
      </c>
      <c r="AF695">
        <f>INDEX(id!N:N,MATCH('generated roster'!$E695,id!$B:$B,0))</f>
        <v>203921</v>
      </c>
      <c r="AG695">
        <f>INDEX(id!O:O,MATCH('generated roster'!$E695,id!$B:$B,0))</f>
        <v>201167</v>
      </c>
      <c r="AH695">
        <f>INDEX(id!P:P,MATCH('generated roster'!$E695,id!$B:$B,0))</f>
        <v>202338</v>
      </c>
    </row>
    <row r="696" spans="1:34" x14ac:dyDescent="0.45">
      <c r="A696">
        <v>21500695</v>
      </c>
      <c r="B696" t="str">
        <f t="shared" si="10"/>
        <v>0021500695</v>
      </c>
      <c r="C696">
        <f>INDEX('gameid lookup'!E:E,MATCH('generated roster'!A696,'gameid lookup'!A:A,0))</f>
        <v>1610612763</v>
      </c>
      <c r="D696" t="str">
        <f>INDEX('gameid lookup'!D:D,MATCH('generated roster'!A696,'gameid lookup'!A:A,0))</f>
        <v>MEM</v>
      </c>
      <c r="E696">
        <f>INDEX('gameid lookup'!G:G,MATCH('generated roster'!A696,'gameid lookup'!A:A,0))</f>
        <v>1610612749</v>
      </c>
      <c r="F696" t="str">
        <f>INDEX('gameid lookup'!F:F,MATCH('generated roster'!A696,'gameid lookup'!A:A,0))</f>
        <v>MIL</v>
      </c>
      <c r="G696">
        <f>INDEX(id!D:D,MATCH('generated roster'!$C696,id!$B:$B,0))</f>
        <v>201145</v>
      </c>
      <c r="H696">
        <f>INDEX(id!E:E,MATCH('generated roster'!$C696,id!$B:$B,0))</f>
        <v>2216</v>
      </c>
      <c r="I696">
        <f>INDEX(id!F:F,MATCH('generated roster'!$C696,id!$B:$B,0))</f>
        <v>201188</v>
      </c>
      <c r="J696">
        <f>INDEX(id!G:G,MATCH('generated roster'!$C696,id!$B:$B,0))</f>
        <v>201584</v>
      </c>
      <c r="K696">
        <f>INDEX(id!H:H,MATCH('generated roster'!$C696,id!$B:$B,0))</f>
        <v>201144</v>
      </c>
      <c r="L696">
        <f>INDEX(id!I:I,MATCH('generated roster'!$C696,id!$B:$B,0))</f>
        <v>2754</v>
      </c>
      <c r="M696">
        <f>INDEX(id!J:J,MATCH('generated roster'!$C696,id!$B:$B,0))</f>
        <v>201148</v>
      </c>
      <c r="N696">
        <f>INDEX(id!K:K,MATCH('generated roster'!$C696,id!$B:$B,0))</f>
        <v>2440</v>
      </c>
      <c r="O696">
        <f>INDEX(id!L:L,MATCH('generated roster'!$C696,id!$B:$B,0))</f>
        <v>2757</v>
      </c>
      <c r="P696">
        <f>INDEX(id!M:M,MATCH('generated roster'!$C696,id!$B:$B,0))</f>
        <v>203210</v>
      </c>
      <c r="Q696">
        <f>INDEX(id!N:N,MATCH('generated roster'!$C696,id!$B:$B,0))</f>
        <v>203919</v>
      </c>
      <c r="R696">
        <f>INDEX(id!O:O,MATCH('generated roster'!$C696,id!$B:$B,0))</f>
        <v>203893</v>
      </c>
      <c r="S696">
        <f>INDEX(id!P:P,MATCH('generated roster'!$C696,id!$B:$B,0))</f>
        <v>1713</v>
      </c>
      <c r="V696">
        <f>INDEX(id!D:D,MATCH('generated roster'!$E696,id!$B:$B,0))</f>
        <v>203114</v>
      </c>
      <c r="W696">
        <f>INDEX(id!E:E,MATCH('generated roster'!$E696,id!$B:$B,0))</f>
        <v>203142</v>
      </c>
      <c r="X696">
        <f>INDEX(id!F:F,MATCH('generated roster'!$E696,id!$B:$B,0))</f>
        <v>202328</v>
      </c>
      <c r="Y696">
        <f>INDEX(id!G:G,MATCH('generated roster'!$E696,id!$B:$B,0))</f>
        <v>201573</v>
      </c>
      <c r="Z696">
        <f>INDEX(id!H:H,MATCH('generated roster'!$E696,id!$B:$B,0))</f>
        <v>203487</v>
      </c>
      <c r="AA696">
        <f>INDEX(id!I:I,MATCH('generated roster'!$E696,id!$B:$B,0))</f>
        <v>202349</v>
      </c>
      <c r="AB696">
        <f>INDEX(id!J:J,MATCH('generated roster'!$E696,id!$B:$B,0))</f>
        <v>203948</v>
      </c>
      <c r="AC696">
        <f>INDEX(id!K:K,MATCH('generated roster'!$E696,id!$B:$B,0))</f>
        <v>203089</v>
      </c>
      <c r="AD696">
        <f>INDEX(id!L:L,MATCH('generated roster'!$E696,id!$B:$B,0))</f>
        <v>1626173</v>
      </c>
      <c r="AE696">
        <f>INDEX(id!M:M,MATCH('generated roster'!$E696,id!$B:$B,0))</f>
        <v>203101</v>
      </c>
      <c r="AF696">
        <f>INDEX(id!N:N,MATCH('generated roster'!$E696,id!$B:$B,0))</f>
        <v>203996</v>
      </c>
      <c r="AG696">
        <f>INDEX(id!O:O,MATCH('generated roster'!$E696,id!$B:$B,0))</f>
        <v>203507</v>
      </c>
      <c r="AH696">
        <f>INDEX(id!P:P,MATCH('generated roster'!$E696,id!$B:$B,0))</f>
        <v>201564</v>
      </c>
    </row>
    <row r="697" spans="1:34" x14ac:dyDescent="0.45">
      <c r="A697">
        <v>21500696</v>
      </c>
      <c r="B697" t="str">
        <f t="shared" si="10"/>
        <v>0021500696</v>
      </c>
      <c r="C697">
        <f>INDEX('gameid lookup'!E:E,MATCH('generated roster'!A697,'gameid lookup'!A:A,0))</f>
        <v>1610612740</v>
      </c>
      <c r="D697" t="str">
        <f>INDEX('gameid lookup'!D:D,MATCH('generated roster'!A697,'gameid lookup'!A:A,0))</f>
        <v>NOP</v>
      </c>
      <c r="E697">
        <f>INDEX('gameid lookup'!G:G,MATCH('generated roster'!A697,'gameid lookup'!A:A,0))</f>
        <v>1610612758</v>
      </c>
      <c r="F697" t="str">
        <f>INDEX('gameid lookup'!F:F,MATCH('generated roster'!A697,'gameid lookup'!A:A,0))</f>
        <v>SAC</v>
      </c>
      <c r="G697">
        <f>INDEX(id!D:D,MATCH('generated roster'!$C697,id!$B:$B,0))</f>
        <v>201967</v>
      </c>
      <c r="H697">
        <f>INDEX(id!E:E,MATCH('generated roster'!$C697,id!$B:$B,0))</f>
        <v>203076</v>
      </c>
      <c r="I697">
        <f>INDEX(id!F:F,MATCH('generated roster'!$C697,id!$B:$B,0))</f>
        <v>2570</v>
      </c>
      <c r="J697">
        <f>INDEX(id!G:G,MATCH('generated roster'!$C697,id!$B:$B,0))</f>
        <v>201569</v>
      </c>
      <c r="K697">
        <f>INDEX(id!H:H,MATCH('generated roster'!$C697,id!$B:$B,0))</f>
        <v>201950</v>
      </c>
      <c r="L697">
        <f>INDEX(id!I:I,MATCH('generated roster'!$C697,id!$B:$B,0))</f>
        <v>201600</v>
      </c>
      <c r="M697">
        <f>INDEX(id!J:J,MATCH('generated roster'!$C697,id!$B:$B,0))</f>
        <v>202397</v>
      </c>
      <c r="N697">
        <f>INDEX(id!K:K,MATCH('generated roster'!$C697,id!$B:$B,0))</f>
        <v>201962</v>
      </c>
      <c r="O697">
        <f>INDEX(id!L:L,MATCH('generated roster'!$C697,id!$B:$B,0))</f>
        <v>202337</v>
      </c>
      <c r="P697">
        <f>INDEX(id!M:M,MATCH('generated roster'!$C697,id!$B:$B,0))</f>
        <v>201583</v>
      </c>
      <c r="Q697">
        <f>INDEX(id!N:N,MATCH('generated roster'!$C697,id!$B:$B,0))</f>
        <v>201582</v>
      </c>
      <c r="R697">
        <f>INDEX(id!O:O,MATCH('generated roster'!$C697,id!$B:$B,0))</f>
        <v>202087</v>
      </c>
      <c r="S697">
        <f>INDEX(id!P:P,MATCH('generated roster'!$C697,id!$B:$B,0))</f>
        <v>0</v>
      </c>
      <c r="V697">
        <f>INDEX(id!D:D,MATCH('generated roster'!$E697,id!$B:$B,0))</f>
        <v>200752</v>
      </c>
      <c r="W697">
        <f>INDEX(id!E:E,MATCH('generated roster'!$E697,id!$B:$B,0))</f>
        <v>202326</v>
      </c>
      <c r="X697">
        <f>INDEX(id!F:F,MATCH('generated roster'!$E697,id!$B:$B,0))</f>
        <v>201585</v>
      </c>
      <c r="Y697">
        <f>INDEX(id!G:G,MATCH('generated roster'!$E697,id!$B:$B,0))</f>
        <v>203463</v>
      </c>
      <c r="Z697">
        <f>INDEX(id!H:H,MATCH('generated roster'!$E697,id!$B:$B,0))</f>
        <v>200765</v>
      </c>
      <c r="AA697">
        <f>INDEX(id!I:I,MATCH('generated roster'!$E697,id!$B:$B,0))</f>
        <v>201956</v>
      </c>
      <c r="AB697">
        <f>INDEX(id!J:J,MATCH('generated roster'!$E697,id!$B:$B,0))</f>
        <v>1626161</v>
      </c>
      <c r="AC697">
        <f>INDEX(id!K:K,MATCH('generated roster'!$E697,id!$B:$B,0))</f>
        <v>201158</v>
      </c>
      <c r="AD697">
        <f>INDEX(id!L:L,MATCH('generated roster'!$E697,id!$B:$B,0))</f>
        <v>201954</v>
      </c>
      <c r="AE697">
        <f>INDEX(id!M:M,MATCH('generated roster'!$E697,id!$B:$B,0))</f>
        <v>2406</v>
      </c>
      <c r="AF697">
        <f>INDEX(id!N:N,MATCH('generated roster'!$E697,id!$B:$B,0))</f>
        <v>202341</v>
      </c>
      <c r="AG697">
        <f>INDEX(id!O:O,MATCH('generated roster'!$E697,id!$B:$B,0))</f>
        <v>203112</v>
      </c>
      <c r="AH697">
        <f>INDEX(id!P:P,MATCH('generated roster'!$E697,id!$B:$B,0))</f>
        <v>203552</v>
      </c>
    </row>
    <row r="698" spans="1:34" x14ac:dyDescent="0.45">
      <c r="A698">
        <v>21500697</v>
      </c>
      <c r="B698" t="str">
        <f t="shared" si="10"/>
        <v>0021500697</v>
      </c>
      <c r="C698">
        <f>INDEX('gameid lookup'!E:E,MATCH('generated roster'!A698,'gameid lookup'!A:A,0))</f>
        <v>1610612747</v>
      </c>
      <c r="D698" t="str">
        <f>INDEX('gameid lookup'!D:D,MATCH('generated roster'!A698,'gameid lookup'!A:A,0))</f>
        <v>LAL</v>
      </c>
      <c r="E698">
        <f>INDEX('gameid lookup'!G:G,MATCH('generated roster'!A698,'gameid lookup'!A:A,0))</f>
        <v>1610612741</v>
      </c>
      <c r="F698" t="str">
        <f>INDEX('gameid lookup'!F:F,MATCH('generated roster'!A698,'gameid lookup'!A:A,0))</f>
        <v>CHI</v>
      </c>
      <c r="G698">
        <f>INDEX(id!D:D,MATCH('generated roster'!$C698,id!$B:$B,0))</f>
        <v>977</v>
      </c>
      <c r="H698">
        <f>INDEX(id!E:E,MATCH('generated roster'!$C698,id!$B:$B,0))</f>
        <v>203944</v>
      </c>
      <c r="I698">
        <f>INDEX(id!F:F,MATCH('generated roster'!$C698,id!$B:$B,0))</f>
        <v>201579</v>
      </c>
      <c r="J698">
        <f>INDEX(id!G:G,MATCH('generated roster'!$C698,id!$B:$B,0))</f>
        <v>203903</v>
      </c>
      <c r="K698">
        <f>INDEX(id!H:H,MATCH('generated roster'!$C698,id!$B:$B,0))</f>
        <v>1626156</v>
      </c>
      <c r="L698">
        <f>INDEX(id!I:I,MATCH('generated roster'!$C698,id!$B:$B,0))</f>
        <v>101150</v>
      </c>
      <c r="M698">
        <f>INDEX(id!J:J,MATCH('generated roster'!$C698,id!$B:$B,0))</f>
        <v>201156</v>
      </c>
      <c r="N698">
        <f>INDEX(id!K:K,MATCH('generated roster'!$C698,id!$B:$B,0))</f>
        <v>203527</v>
      </c>
      <c r="O698">
        <f>INDEX(id!L:L,MATCH('generated roster'!$C698,id!$B:$B,0))</f>
        <v>101138</v>
      </c>
      <c r="P698">
        <f>INDEX(id!M:M,MATCH('generated roster'!$C698,id!$B:$B,0))</f>
        <v>1626273</v>
      </c>
      <c r="Q698">
        <f>INDEX(id!N:N,MATCH('generated roster'!$C698,id!$B:$B,0))</f>
        <v>204028</v>
      </c>
      <c r="R698">
        <f>INDEX(id!O:O,MATCH('generated roster'!$C698,id!$B:$B,0))</f>
        <v>1626148</v>
      </c>
      <c r="S698">
        <f>INDEX(id!P:P,MATCH('generated roster'!$C698,id!$B:$B,0))</f>
        <v>203135</v>
      </c>
      <c r="V698">
        <f>INDEX(id!D:D,MATCH('generated roster'!$E698,id!$B:$B,0))</f>
        <v>203503</v>
      </c>
      <c r="W698">
        <f>INDEX(id!E:E,MATCH('generated roster'!$E698,id!$B:$B,0))</f>
        <v>202703</v>
      </c>
      <c r="X698">
        <f>INDEX(id!F:F,MATCH('generated roster'!$E698,id!$B:$B,0))</f>
        <v>2200</v>
      </c>
      <c r="Y698">
        <f>INDEX(id!G:G,MATCH('generated roster'!$E698,id!$B:$B,0))</f>
        <v>202710</v>
      </c>
      <c r="Z698">
        <f>INDEX(id!H:H,MATCH('generated roster'!$E698,id!$B:$B,0))</f>
        <v>201565</v>
      </c>
      <c r="AA698">
        <f>INDEX(id!I:I,MATCH('generated roster'!$E698,id!$B:$B,0))</f>
        <v>201166</v>
      </c>
      <c r="AB698">
        <f>INDEX(id!J:J,MATCH('generated roster'!$E698,id!$B:$B,0))</f>
        <v>203926</v>
      </c>
      <c r="AC698">
        <f>INDEX(id!K:K,MATCH('generated roster'!$E698,id!$B:$B,0))</f>
        <v>201149</v>
      </c>
      <c r="AD698">
        <f>INDEX(id!L:L,MATCH('generated roster'!$E698,id!$B:$B,0))</f>
        <v>202734</v>
      </c>
      <c r="AE698">
        <f>INDEX(id!M:M,MATCH('generated roster'!$E698,id!$B:$B,0))</f>
        <v>201959</v>
      </c>
      <c r="AF698">
        <f>INDEX(id!N:N,MATCH('generated roster'!$E698,id!$B:$B,0))</f>
        <v>203946</v>
      </c>
      <c r="AG698">
        <f>INDEX(id!O:O,MATCH('generated roster'!$E698,id!$B:$B,0))</f>
        <v>2550</v>
      </c>
      <c r="AH698">
        <f>INDEX(id!P:P,MATCH('generated roster'!$E698,id!$B:$B,0))</f>
        <v>1626171</v>
      </c>
    </row>
    <row r="699" spans="1:34" x14ac:dyDescent="0.45">
      <c r="A699">
        <v>21500698</v>
      </c>
      <c r="B699" t="str">
        <f t="shared" si="10"/>
        <v>0021500698</v>
      </c>
      <c r="C699">
        <f>INDEX('gameid lookup'!E:E,MATCH('generated roster'!A699,'gameid lookup'!A:A,0))</f>
        <v>1610612738</v>
      </c>
      <c r="D699" t="str">
        <f>INDEX('gameid lookup'!D:D,MATCH('generated roster'!A699,'gameid lookup'!A:A,0))</f>
        <v>BOS</v>
      </c>
      <c r="E699">
        <f>INDEX('gameid lookup'!G:G,MATCH('generated roster'!A699,'gameid lookup'!A:A,0))</f>
        <v>1610612753</v>
      </c>
      <c r="F699" t="str">
        <f>INDEX('gameid lookup'!F:F,MATCH('generated roster'!A699,'gameid lookup'!A:A,0))</f>
        <v>ORL</v>
      </c>
      <c r="G699">
        <f>INDEX(id!D:D,MATCH('generated roster'!$C699,id!$B:$B,0))</f>
        <v>203109</v>
      </c>
      <c r="H699">
        <f>INDEX(id!E:E,MATCH('generated roster'!$C699,id!$B:$B,0))</f>
        <v>101135</v>
      </c>
      <c r="I699">
        <f>INDEX(id!F:F,MATCH('generated roster'!$C699,id!$B:$B,0))</f>
        <v>203092</v>
      </c>
      <c r="J699">
        <f>INDEX(id!G:G,MATCH('generated roster'!$C699,id!$B:$B,0))</f>
        <v>202340</v>
      </c>
      <c r="K699">
        <f>INDEX(id!H:H,MATCH('generated roster'!$C699,id!$B:$B,0))</f>
        <v>203935</v>
      </c>
      <c r="L699">
        <f>INDEX(id!I:I,MATCH('generated roster'!$C699,id!$B:$B,0))</f>
        <v>203096</v>
      </c>
      <c r="M699">
        <f>INDEX(id!J:J,MATCH('generated roster'!$C699,id!$B:$B,0))</f>
        <v>202738</v>
      </c>
      <c r="N699">
        <f>INDEX(id!K:K,MATCH('generated roster'!$C699,id!$B:$B,0))</f>
        <v>202323</v>
      </c>
      <c r="O699">
        <f>INDEX(id!L:L,MATCH('generated roster'!$C699,id!$B:$B,0))</f>
        <v>101161</v>
      </c>
      <c r="P699">
        <f>INDEX(id!M:M,MATCH('generated roster'!$C699,id!$B:$B,0))</f>
        <v>201973</v>
      </c>
      <c r="Q699">
        <f>INDEX(id!N:N,MATCH('generated roster'!$C699,id!$B:$B,0))</f>
        <v>1626179</v>
      </c>
      <c r="R699">
        <f>INDEX(id!O:O,MATCH('generated roster'!$C699,id!$B:$B,0))</f>
        <v>1626175</v>
      </c>
      <c r="S699">
        <f>INDEX(id!P:P,MATCH('generated roster'!$C699,id!$B:$B,0))</f>
        <v>203482</v>
      </c>
      <c r="V699">
        <f>INDEX(id!D:D,MATCH('generated roster'!$E699,id!$B:$B,0))</f>
        <v>203095</v>
      </c>
      <c r="W699">
        <f>INDEX(id!E:E,MATCH('generated roster'!$E699,id!$B:$B,0))</f>
        <v>202699</v>
      </c>
      <c r="X699">
        <f>INDEX(id!F:F,MATCH('generated roster'!$E699,id!$B:$B,0))</f>
        <v>202696</v>
      </c>
      <c r="Y699">
        <f>INDEX(id!G:G,MATCH('generated roster'!$E699,id!$B:$B,0))</f>
        <v>203506</v>
      </c>
      <c r="Z699">
        <f>INDEX(id!H:H,MATCH('generated roster'!$E699,id!$B:$B,0))</f>
        <v>203901</v>
      </c>
      <c r="AA699">
        <f>INDEX(id!I:I,MATCH('generated roster'!$E699,id!$B:$B,0))</f>
        <v>203932</v>
      </c>
      <c r="AB699">
        <f>INDEX(id!J:J,MATCH('generated roster'!$E699,id!$B:$B,0))</f>
        <v>201228</v>
      </c>
      <c r="AC699">
        <f>INDEX(id!K:K,MATCH('generated roster'!$E699,id!$B:$B,0))</f>
        <v>1626209</v>
      </c>
      <c r="AD699">
        <f>INDEX(id!L:L,MATCH('generated roster'!$E699,id!$B:$B,0))</f>
        <v>203473</v>
      </c>
      <c r="AE699">
        <f>INDEX(id!M:M,MATCH('generated roster'!$E699,id!$B:$B,0))</f>
        <v>201160</v>
      </c>
      <c r="AF699">
        <f>INDEX(id!N:N,MATCH('generated roster'!$E699,id!$B:$B,0))</f>
        <v>101112</v>
      </c>
      <c r="AG699">
        <f>INDEX(id!O:O,MATCH('generated roster'!$E699,id!$B:$B,0))</f>
        <v>203894</v>
      </c>
      <c r="AH699">
        <f>INDEX(id!P:P,MATCH('generated roster'!$E699,id!$B:$B,0))</f>
        <v>203094</v>
      </c>
    </row>
    <row r="700" spans="1:34" x14ac:dyDescent="0.45">
      <c r="A700">
        <v>21500699</v>
      </c>
      <c r="B700" t="str">
        <f t="shared" si="10"/>
        <v>0021500699</v>
      </c>
      <c r="C700">
        <f>INDEX('gameid lookup'!E:E,MATCH('generated roster'!A700,'gameid lookup'!A:A,0))</f>
        <v>1610612765</v>
      </c>
      <c r="D700" t="str">
        <f>INDEX('gameid lookup'!D:D,MATCH('generated roster'!A700,'gameid lookup'!A:A,0))</f>
        <v>DET</v>
      </c>
      <c r="E700">
        <f>INDEX('gameid lookup'!G:G,MATCH('generated roster'!A700,'gameid lookup'!A:A,0))</f>
        <v>1610612739</v>
      </c>
      <c r="F700" t="str">
        <f>INDEX('gameid lookup'!F:F,MATCH('generated roster'!A700,'gameid lookup'!A:A,0))</f>
        <v>CLE</v>
      </c>
      <c r="G700">
        <f>INDEX(id!D:D,MATCH('generated roster'!$C700,id!$B:$B,0))</f>
        <v>202694</v>
      </c>
      <c r="H700">
        <f>INDEX(id!E:E,MATCH('generated roster'!$C700,id!$B:$B,0))</f>
        <v>101141</v>
      </c>
      <c r="I700">
        <f>INDEX(id!F:F,MATCH('generated roster'!$C700,id!$B:$B,0))</f>
        <v>203083</v>
      </c>
      <c r="J700">
        <f>INDEX(id!G:G,MATCH('generated roster'!$C700,id!$B:$B,0))</f>
        <v>203484</v>
      </c>
      <c r="K700">
        <f>INDEX(id!H:H,MATCH('generated roster'!$C700,id!$B:$B,0))</f>
        <v>202704</v>
      </c>
      <c r="L700">
        <f>INDEX(id!I:I,MATCH('generated roster'!$C700,id!$B:$B,0))</f>
        <v>201975</v>
      </c>
      <c r="M700">
        <f>INDEX(id!J:J,MATCH('generated roster'!$C700,id!$B:$B,0))</f>
        <v>2581</v>
      </c>
      <c r="N700">
        <f>INDEX(id!K:K,MATCH('generated roster'!$C700,id!$B:$B,0))</f>
        <v>201229</v>
      </c>
      <c r="O700">
        <f>INDEX(id!L:L,MATCH('generated roster'!$C700,id!$B:$B,0))</f>
        <v>203382</v>
      </c>
      <c r="P700">
        <f>INDEX(id!M:M,MATCH('generated roster'!$C700,id!$B:$B,0))</f>
        <v>1626169</v>
      </c>
      <c r="Q700">
        <f>INDEX(id!N:N,MATCH('generated roster'!$C700,id!$B:$B,0))</f>
        <v>203493</v>
      </c>
      <c r="R700">
        <f>INDEX(id!O:O,MATCH('generated roster'!$C700,id!$B:$B,0))</f>
        <v>201202</v>
      </c>
      <c r="S700">
        <f>INDEX(id!P:P,MATCH('generated roster'!$C700,id!$B:$B,0))</f>
        <v>203915</v>
      </c>
      <c r="V700">
        <f>INDEX(id!D:D,MATCH('generated roster'!$E700,id!$B:$B,0))</f>
        <v>2544</v>
      </c>
      <c r="W700">
        <f>INDEX(id!E:E,MATCH('generated roster'!$E700,id!$B:$B,0))</f>
        <v>201567</v>
      </c>
      <c r="X700">
        <f>INDEX(id!F:F,MATCH('generated roster'!$E700,id!$B:$B,0))</f>
        <v>202389</v>
      </c>
      <c r="Y700">
        <f>INDEX(id!G:G,MATCH('generated roster'!$E700,id!$B:$B,0))</f>
        <v>2747</v>
      </c>
      <c r="Z700">
        <f>INDEX(id!H:H,MATCH('generated roster'!$E700,id!$B:$B,0))</f>
        <v>2590</v>
      </c>
      <c r="AA700">
        <f>INDEX(id!I:I,MATCH('generated roster'!$E700,id!$B:$B,0))</f>
        <v>203521</v>
      </c>
      <c r="AB700">
        <f>INDEX(id!J:J,MATCH('generated roster'!$E700,id!$B:$B,0))</f>
        <v>2210</v>
      </c>
      <c r="AC700">
        <f>INDEX(id!K:K,MATCH('generated roster'!$E700,id!$B:$B,0))</f>
        <v>202684</v>
      </c>
      <c r="AD700">
        <f>INDEX(id!L:L,MATCH('generated roster'!$E700,id!$B:$B,0))</f>
        <v>203099</v>
      </c>
      <c r="AE700">
        <f>INDEX(id!M:M,MATCH('generated roster'!$E700,id!$B:$B,0))</f>
        <v>2760</v>
      </c>
      <c r="AF700">
        <f>INDEX(id!N:N,MATCH('generated roster'!$E700,id!$B:$B,0))</f>
        <v>2592</v>
      </c>
      <c r="AG700">
        <f>INDEX(id!O:O,MATCH('generated roster'!$E700,id!$B:$B,0))</f>
        <v>203925</v>
      </c>
      <c r="AH700">
        <f>INDEX(id!P:P,MATCH('generated roster'!$E700,id!$B:$B,0))</f>
        <v>201619</v>
      </c>
    </row>
    <row r="701" spans="1:34" x14ac:dyDescent="0.45">
      <c r="A701">
        <v>21500700</v>
      </c>
      <c r="B701" t="str">
        <f t="shared" si="10"/>
        <v>0021500700</v>
      </c>
      <c r="C701">
        <f>INDEX('gameid lookup'!E:E,MATCH('generated roster'!A701,'gameid lookup'!A:A,0))</f>
        <v>1610612752</v>
      </c>
      <c r="D701" t="str">
        <f>INDEX('gameid lookup'!D:D,MATCH('generated roster'!A701,'gameid lookup'!A:A,0))</f>
        <v>NYK</v>
      </c>
      <c r="E701">
        <f>INDEX('gameid lookup'!G:G,MATCH('generated roster'!A701,'gameid lookup'!A:A,0))</f>
        <v>1610612756</v>
      </c>
      <c r="F701" t="str">
        <f>INDEX('gameid lookup'!F:F,MATCH('generated roster'!A701,'gameid lookup'!A:A,0))</f>
        <v>PHX</v>
      </c>
      <c r="G701">
        <f>INDEX(id!D:D,MATCH('generated roster'!$C701,id!$B:$B,0))</f>
        <v>2546</v>
      </c>
      <c r="H701">
        <f>INDEX(id!E:E,MATCH('generated roster'!$C701,id!$B:$B,0))</f>
        <v>204001</v>
      </c>
      <c r="I701">
        <f>INDEX(id!F:F,MATCH('generated roster'!$C701,id!$B:$B,0))</f>
        <v>201577</v>
      </c>
      <c r="J701">
        <f>INDEX(id!G:G,MATCH('generated roster'!$C701,id!$B:$B,0))</f>
        <v>101181</v>
      </c>
      <c r="K701">
        <f>INDEX(id!H:H,MATCH('generated roster'!$C701,id!$B:$B,0))</f>
        <v>2756</v>
      </c>
      <c r="L701">
        <f>INDEX(id!I:I,MATCH('generated roster'!$C701,id!$B:$B,0))</f>
        <v>203124</v>
      </c>
      <c r="M701">
        <f>INDEX(id!J:J,MATCH('generated roster'!$C701,id!$B:$B,0))</f>
        <v>204038</v>
      </c>
      <c r="N701">
        <f>INDEX(id!K:K,MATCH('generated roster'!$C701,id!$B:$B,0))</f>
        <v>202682</v>
      </c>
      <c r="O701">
        <f>INDEX(id!L:L,MATCH('generated roster'!$C701,id!$B:$B,0))</f>
        <v>1626170</v>
      </c>
      <c r="P701">
        <f>INDEX(id!M:M,MATCH('generated roster'!$C701,id!$B:$B,0))</f>
        <v>202498</v>
      </c>
      <c r="Q701">
        <f>INDEX(id!N:N,MATCH('generated roster'!$C701,id!$B:$B,0))</f>
        <v>203921</v>
      </c>
      <c r="R701">
        <f>INDEX(id!O:O,MATCH('generated roster'!$C701,id!$B:$B,0))</f>
        <v>201167</v>
      </c>
      <c r="S701">
        <f>INDEX(id!P:P,MATCH('generated roster'!$C701,id!$B:$B,0))</f>
        <v>202338</v>
      </c>
      <c r="V701">
        <f>INDEX(id!D:D,MATCH('generated roster'!$E701,id!$B:$B,0))</f>
        <v>200782</v>
      </c>
      <c r="W701">
        <f>INDEX(id!E:E,MATCH('generated roster'!$E701,id!$B:$B,0))</f>
        <v>202693</v>
      </c>
      <c r="X701">
        <f>INDEX(id!F:F,MATCH('generated roster'!$E701,id!$B:$B,0))</f>
        <v>2199</v>
      </c>
      <c r="Y701">
        <f>INDEX(id!G:G,MATCH('generated roster'!$E701,id!$B:$B,0))</f>
        <v>202688</v>
      </c>
      <c r="Z701">
        <f>INDEX(id!H:H,MATCH('generated roster'!$E701,id!$B:$B,0))</f>
        <v>202339</v>
      </c>
      <c r="AA701">
        <f>INDEX(id!I:I,MATCH('generated roster'!$E701,id!$B:$B,0))</f>
        <v>203933</v>
      </c>
      <c r="AB701">
        <f>INDEX(id!J:J,MATCH('generated roster'!$E701,id!$B:$B,0))</f>
        <v>203141</v>
      </c>
      <c r="AC701">
        <f>INDEX(id!K:K,MATCH('generated roster'!$E701,id!$B:$B,0))</f>
        <v>203458</v>
      </c>
      <c r="AD701">
        <f>INDEX(id!L:L,MATCH('generated roster'!$E701,id!$B:$B,0))</f>
        <v>201603</v>
      </c>
      <c r="AE701">
        <f>INDEX(id!M:M,MATCH('generated roster'!$E701,id!$B:$B,0))</f>
        <v>202720</v>
      </c>
      <c r="AF701">
        <f>INDEX(id!N:N,MATCH('generated roster'!$E701,id!$B:$B,0))</f>
        <v>101179</v>
      </c>
      <c r="AG701">
        <f>INDEX(id!O:O,MATCH('generated roster'!$E701,id!$B:$B,0))</f>
        <v>203462</v>
      </c>
      <c r="AH701">
        <f>INDEX(id!P:P,MATCH('generated roster'!$E701,id!$B:$B,0))</f>
        <v>1626164</v>
      </c>
    </row>
    <row r="702" spans="1:34" x14ac:dyDescent="0.45">
      <c r="A702">
        <v>21500701</v>
      </c>
      <c r="B702" t="str">
        <f t="shared" si="10"/>
        <v>0021500701</v>
      </c>
      <c r="C702">
        <f>INDEX('gameid lookup'!E:E,MATCH('generated roster'!A702,'gameid lookup'!A:A,0))</f>
        <v>1610612760</v>
      </c>
      <c r="D702" t="str">
        <f>INDEX('gameid lookup'!D:D,MATCH('generated roster'!A702,'gameid lookup'!A:A,0))</f>
        <v>OKC</v>
      </c>
      <c r="E702">
        <f>INDEX('gameid lookup'!G:G,MATCH('generated roster'!A702,'gameid lookup'!A:A,0))</f>
        <v>1610612745</v>
      </c>
      <c r="F702" t="str">
        <f>INDEX('gameid lookup'!F:F,MATCH('generated roster'!A702,'gameid lookup'!A:A,0))</f>
        <v>HOU</v>
      </c>
      <c r="G702">
        <f>INDEX(id!D:D,MATCH('generated roster'!$C702,id!$B:$B,0))</f>
        <v>201142</v>
      </c>
      <c r="H702">
        <f>INDEX(id!E:E,MATCH('generated roster'!$C702,id!$B:$B,0))</f>
        <v>201586</v>
      </c>
      <c r="I702">
        <f>INDEX(id!F:F,MATCH('generated roster'!$C702,id!$B:$B,0))</f>
        <v>203500</v>
      </c>
      <c r="J702">
        <f>INDEX(id!G:G,MATCH('generated roster'!$C702,id!$B:$B,0))</f>
        <v>203460</v>
      </c>
      <c r="K702">
        <f>INDEX(id!H:H,MATCH('generated roster'!$C702,id!$B:$B,0))</f>
        <v>201566</v>
      </c>
      <c r="L702">
        <f>INDEX(id!I:I,MATCH('generated roster'!$C702,id!$B:$B,0))</f>
        <v>201627</v>
      </c>
      <c r="M702">
        <f>INDEX(id!J:J,MATCH('generated roster'!$C702,id!$B:$B,0))</f>
        <v>202683</v>
      </c>
      <c r="N702">
        <f>INDEX(id!K:K,MATCH('generated roster'!$C702,id!$B:$B,0))</f>
        <v>203079</v>
      </c>
      <c r="O702">
        <f>INDEX(id!L:L,MATCH('generated roster'!$C702,id!$B:$B,0))</f>
        <v>201571</v>
      </c>
      <c r="P702">
        <f>INDEX(id!M:M,MATCH('generated roster'!$C702,id!$B:$B,0))</f>
        <v>2555</v>
      </c>
      <c r="Q702">
        <f>INDEX(id!N:N,MATCH('generated roster'!$C702,id!$B:$B,0))</f>
        <v>203956</v>
      </c>
      <c r="R702">
        <f>INDEX(id!O:O,MATCH('generated roster'!$C702,id!$B:$B,0))</f>
        <v>200779</v>
      </c>
      <c r="S702">
        <f>INDEX(id!P:P,MATCH('generated roster'!$C702,id!$B:$B,0))</f>
        <v>202713</v>
      </c>
      <c r="V702">
        <f>INDEX(id!D:D,MATCH('generated roster'!$E702,id!$B:$B,0))</f>
        <v>2772</v>
      </c>
      <c r="W702">
        <f>INDEX(id!E:E,MATCH('generated roster'!$E702,id!$B:$B,0))</f>
        <v>203093</v>
      </c>
      <c r="X702">
        <f>INDEX(id!F:F,MATCH('generated roster'!$E702,id!$B:$B,0))</f>
        <v>203991</v>
      </c>
      <c r="Y702">
        <f>INDEX(id!G:G,MATCH('generated roster'!$E702,id!$B:$B,0))</f>
        <v>201935</v>
      </c>
      <c r="Z702">
        <f>INDEX(id!H:H,MATCH('generated roster'!$E702,id!$B:$B,0))</f>
        <v>201951</v>
      </c>
      <c r="AA702">
        <f>INDEX(id!I:I,MATCH('generated roster'!$E702,id!$B:$B,0))</f>
        <v>1626149</v>
      </c>
      <c r="AB702">
        <f>INDEX(id!J:J,MATCH('generated roster'!$E702,id!$B:$B,0))</f>
        <v>201147</v>
      </c>
      <c r="AC702">
        <f>INDEX(id!K:K,MATCH('generated roster'!$E702,id!$B:$B,0))</f>
        <v>201976</v>
      </c>
      <c r="AD702">
        <f>INDEX(id!L:L,MATCH('generated roster'!$E702,id!$B:$B,0))</f>
        <v>1891</v>
      </c>
      <c r="AE702">
        <f>INDEX(id!M:M,MATCH('generated roster'!$E702,id!$B:$B,0))</f>
        <v>1626155</v>
      </c>
      <c r="AF702">
        <f>INDEX(id!N:N,MATCH('generated roster'!$E702,id!$B:$B,0))</f>
        <v>203909</v>
      </c>
      <c r="AG702">
        <f>INDEX(id!O:O,MATCH('generated roster'!$E702,id!$B:$B,0))</f>
        <v>2730</v>
      </c>
      <c r="AH702">
        <f>INDEX(id!P:P,MATCH('generated roster'!$E702,id!$B:$B,0))</f>
        <v>201977</v>
      </c>
    </row>
    <row r="703" spans="1:34" x14ac:dyDescent="0.45">
      <c r="A703">
        <v>21500702</v>
      </c>
      <c r="B703" t="str">
        <f t="shared" si="10"/>
        <v>0021500702</v>
      </c>
      <c r="C703">
        <f>INDEX('gameid lookup'!E:E,MATCH('generated roster'!A703,'gameid lookup'!A:A,0))</f>
        <v>1610612742</v>
      </c>
      <c r="D703" t="str">
        <f>INDEX('gameid lookup'!D:D,MATCH('generated roster'!A703,'gameid lookup'!A:A,0))</f>
        <v>DAL</v>
      </c>
      <c r="E703">
        <f>INDEX('gameid lookup'!G:G,MATCH('generated roster'!A703,'gameid lookup'!A:A,0))</f>
        <v>1610612751</v>
      </c>
      <c r="F703" t="str">
        <f>INDEX('gameid lookup'!F:F,MATCH('generated roster'!A703,'gameid lookup'!A:A,0))</f>
        <v>BKN</v>
      </c>
      <c r="G703">
        <f>INDEX(id!D:D,MATCH('generated roster'!$C703,id!$B:$B,0))</f>
        <v>202718</v>
      </c>
      <c r="H703">
        <f>INDEX(id!E:E,MATCH('generated roster'!$C703,id!$B:$B,0))</f>
        <v>1717</v>
      </c>
      <c r="I703">
        <f>INDEX(id!F:F,MATCH('generated roster'!$C703,id!$B:$B,0))</f>
        <v>2585</v>
      </c>
      <c r="J703">
        <f>INDEX(id!G:G,MATCH('generated roster'!$C703,id!$B:$B,0))</f>
        <v>202083</v>
      </c>
      <c r="K703">
        <f>INDEX(id!H:H,MATCH('generated roster'!$C703,id!$B:$B,0))</f>
        <v>101114</v>
      </c>
      <c r="L703">
        <f>INDEX(id!I:I,MATCH('generated roster'!$C703,id!$B:$B,0))</f>
        <v>101109</v>
      </c>
      <c r="M703">
        <f>INDEX(id!J:J,MATCH('generated roster'!$C703,id!$B:$B,0))</f>
        <v>203939</v>
      </c>
      <c r="N703">
        <f>INDEX(id!K:K,MATCH('generated roster'!$C703,id!$B:$B,0))</f>
        <v>2734</v>
      </c>
      <c r="O703">
        <f>INDEX(id!L:L,MATCH('generated roster'!$C703,id!$B:$B,0))</f>
        <v>101111</v>
      </c>
      <c r="P703">
        <f>INDEX(id!M:M,MATCH('generated roster'!$C703,id!$B:$B,0))</f>
        <v>200826</v>
      </c>
      <c r="Q703">
        <f>INDEX(id!N:N,MATCH('generated roster'!$C703,id!$B:$B,0))</f>
        <v>1626257</v>
      </c>
      <c r="R703">
        <f>INDEX(id!O:O,MATCH('generated roster'!$C703,id!$B:$B,0))</f>
        <v>1626147</v>
      </c>
      <c r="S703">
        <f>INDEX(id!P:P,MATCH('generated roster'!$C703,id!$B:$B,0))</f>
        <v>202379</v>
      </c>
      <c r="V703">
        <f>INDEX(id!D:D,MATCH('generated roster'!$E703,id!$B:$B,0))</f>
        <v>2207</v>
      </c>
      <c r="W703">
        <f>INDEX(id!E:E,MATCH('generated roster'!$E703,id!$B:$B,0))</f>
        <v>201152</v>
      </c>
      <c r="X703">
        <f>INDEX(id!F:F,MATCH('generated roster'!$E703,id!$B:$B,0))</f>
        <v>201572</v>
      </c>
      <c r="Y703">
        <f>INDEX(id!G:G,MATCH('generated roster'!$E703,id!$B:$B,0))</f>
        <v>201961</v>
      </c>
      <c r="Z703">
        <f>INDEX(id!H:H,MATCH('generated roster'!$E703,id!$B:$B,0))</f>
        <v>203499</v>
      </c>
      <c r="AA703">
        <f>INDEX(id!I:I,MATCH('generated roster'!$E703,id!$B:$B,0))</f>
        <v>202388</v>
      </c>
      <c r="AB703">
        <f>INDEX(id!J:J,MATCH('generated roster'!$E703,id!$B:$B,0))</f>
        <v>202711</v>
      </c>
      <c r="AC703">
        <f>INDEX(id!K:K,MATCH('generated roster'!$E703,id!$B:$B,0))</f>
        <v>200745</v>
      </c>
      <c r="AD703">
        <f>INDEX(id!L:L,MATCH('generated roster'!$E703,id!$B:$B,0))</f>
        <v>1626178</v>
      </c>
      <c r="AE703">
        <f>INDEX(id!M:M,MATCH('generated roster'!$E703,id!$B:$B,0))</f>
        <v>203080</v>
      </c>
      <c r="AF703">
        <f>INDEX(id!N:N,MATCH('generated roster'!$E703,id!$B:$B,0))</f>
        <v>203900</v>
      </c>
      <c r="AG703">
        <f>INDEX(id!O:O,MATCH('generated roster'!$E703,id!$B:$B,0))</f>
        <v>101127</v>
      </c>
      <c r="AH703">
        <f>INDEX(id!P:P,MATCH('generated roster'!$E703,id!$B:$B,0))</f>
        <v>203508</v>
      </c>
    </row>
    <row r="704" spans="1:34" x14ac:dyDescent="0.45">
      <c r="A704">
        <v>21500703</v>
      </c>
      <c r="B704" t="str">
        <f t="shared" si="10"/>
        <v>0021500703</v>
      </c>
      <c r="C704">
        <f>INDEX('gameid lookup'!E:E,MATCH('generated roster'!A704,'gameid lookup'!A:A,0))</f>
        <v>1610612749</v>
      </c>
      <c r="D704" t="str">
        <f>INDEX('gameid lookup'!D:D,MATCH('generated roster'!A704,'gameid lookup'!A:A,0))</f>
        <v>MIL</v>
      </c>
      <c r="E704">
        <f>INDEX('gameid lookup'!G:G,MATCH('generated roster'!A704,'gameid lookup'!A:A,0))</f>
        <v>1610612748</v>
      </c>
      <c r="F704" t="str">
        <f>INDEX('gameid lookup'!F:F,MATCH('generated roster'!A704,'gameid lookup'!A:A,0))</f>
        <v>MIA</v>
      </c>
      <c r="G704">
        <f>INDEX(id!D:D,MATCH('generated roster'!$C704,id!$B:$B,0))</f>
        <v>203114</v>
      </c>
      <c r="H704">
        <f>INDEX(id!E:E,MATCH('generated roster'!$C704,id!$B:$B,0))</f>
        <v>203142</v>
      </c>
      <c r="I704">
        <f>INDEX(id!F:F,MATCH('generated roster'!$C704,id!$B:$B,0))</f>
        <v>202328</v>
      </c>
      <c r="J704">
        <f>INDEX(id!G:G,MATCH('generated roster'!$C704,id!$B:$B,0))</f>
        <v>201573</v>
      </c>
      <c r="K704">
        <f>INDEX(id!H:H,MATCH('generated roster'!$C704,id!$B:$B,0))</f>
        <v>203487</v>
      </c>
      <c r="L704">
        <f>INDEX(id!I:I,MATCH('generated roster'!$C704,id!$B:$B,0))</f>
        <v>202349</v>
      </c>
      <c r="M704">
        <f>INDEX(id!J:J,MATCH('generated roster'!$C704,id!$B:$B,0))</f>
        <v>203948</v>
      </c>
      <c r="N704">
        <f>INDEX(id!K:K,MATCH('generated roster'!$C704,id!$B:$B,0))</f>
        <v>203089</v>
      </c>
      <c r="O704">
        <f>INDEX(id!L:L,MATCH('generated roster'!$C704,id!$B:$B,0))</f>
        <v>1626173</v>
      </c>
      <c r="P704">
        <f>INDEX(id!M:M,MATCH('generated roster'!$C704,id!$B:$B,0))</f>
        <v>203101</v>
      </c>
      <c r="Q704">
        <f>INDEX(id!N:N,MATCH('generated roster'!$C704,id!$B:$B,0))</f>
        <v>203996</v>
      </c>
      <c r="R704">
        <f>INDEX(id!O:O,MATCH('generated roster'!$C704,id!$B:$B,0))</f>
        <v>203507</v>
      </c>
      <c r="S704">
        <f>INDEX(id!P:P,MATCH('generated roster'!$C704,id!$B:$B,0))</f>
        <v>201564</v>
      </c>
      <c r="V704">
        <f>INDEX(id!D:D,MATCH('generated roster'!$E704,id!$B:$B,0))</f>
        <v>2736</v>
      </c>
      <c r="W704">
        <f>INDEX(id!E:E,MATCH('generated roster'!$E704,id!$B:$B,0))</f>
        <v>2547</v>
      </c>
      <c r="X704">
        <f>INDEX(id!F:F,MATCH('generated roster'!$E704,id!$B:$B,0))</f>
        <v>202355</v>
      </c>
      <c r="Y704">
        <f>INDEX(id!G:G,MATCH('generated roster'!$E704,id!$B:$B,0))</f>
        <v>2548</v>
      </c>
      <c r="Z704">
        <f>INDEX(id!H:H,MATCH('generated roster'!$E704,id!$B:$B,0))</f>
        <v>201609</v>
      </c>
      <c r="AA704">
        <f>INDEX(id!I:I,MATCH('generated roster'!$E704,id!$B:$B,0))</f>
        <v>2617</v>
      </c>
      <c r="AB704">
        <f>INDEX(id!J:J,MATCH('generated roster'!$E704,id!$B:$B,0))</f>
        <v>1626159</v>
      </c>
      <c r="AC704">
        <f>INDEX(id!K:K,MATCH('generated roster'!$E704,id!$B:$B,0))</f>
        <v>201596</v>
      </c>
      <c r="AD704">
        <f>INDEX(id!L:L,MATCH('generated roster'!$E704,id!$B:$B,0))</f>
        <v>101123</v>
      </c>
      <c r="AE704">
        <f>INDEX(id!M:M,MATCH('generated roster'!$E704,id!$B:$B,0))</f>
        <v>201177</v>
      </c>
      <c r="AF704">
        <f>INDEX(id!N:N,MATCH('generated roster'!$E704,id!$B:$B,0))</f>
        <v>2365</v>
      </c>
      <c r="AG704">
        <f>INDEX(id!O:O,MATCH('generated roster'!$E704,id!$B:$B,0))</f>
        <v>203516</v>
      </c>
      <c r="AH704">
        <f>INDEX(id!P:P,MATCH('generated roster'!$E704,id!$B:$B,0))</f>
        <v>204020</v>
      </c>
    </row>
    <row r="705" spans="1:34" x14ac:dyDescent="0.45">
      <c r="A705">
        <v>21500704</v>
      </c>
      <c r="B705" t="str">
        <f t="shared" si="10"/>
        <v>0021500704</v>
      </c>
      <c r="C705">
        <f>INDEX('gameid lookup'!E:E,MATCH('generated roster'!A705,'gameid lookup'!A:A,0))</f>
        <v>1610612762</v>
      </c>
      <c r="D705" t="str">
        <f>INDEX('gameid lookup'!D:D,MATCH('generated roster'!A705,'gameid lookup'!A:A,0))</f>
        <v>UTA</v>
      </c>
      <c r="E705">
        <f>INDEX('gameid lookup'!G:G,MATCH('generated roster'!A705,'gameid lookup'!A:A,0))</f>
        <v>1610612750</v>
      </c>
      <c r="F705" t="str">
        <f>INDEX('gameid lookup'!F:F,MATCH('generated roster'!A705,'gameid lookup'!A:A,0))</f>
        <v>MIN</v>
      </c>
      <c r="G705">
        <f>INDEX(id!D:D,MATCH('generated roster'!$C705,id!$B:$B,0))</f>
        <v>202330</v>
      </c>
      <c r="H705">
        <f>INDEX(id!E:E,MATCH('generated roster'!$C705,id!$B:$B,0))</f>
        <v>202324</v>
      </c>
      <c r="I705">
        <f>INDEX(id!F:F,MATCH('generated roster'!$C705,id!$B:$B,0))</f>
        <v>203497</v>
      </c>
      <c r="J705">
        <f>INDEX(id!G:G,MATCH('generated roster'!$C705,id!$B:$B,0))</f>
        <v>203918</v>
      </c>
      <c r="K705">
        <f>INDEX(id!H:H,MATCH('generated roster'!$C705,id!$B:$B,0))</f>
        <v>203526</v>
      </c>
      <c r="L705">
        <f>INDEX(id!I:I,MATCH('generated roster'!$C705,id!$B:$B,0))</f>
        <v>203504</v>
      </c>
      <c r="M705">
        <f>INDEX(id!J:J,MATCH('generated roster'!$C705,id!$B:$B,0))</f>
        <v>202344</v>
      </c>
      <c r="N705">
        <f>INDEX(id!K:K,MATCH('generated roster'!$C705,id!$B:$B,0))</f>
        <v>202692</v>
      </c>
      <c r="O705">
        <f>INDEX(id!L:L,MATCH('generated roster'!$C705,id!$B:$B,0))</f>
        <v>1626168</v>
      </c>
      <c r="P705">
        <f>INDEX(id!M:M,MATCH('generated roster'!$C705,id!$B:$B,0))</f>
        <v>204060</v>
      </c>
      <c r="Q705">
        <f>INDEX(id!N:N,MATCH('generated roster'!$C705,id!$B:$B,0))</f>
        <v>202407</v>
      </c>
      <c r="R705">
        <f>INDEX(id!O:O,MATCH('generated roster'!$C705,id!$B:$B,0))</f>
        <v>203187</v>
      </c>
      <c r="S705">
        <f>INDEX(id!P:P,MATCH('generated roster'!$C705,id!$B:$B,0))</f>
        <v>202353</v>
      </c>
      <c r="V705">
        <f>INDEX(id!D:D,MATCH('generated roster'!$E705,id!$B:$B,0))</f>
        <v>2419</v>
      </c>
      <c r="W705">
        <f>INDEX(id!E:E,MATCH('generated roster'!$E705,id!$B:$B,0))</f>
        <v>708</v>
      </c>
      <c r="X705">
        <f>INDEX(id!F:F,MATCH('generated roster'!$E705,id!$B:$B,0))</f>
        <v>1626157</v>
      </c>
      <c r="Y705">
        <f>INDEX(id!G:G,MATCH('generated roster'!$E705,id!$B:$B,0))</f>
        <v>203952</v>
      </c>
      <c r="Z705">
        <f>INDEX(id!H:H,MATCH('generated roster'!$E705,id!$B:$B,0))</f>
        <v>201937</v>
      </c>
      <c r="AA705">
        <f>INDEX(id!I:I,MATCH('generated roster'!$E705,id!$B:$B,0))</f>
        <v>2755</v>
      </c>
      <c r="AB705">
        <f>INDEX(id!J:J,MATCH('generated roster'!$E705,id!$B:$B,0))</f>
        <v>202357</v>
      </c>
      <c r="AC705">
        <f>INDEX(id!K:K,MATCH('generated roster'!$E705,id!$B:$B,0))</f>
        <v>203476</v>
      </c>
      <c r="AD705">
        <f>INDEX(id!L:L,MATCH('generated roster'!$E705,id!$B:$B,0))</f>
        <v>203897</v>
      </c>
      <c r="AE705">
        <f>INDEX(id!M:M,MATCH('generated roster'!$E705,id!$B:$B,0))</f>
        <v>203498</v>
      </c>
      <c r="AF705">
        <f>INDEX(id!N:N,MATCH('generated roster'!$E705,id!$B:$B,0))</f>
        <v>1889</v>
      </c>
      <c r="AG705">
        <f>INDEX(id!O:O,MATCH('generated roster'!$E705,id!$B:$B,0))</f>
        <v>203940</v>
      </c>
      <c r="AH705">
        <f>INDEX(id!P:P,MATCH('generated roster'!$E705,id!$B:$B,0))</f>
        <v>204014</v>
      </c>
    </row>
    <row r="706" spans="1:34" x14ac:dyDescent="0.45">
      <c r="A706">
        <v>21500705</v>
      </c>
      <c r="B706" t="str">
        <f t="shared" si="10"/>
        <v>0021500705</v>
      </c>
      <c r="C706">
        <f>INDEX('gameid lookup'!E:E,MATCH('generated roster'!A706,'gameid lookup'!A:A,0))</f>
        <v>1610612757</v>
      </c>
      <c r="D706" t="str">
        <f>INDEX('gameid lookup'!D:D,MATCH('generated roster'!A706,'gameid lookup'!A:A,0))</f>
        <v>POR</v>
      </c>
      <c r="E706">
        <f>INDEX('gameid lookup'!G:G,MATCH('generated roster'!A706,'gameid lookup'!A:A,0))</f>
        <v>1610612766</v>
      </c>
      <c r="F706" t="str">
        <f>INDEX('gameid lookup'!F:F,MATCH('generated roster'!A706,'gameid lookup'!A:A,0))</f>
        <v>CHA</v>
      </c>
      <c r="G706">
        <f>INDEX(id!D:D,MATCH('generated roster'!$C706,id!$B:$B,0))</f>
        <v>202329</v>
      </c>
      <c r="H706">
        <f>INDEX(id!E:E,MATCH('generated roster'!$C706,id!$B:$B,0))</f>
        <v>203086</v>
      </c>
      <c r="I706">
        <f>INDEX(id!F:F,MATCH('generated roster'!$C706,id!$B:$B,0))</f>
        <v>203486</v>
      </c>
      <c r="J706">
        <f>INDEX(id!G:G,MATCH('generated roster'!$C706,id!$B:$B,0))</f>
        <v>203468</v>
      </c>
      <c r="K706">
        <f>INDEX(id!H:H,MATCH('generated roster'!$C706,id!$B:$B,0))</f>
        <v>203081</v>
      </c>
      <c r="L706">
        <f>INDEX(id!I:I,MATCH('generated roster'!$C706,id!$B:$B,0))</f>
        <v>203459</v>
      </c>
      <c r="M706">
        <f>INDEX(id!J:J,MATCH('generated roster'!$C706,id!$B:$B,0))</f>
        <v>202334</v>
      </c>
      <c r="N706">
        <f>INDEX(id!K:K,MATCH('generated roster'!$C706,id!$B:$B,0))</f>
        <v>203943</v>
      </c>
      <c r="O706">
        <f>INDEX(id!L:L,MATCH('generated roster'!$C706,id!$B:$B,0))</f>
        <v>203090</v>
      </c>
      <c r="P706">
        <f>INDEX(id!M:M,MATCH('generated roster'!$C706,id!$B:$B,0))</f>
        <v>1626192</v>
      </c>
      <c r="Q706">
        <f>INDEX(id!N:N,MATCH('generated roster'!$C706,id!$B:$B,0))</f>
        <v>204025</v>
      </c>
      <c r="R706">
        <f>INDEX(id!O:O,MATCH('generated roster'!$C706,id!$B:$B,0))</f>
        <v>2549</v>
      </c>
      <c r="S706">
        <f>INDEX(id!P:P,MATCH('generated roster'!$C706,id!$B:$B,0))</f>
        <v>1626242</v>
      </c>
      <c r="V706">
        <f>INDEX(id!D:D,MATCH('generated roster'!$E706,id!$B:$B,0))</f>
        <v>203798</v>
      </c>
      <c r="W706">
        <f>INDEX(id!E:E,MATCH('generated roster'!$E706,id!$B:$B,0))</f>
        <v>101107</v>
      </c>
      <c r="X706">
        <f>INDEX(id!F:F,MATCH('generated roster'!$E706,id!$B:$B,0))</f>
        <v>2744</v>
      </c>
      <c r="Y706">
        <f>INDEX(id!G:G,MATCH('generated roster'!$E706,id!$B:$B,0))</f>
        <v>201587</v>
      </c>
      <c r="Z706">
        <f>INDEX(id!H:H,MATCH('generated roster'!$E706,id!$B:$B,0))</f>
        <v>202689</v>
      </c>
      <c r="AA706">
        <f>INDEX(id!I:I,MATCH('generated roster'!$E706,id!$B:$B,0))</f>
        <v>203469</v>
      </c>
      <c r="AB706">
        <f>INDEX(id!J:J,MATCH('generated roster'!$E706,id!$B:$B,0))</f>
        <v>201150</v>
      </c>
      <c r="AC706">
        <f>INDEX(id!K:K,MATCH('generated roster'!$E706,id!$B:$B,0))</f>
        <v>202391</v>
      </c>
      <c r="AD706">
        <f>INDEX(id!L:L,MATCH('generated roster'!$E706,id!$B:$B,0))</f>
        <v>203087</v>
      </c>
      <c r="AE706">
        <f>INDEX(id!M:M,MATCH('generated roster'!$E706,id!$B:$B,0))</f>
        <v>1626163</v>
      </c>
      <c r="AF706">
        <f>INDEX(id!N:N,MATCH('generated roster'!$E706,id!$B:$B,0))</f>
        <v>203584</v>
      </c>
      <c r="AG706">
        <f>INDEX(id!O:O,MATCH('generated roster'!$E706,id!$B:$B,0))</f>
        <v>201946</v>
      </c>
      <c r="AH706">
        <f>INDEX(id!P:P,MATCH('generated roster'!$E706,id!$B:$B,0))</f>
        <v>203148</v>
      </c>
    </row>
    <row r="707" spans="1:34" x14ac:dyDescent="0.45">
      <c r="A707">
        <v>21500706</v>
      </c>
      <c r="B707" t="str">
        <f t="shared" ref="B707:B770" si="11">CONCATENATE("00",A707)</f>
        <v>0021500706</v>
      </c>
      <c r="C707">
        <f>INDEX('gameid lookup'!E:E,MATCH('generated roster'!A707,'gameid lookup'!A:A,0))</f>
        <v>1610612746</v>
      </c>
      <c r="D707" t="str">
        <f>INDEX('gameid lookup'!D:D,MATCH('generated roster'!A707,'gameid lookup'!A:A,0))</f>
        <v>LAC</v>
      </c>
      <c r="E707">
        <f>INDEX('gameid lookup'!G:G,MATCH('generated roster'!A707,'gameid lookup'!A:A,0))</f>
        <v>1610612747</v>
      </c>
      <c r="F707" t="str">
        <f>INDEX('gameid lookup'!F:F,MATCH('generated roster'!A707,'gameid lookup'!A:A,0))</f>
        <v>LAL</v>
      </c>
      <c r="G707">
        <f>INDEX(id!D:D,MATCH('generated roster'!$C707,id!$B:$B,0))</f>
        <v>202362</v>
      </c>
      <c r="H707">
        <f>INDEX(id!E:E,MATCH('generated roster'!$C707,id!$B:$B,0))</f>
        <v>201933</v>
      </c>
      <c r="I707">
        <f>INDEX(id!F:F,MATCH('generated roster'!$C707,id!$B:$B,0))</f>
        <v>201599</v>
      </c>
      <c r="J707">
        <f>INDEX(id!G:G,MATCH('generated roster'!$C707,id!$B:$B,0))</f>
        <v>200755</v>
      </c>
      <c r="K707">
        <f>INDEX(id!H:H,MATCH('generated roster'!$C707,id!$B:$B,0))</f>
        <v>101108</v>
      </c>
      <c r="L707">
        <f>INDEX(id!I:I,MATCH('generated roster'!$C707,id!$B:$B,0))</f>
        <v>1718</v>
      </c>
      <c r="M707">
        <f>INDEX(id!J:J,MATCH('generated roster'!$C707,id!$B:$B,0))</f>
        <v>2746</v>
      </c>
      <c r="N707">
        <f>INDEX(id!K:K,MATCH('generated roster'!$C707,id!$B:$B,0))</f>
        <v>203085</v>
      </c>
      <c r="O707">
        <f>INDEX(id!L:L,MATCH('generated roster'!$C707,id!$B:$B,0))</f>
        <v>2037</v>
      </c>
      <c r="P707">
        <f>INDEX(id!M:M,MATCH('generated roster'!$C707,id!$B:$B,0))</f>
        <v>202325</v>
      </c>
      <c r="Q707">
        <f>INDEX(id!N:N,MATCH('generated roster'!$C707,id!$B:$B,0))</f>
        <v>203143</v>
      </c>
      <c r="R707">
        <f>INDEX(id!O:O,MATCH('generated roster'!$C707,id!$B:$B,0))</f>
        <v>201601</v>
      </c>
      <c r="S707">
        <f>INDEX(id!P:P,MATCH('generated roster'!$C707,id!$B:$B,0))</f>
        <v>202332</v>
      </c>
      <c r="V707">
        <f>INDEX(id!D:D,MATCH('generated roster'!$E707,id!$B:$B,0))</f>
        <v>977</v>
      </c>
      <c r="W707">
        <f>INDEX(id!E:E,MATCH('generated roster'!$E707,id!$B:$B,0))</f>
        <v>203944</v>
      </c>
      <c r="X707">
        <f>INDEX(id!F:F,MATCH('generated roster'!$E707,id!$B:$B,0))</f>
        <v>201579</v>
      </c>
      <c r="Y707">
        <f>INDEX(id!G:G,MATCH('generated roster'!$E707,id!$B:$B,0))</f>
        <v>203903</v>
      </c>
      <c r="Z707">
        <f>INDEX(id!H:H,MATCH('generated roster'!$E707,id!$B:$B,0))</f>
        <v>1626156</v>
      </c>
      <c r="AA707">
        <f>INDEX(id!I:I,MATCH('generated roster'!$E707,id!$B:$B,0))</f>
        <v>101150</v>
      </c>
      <c r="AB707">
        <f>INDEX(id!J:J,MATCH('generated roster'!$E707,id!$B:$B,0))</f>
        <v>201156</v>
      </c>
      <c r="AC707">
        <f>INDEX(id!K:K,MATCH('generated roster'!$E707,id!$B:$B,0))</f>
        <v>203527</v>
      </c>
      <c r="AD707">
        <f>INDEX(id!L:L,MATCH('generated roster'!$E707,id!$B:$B,0))</f>
        <v>101138</v>
      </c>
      <c r="AE707">
        <f>INDEX(id!M:M,MATCH('generated roster'!$E707,id!$B:$B,0))</f>
        <v>1626273</v>
      </c>
      <c r="AF707">
        <f>INDEX(id!N:N,MATCH('generated roster'!$E707,id!$B:$B,0))</f>
        <v>204028</v>
      </c>
      <c r="AG707">
        <f>INDEX(id!O:O,MATCH('generated roster'!$E707,id!$B:$B,0))</f>
        <v>1626148</v>
      </c>
      <c r="AH707">
        <f>INDEX(id!P:P,MATCH('generated roster'!$E707,id!$B:$B,0))</f>
        <v>203135</v>
      </c>
    </row>
    <row r="708" spans="1:34" x14ac:dyDescent="0.45">
      <c r="A708">
        <v>21500707</v>
      </c>
      <c r="B708" t="str">
        <f t="shared" si="11"/>
        <v>0021500707</v>
      </c>
      <c r="C708">
        <f>INDEX('gameid lookup'!E:E,MATCH('generated roster'!A708,'gameid lookup'!A:A,0))</f>
        <v>1610612755</v>
      </c>
      <c r="D708" t="str">
        <f>INDEX('gameid lookup'!D:D,MATCH('generated roster'!A708,'gameid lookup'!A:A,0))</f>
        <v>PHI</v>
      </c>
      <c r="E708">
        <f>INDEX('gameid lookup'!G:G,MATCH('generated roster'!A708,'gameid lookup'!A:A,0))</f>
        <v>1610612744</v>
      </c>
      <c r="F708" t="str">
        <f>INDEX('gameid lookup'!F:F,MATCH('generated roster'!A708,'gameid lookup'!A:A,0))</f>
        <v>GSW</v>
      </c>
      <c r="G708">
        <f>INDEX(id!D:D,MATCH('generated roster'!$C708,id!$B:$B,0))</f>
        <v>203960</v>
      </c>
      <c r="H708">
        <f>INDEX(id!E:E,MATCH('generated roster'!$C708,id!$B:$B,0))</f>
        <v>203457</v>
      </c>
      <c r="I708">
        <f>INDEX(id!F:F,MATCH('generated roster'!$C708,id!$B:$B,0))</f>
        <v>1626143</v>
      </c>
      <c r="J708">
        <f>INDEX(id!G:G,MATCH('generated roster'!$C708,id!$B:$B,0))</f>
        <v>203138</v>
      </c>
      <c r="K708">
        <f>INDEX(id!H:H,MATCH('generated roster'!$C708,id!$B:$B,0))</f>
        <v>203477</v>
      </c>
      <c r="L708">
        <f>INDEX(id!I:I,MATCH('generated roster'!$C708,id!$B:$B,0))</f>
        <v>203917</v>
      </c>
      <c r="M708">
        <f>INDEX(id!J:J,MATCH('generated roster'!$C708,id!$B:$B,0))</f>
        <v>203924</v>
      </c>
      <c r="N708">
        <f>INDEX(id!K:K,MATCH('generated roster'!$C708,id!$B:$B,0))</f>
        <v>204456</v>
      </c>
      <c r="O708">
        <f>INDEX(id!L:L,MATCH('generated roster'!$C708,id!$B:$B,0))</f>
        <v>1626158</v>
      </c>
      <c r="P708">
        <f>INDEX(id!M:M,MATCH('generated roster'!$C708,id!$B:$B,0))</f>
        <v>1626174</v>
      </c>
      <c r="Q708">
        <f>INDEX(id!N:N,MATCH('generated roster'!$C708,id!$B:$B,0))</f>
        <v>203496</v>
      </c>
      <c r="R708">
        <f>INDEX(id!O:O,MATCH('generated roster'!$C708,id!$B:$B,0))</f>
        <v>203088</v>
      </c>
      <c r="S708">
        <f>INDEX(id!P:P,MATCH('generated roster'!$C708,id!$B:$B,0))</f>
        <v>0</v>
      </c>
      <c r="V708">
        <f>INDEX(id!D:D,MATCH('generated roster'!$E708,id!$B:$B,0))</f>
        <v>203084</v>
      </c>
      <c r="W708">
        <f>INDEX(id!E:E,MATCH('generated roster'!$E708,id!$B:$B,0))</f>
        <v>203110</v>
      </c>
      <c r="X708">
        <f>INDEX(id!F:F,MATCH('generated roster'!$E708,id!$B:$B,0))</f>
        <v>101106</v>
      </c>
      <c r="Y708">
        <f>INDEX(id!G:G,MATCH('generated roster'!$E708,id!$B:$B,0))</f>
        <v>202691</v>
      </c>
      <c r="Z708">
        <f>INDEX(id!H:H,MATCH('generated roster'!$E708,id!$B:$B,0))</f>
        <v>201939</v>
      </c>
      <c r="AA708">
        <f>INDEX(id!I:I,MATCH('generated roster'!$E708,id!$B:$B,0))</f>
        <v>2738</v>
      </c>
      <c r="AB708">
        <f>INDEX(id!J:J,MATCH('generated roster'!$E708,id!$B:$B,0))</f>
        <v>2571</v>
      </c>
      <c r="AC708">
        <f>INDEX(id!K:K,MATCH('generated roster'!$E708,id!$B:$B,0))</f>
        <v>203105</v>
      </c>
      <c r="AD708">
        <f>INDEX(id!L:L,MATCH('generated roster'!$E708,id!$B:$B,0))</f>
        <v>203949</v>
      </c>
      <c r="AE708">
        <f>INDEX(id!M:M,MATCH('generated roster'!$E708,id!$B:$B,0))</f>
        <v>201578</v>
      </c>
      <c r="AF708">
        <f>INDEX(id!N:N,MATCH('generated roster'!$E708,id!$B:$B,0))</f>
        <v>2733</v>
      </c>
      <c r="AG708">
        <f>INDEX(id!O:O,MATCH('generated roster'!$E708,id!$B:$B,0))</f>
        <v>201575</v>
      </c>
      <c r="AH708">
        <f>INDEX(id!P:P,MATCH('generated roster'!$E708,id!$B:$B,0))</f>
        <v>201574</v>
      </c>
    </row>
    <row r="709" spans="1:34" x14ac:dyDescent="0.45">
      <c r="A709">
        <v>21500708</v>
      </c>
      <c r="B709" t="str">
        <f t="shared" si="11"/>
        <v>0021500708</v>
      </c>
      <c r="C709">
        <f>INDEX('gameid lookup'!E:E,MATCH('generated roster'!A709,'gameid lookup'!A:A,0))</f>
        <v>1610612761</v>
      </c>
      <c r="D709" t="str">
        <f>INDEX('gameid lookup'!D:D,MATCH('generated roster'!A709,'gameid lookup'!A:A,0))</f>
        <v>TOR</v>
      </c>
      <c r="E709">
        <f>INDEX('gameid lookup'!G:G,MATCH('generated roster'!A709,'gameid lookup'!A:A,0))</f>
        <v>1610612765</v>
      </c>
      <c r="F709" t="str">
        <f>INDEX('gameid lookup'!F:F,MATCH('generated roster'!A709,'gameid lookup'!A:A,0))</f>
        <v>DET</v>
      </c>
      <c r="G709">
        <f>INDEX(id!D:D,MATCH('generated roster'!$C709,id!$B:$B,0))</f>
        <v>201960</v>
      </c>
      <c r="H709">
        <f>INDEX(id!E:E,MATCH('generated roster'!$C709,id!$B:$B,0))</f>
        <v>2449</v>
      </c>
      <c r="I709">
        <f>INDEX(id!F:F,MATCH('generated roster'!$C709,id!$B:$B,0))</f>
        <v>202685</v>
      </c>
      <c r="J709">
        <f>INDEX(id!G:G,MATCH('generated roster'!$C709,id!$B:$B,0))</f>
        <v>201942</v>
      </c>
      <c r="K709">
        <f>INDEX(id!H:H,MATCH('generated roster'!$C709,id!$B:$B,0))</f>
        <v>200768</v>
      </c>
      <c r="L709">
        <f>INDEX(id!I:I,MATCH('generated roster'!$C709,id!$B:$B,0))</f>
        <v>202687</v>
      </c>
      <c r="M709">
        <f>INDEX(id!J:J,MATCH('generated roster'!$C709,id!$B:$B,0))</f>
        <v>202335</v>
      </c>
      <c r="N709">
        <f>INDEX(id!K:K,MATCH('generated roster'!$C709,id!$B:$B,0))</f>
        <v>203082</v>
      </c>
      <c r="O709">
        <f>INDEX(id!L:L,MATCH('generated roster'!$C709,id!$B:$B,0))</f>
        <v>202709</v>
      </c>
      <c r="P709">
        <f>INDEX(id!M:M,MATCH('generated roster'!$C709,id!$B:$B,0))</f>
        <v>201949</v>
      </c>
      <c r="Q709">
        <f>INDEX(id!N:N,MATCH('generated roster'!$C709,id!$B:$B,0))</f>
        <v>203461</v>
      </c>
      <c r="R709">
        <f>INDEX(id!O:O,MATCH('generated roster'!$C709,id!$B:$B,0))</f>
        <v>1626181</v>
      </c>
      <c r="S709">
        <f>INDEX(id!P:P,MATCH('generated roster'!$C709,id!$B:$B,0))</f>
        <v>1626153</v>
      </c>
      <c r="V709">
        <f>INDEX(id!D:D,MATCH('generated roster'!$E709,id!$B:$B,0))</f>
        <v>202694</v>
      </c>
      <c r="W709">
        <f>INDEX(id!E:E,MATCH('generated roster'!$E709,id!$B:$B,0))</f>
        <v>101141</v>
      </c>
      <c r="X709">
        <f>INDEX(id!F:F,MATCH('generated roster'!$E709,id!$B:$B,0))</f>
        <v>203083</v>
      </c>
      <c r="Y709">
        <f>INDEX(id!G:G,MATCH('generated roster'!$E709,id!$B:$B,0))</f>
        <v>203484</v>
      </c>
      <c r="Z709">
        <f>INDEX(id!H:H,MATCH('generated roster'!$E709,id!$B:$B,0))</f>
        <v>202704</v>
      </c>
      <c r="AA709">
        <f>INDEX(id!I:I,MATCH('generated roster'!$E709,id!$B:$B,0))</f>
        <v>201975</v>
      </c>
      <c r="AB709">
        <f>INDEX(id!J:J,MATCH('generated roster'!$E709,id!$B:$B,0))</f>
        <v>2581</v>
      </c>
      <c r="AC709">
        <f>INDEX(id!K:K,MATCH('generated roster'!$E709,id!$B:$B,0))</f>
        <v>201229</v>
      </c>
      <c r="AD709">
        <f>INDEX(id!L:L,MATCH('generated roster'!$E709,id!$B:$B,0))</f>
        <v>203382</v>
      </c>
      <c r="AE709">
        <f>INDEX(id!M:M,MATCH('generated roster'!$E709,id!$B:$B,0))</f>
        <v>1626169</v>
      </c>
      <c r="AF709">
        <f>INDEX(id!N:N,MATCH('generated roster'!$E709,id!$B:$B,0))</f>
        <v>203493</v>
      </c>
      <c r="AG709">
        <f>INDEX(id!O:O,MATCH('generated roster'!$E709,id!$B:$B,0))</f>
        <v>201202</v>
      </c>
      <c r="AH709">
        <f>INDEX(id!P:P,MATCH('generated roster'!$E709,id!$B:$B,0))</f>
        <v>203915</v>
      </c>
    </row>
    <row r="710" spans="1:34" x14ac:dyDescent="0.45">
      <c r="A710">
        <v>21500709</v>
      </c>
      <c r="B710" t="str">
        <f t="shared" si="11"/>
        <v>0021500709</v>
      </c>
      <c r="C710">
        <f>INDEX('gameid lookup'!E:E,MATCH('generated roster'!A710,'gameid lookup'!A:A,0))</f>
        <v>1610612754</v>
      </c>
      <c r="D710" t="str">
        <f>INDEX('gameid lookup'!D:D,MATCH('generated roster'!A710,'gameid lookup'!A:A,0))</f>
        <v>IND</v>
      </c>
      <c r="E710">
        <f>INDEX('gameid lookup'!G:G,MATCH('generated roster'!A710,'gameid lookup'!A:A,0))</f>
        <v>1610612743</v>
      </c>
      <c r="F710" t="str">
        <f>INDEX('gameid lookup'!F:F,MATCH('generated roster'!A710,'gameid lookup'!A:A,0))</f>
        <v>DEN</v>
      </c>
      <c r="G710">
        <f>INDEX(id!D:D,MATCH('generated roster'!$C710,id!$B:$B,0))</f>
        <v>202331</v>
      </c>
      <c r="H710">
        <f>INDEX(id!E:E,MATCH('generated roster'!$C710,id!$B:$B,0))</f>
        <v>201941</v>
      </c>
      <c r="I710">
        <f>INDEX(id!F:F,MATCH('generated roster'!$C710,id!$B:$B,0))</f>
        <v>101133</v>
      </c>
      <c r="J710">
        <f>INDEX(id!G:G,MATCH('generated roster'!$C710,id!$B:$B,0))</f>
        <v>101145</v>
      </c>
      <c r="K710">
        <f>INDEX(id!H:H,MATCH('generated roster'!$C710,id!$B:$B,0))</f>
        <v>201588</v>
      </c>
      <c r="L710">
        <f>INDEX(id!I:I,MATCH('generated roster'!$C710,id!$B:$B,0))</f>
        <v>201978</v>
      </c>
      <c r="M710">
        <f>INDEX(id!J:J,MATCH('generated roster'!$C710,id!$B:$B,0))</f>
        <v>201155</v>
      </c>
      <c r="N710">
        <f>INDEX(id!K:K,MATCH('generated roster'!$C710,id!$B:$B,0))</f>
        <v>1626167</v>
      </c>
      <c r="O710">
        <f>INDEX(id!L:L,MATCH('generated roster'!$C710,id!$B:$B,0))</f>
        <v>101139</v>
      </c>
      <c r="P710">
        <f>INDEX(id!M:M,MATCH('generated roster'!$C710,id!$B:$B,0))</f>
        <v>202730</v>
      </c>
      <c r="Q710">
        <f>INDEX(id!N:N,MATCH('generated roster'!$C710,id!$B:$B,0))</f>
        <v>203524</v>
      </c>
      <c r="R710">
        <f>INDEX(id!O:O,MATCH('generated roster'!$C710,id!$B:$B,0))</f>
        <v>203963</v>
      </c>
      <c r="S710">
        <f>INDEX(id!P:P,MATCH('generated roster'!$C710,id!$B:$B,0))</f>
        <v>1626202</v>
      </c>
      <c r="V710">
        <f>INDEX(id!D:D,MATCH('generated roster'!$E710,id!$B:$B,0))</f>
        <v>201568</v>
      </c>
      <c r="W710">
        <f>INDEX(id!E:E,MATCH('generated roster'!$E710,id!$B:$B,0))</f>
        <v>202702</v>
      </c>
      <c r="X710">
        <f>INDEX(id!F:F,MATCH('generated roster'!$E710,id!$B:$B,0))</f>
        <v>203530</v>
      </c>
      <c r="Y710">
        <f>INDEX(id!G:G,MATCH('generated roster'!$E710,id!$B:$B,0))</f>
        <v>203914</v>
      </c>
      <c r="Z710">
        <f>INDEX(id!H:H,MATCH('generated roster'!$E710,id!$B:$B,0))</f>
        <v>1626144</v>
      </c>
      <c r="AA710">
        <f>INDEX(id!I:I,MATCH('generated roster'!$E710,id!$B:$B,0))</f>
        <v>203115</v>
      </c>
      <c r="AB710">
        <f>INDEX(id!J:J,MATCH('generated roster'!$E710,id!$B:$B,0))</f>
        <v>200751</v>
      </c>
      <c r="AC710">
        <f>INDEX(id!K:K,MATCH('generated roster'!$E710,id!$B:$B,0))</f>
        <v>2749</v>
      </c>
      <c r="AD710">
        <f>INDEX(id!L:L,MATCH('generated roster'!$E710,id!$B:$B,0))</f>
        <v>201589</v>
      </c>
      <c r="AE710">
        <f>INDEX(id!M:M,MATCH('generated roster'!$E710,id!$B:$B,0))</f>
        <v>203999</v>
      </c>
      <c r="AF710">
        <f>INDEX(id!N:N,MATCH('generated roster'!$E710,id!$B:$B,0))</f>
        <v>2034</v>
      </c>
      <c r="AG710">
        <f>INDEX(id!O:O,MATCH('generated roster'!$E710,id!$B:$B,0))</f>
        <v>203475</v>
      </c>
      <c r="AH710">
        <f>INDEX(id!P:P,MATCH('generated roster'!$E710,id!$B:$B,0))</f>
        <v>201581</v>
      </c>
    </row>
    <row r="711" spans="1:34" x14ac:dyDescent="0.45">
      <c r="A711">
        <v>21500710</v>
      </c>
      <c r="B711" t="str">
        <f t="shared" si="11"/>
        <v>0021500710</v>
      </c>
      <c r="C711">
        <f>INDEX('gameid lookup'!E:E,MATCH('generated roster'!A711,'gameid lookup'!A:A,0))</f>
        <v>1610612740</v>
      </c>
      <c r="D711" t="str">
        <f>INDEX('gameid lookup'!D:D,MATCH('generated roster'!A711,'gameid lookup'!A:A,0))</f>
        <v>NOP</v>
      </c>
      <c r="E711">
        <f>INDEX('gameid lookup'!G:G,MATCH('generated roster'!A711,'gameid lookup'!A:A,0))</f>
        <v>1610612751</v>
      </c>
      <c r="F711" t="str">
        <f>INDEX('gameid lookup'!F:F,MATCH('generated roster'!A711,'gameid lookup'!A:A,0))</f>
        <v>BKN</v>
      </c>
      <c r="G711">
        <f>INDEX(id!D:D,MATCH('generated roster'!$C711,id!$B:$B,0))</f>
        <v>201967</v>
      </c>
      <c r="H711">
        <f>INDEX(id!E:E,MATCH('generated roster'!$C711,id!$B:$B,0))</f>
        <v>203076</v>
      </c>
      <c r="I711">
        <f>INDEX(id!F:F,MATCH('generated roster'!$C711,id!$B:$B,0))</f>
        <v>2570</v>
      </c>
      <c r="J711">
        <f>INDEX(id!G:G,MATCH('generated roster'!$C711,id!$B:$B,0))</f>
        <v>201569</v>
      </c>
      <c r="K711">
        <f>INDEX(id!H:H,MATCH('generated roster'!$C711,id!$B:$B,0))</f>
        <v>201950</v>
      </c>
      <c r="L711">
        <f>INDEX(id!I:I,MATCH('generated roster'!$C711,id!$B:$B,0))</f>
        <v>201600</v>
      </c>
      <c r="M711">
        <f>INDEX(id!J:J,MATCH('generated roster'!$C711,id!$B:$B,0))</f>
        <v>202397</v>
      </c>
      <c r="N711">
        <f>INDEX(id!K:K,MATCH('generated roster'!$C711,id!$B:$B,0))</f>
        <v>201962</v>
      </c>
      <c r="O711">
        <f>INDEX(id!L:L,MATCH('generated roster'!$C711,id!$B:$B,0))</f>
        <v>202337</v>
      </c>
      <c r="P711">
        <f>INDEX(id!M:M,MATCH('generated roster'!$C711,id!$B:$B,0))</f>
        <v>201583</v>
      </c>
      <c r="Q711">
        <f>INDEX(id!N:N,MATCH('generated roster'!$C711,id!$B:$B,0))</f>
        <v>201582</v>
      </c>
      <c r="R711">
        <f>INDEX(id!O:O,MATCH('generated roster'!$C711,id!$B:$B,0))</f>
        <v>202087</v>
      </c>
      <c r="S711">
        <f>INDEX(id!P:P,MATCH('generated roster'!$C711,id!$B:$B,0))</f>
        <v>0</v>
      </c>
      <c r="V711">
        <f>INDEX(id!D:D,MATCH('generated roster'!$E711,id!$B:$B,0))</f>
        <v>2207</v>
      </c>
      <c r="W711">
        <f>INDEX(id!E:E,MATCH('generated roster'!$E711,id!$B:$B,0))</f>
        <v>201152</v>
      </c>
      <c r="X711">
        <f>INDEX(id!F:F,MATCH('generated roster'!$E711,id!$B:$B,0))</f>
        <v>201572</v>
      </c>
      <c r="Y711">
        <f>INDEX(id!G:G,MATCH('generated roster'!$E711,id!$B:$B,0))</f>
        <v>201961</v>
      </c>
      <c r="Z711">
        <f>INDEX(id!H:H,MATCH('generated roster'!$E711,id!$B:$B,0))</f>
        <v>203499</v>
      </c>
      <c r="AA711">
        <f>INDEX(id!I:I,MATCH('generated roster'!$E711,id!$B:$B,0))</f>
        <v>202388</v>
      </c>
      <c r="AB711">
        <f>INDEX(id!J:J,MATCH('generated roster'!$E711,id!$B:$B,0))</f>
        <v>202711</v>
      </c>
      <c r="AC711">
        <f>INDEX(id!K:K,MATCH('generated roster'!$E711,id!$B:$B,0))</f>
        <v>200745</v>
      </c>
      <c r="AD711">
        <f>INDEX(id!L:L,MATCH('generated roster'!$E711,id!$B:$B,0))</f>
        <v>1626178</v>
      </c>
      <c r="AE711">
        <f>INDEX(id!M:M,MATCH('generated roster'!$E711,id!$B:$B,0))</f>
        <v>203080</v>
      </c>
      <c r="AF711">
        <f>INDEX(id!N:N,MATCH('generated roster'!$E711,id!$B:$B,0))</f>
        <v>203900</v>
      </c>
      <c r="AG711">
        <f>INDEX(id!O:O,MATCH('generated roster'!$E711,id!$B:$B,0))</f>
        <v>101127</v>
      </c>
      <c r="AH711">
        <f>INDEX(id!P:P,MATCH('generated roster'!$E711,id!$B:$B,0))</f>
        <v>203508</v>
      </c>
    </row>
    <row r="712" spans="1:34" x14ac:dyDescent="0.45">
      <c r="A712">
        <v>21500711</v>
      </c>
      <c r="B712" t="str">
        <f t="shared" si="11"/>
        <v>0021500711</v>
      </c>
      <c r="C712">
        <f>INDEX('gameid lookup'!E:E,MATCH('generated roster'!A712,'gameid lookup'!A:A,0))</f>
        <v>1610612745</v>
      </c>
      <c r="D712" t="str">
        <f>INDEX('gameid lookup'!D:D,MATCH('generated roster'!A712,'gameid lookup'!A:A,0))</f>
        <v>HOU</v>
      </c>
      <c r="E712">
        <f>INDEX('gameid lookup'!G:G,MATCH('generated roster'!A712,'gameid lookup'!A:A,0))</f>
        <v>1610612764</v>
      </c>
      <c r="F712" t="str">
        <f>INDEX('gameid lookup'!F:F,MATCH('generated roster'!A712,'gameid lookup'!A:A,0))</f>
        <v>WAS</v>
      </c>
      <c r="G712">
        <f>INDEX(id!D:D,MATCH('generated roster'!$C712,id!$B:$B,0))</f>
        <v>2772</v>
      </c>
      <c r="H712">
        <f>INDEX(id!E:E,MATCH('generated roster'!$C712,id!$B:$B,0))</f>
        <v>203093</v>
      </c>
      <c r="I712">
        <f>INDEX(id!F:F,MATCH('generated roster'!$C712,id!$B:$B,0))</f>
        <v>203991</v>
      </c>
      <c r="J712">
        <f>INDEX(id!G:G,MATCH('generated roster'!$C712,id!$B:$B,0))</f>
        <v>201935</v>
      </c>
      <c r="K712">
        <f>INDEX(id!H:H,MATCH('generated roster'!$C712,id!$B:$B,0))</f>
        <v>201951</v>
      </c>
      <c r="L712">
        <f>INDEX(id!I:I,MATCH('generated roster'!$C712,id!$B:$B,0))</f>
        <v>1626149</v>
      </c>
      <c r="M712">
        <f>INDEX(id!J:J,MATCH('generated roster'!$C712,id!$B:$B,0))</f>
        <v>201147</v>
      </c>
      <c r="N712">
        <f>INDEX(id!K:K,MATCH('generated roster'!$C712,id!$B:$B,0))</f>
        <v>201976</v>
      </c>
      <c r="O712">
        <f>INDEX(id!L:L,MATCH('generated roster'!$C712,id!$B:$B,0))</f>
        <v>1891</v>
      </c>
      <c r="P712">
        <f>INDEX(id!M:M,MATCH('generated roster'!$C712,id!$B:$B,0))</f>
        <v>1626155</v>
      </c>
      <c r="Q712">
        <f>INDEX(id!N:N,MATCH('generated roster'!$C712,id!$B:$B,0))</f>
        <v>203909</v>
      </c>
      <c r="R712">
        <f>INDEX(id!O:O,MATCH('generated roster'!$C712,id!$B:$B,0))</f>
        <v>2730</v>
      </c>
      <c r="S712">
        <f>INDEX(id!P:P,MATCH('generated roster'!$C712,id!$B:$B,0))</f>
        <v>201977</v>
      </c>
      <c r="V712">
        <f>INDEX(id!D:D,MATCH('generated roster'!$E712,id!$B:$B,0))</f>
        <v>203490</v>
      </c>
      <c r="W712">
        <f>INDEX(id!E:E,MATCH('generated roster'!$E712,id!$B:$B,0))</f>
        <v>2743</v>
      </c>
      <c r="X712">
        <f>INDEX(id!F:F,MATCH('generated roster'!$E712,id!$B:$B,0))</f>
        <v>101162</v>
      </c>
      <c r="Y712">
        <f>INDEX(id!G:G,MATCH('generated roster'!$E712,id!$B:$B,0))</f>
        <v>203078</v>
      </c>
      <c r="Z712">
        <f>INDEX(id!H:H,MATCH('generated roster'!$E712,id!$B:$B,0))</f>
        <v>202322</v>
      </c>
      <c r="AA712">
        <f>INDEX(id!I:I,MATCH('generated roster'!$E712,id!$B:$B,0))</f>
        <v>2400</v>
      </c>
      <c r="AB712">
        <f>INDEX(id!J:J,MATCH('generated roster'!$E712,id!$B:$B,0))</f>
        <v>2403</v>
      </c>
      <c r="AC712">
        <f>INDEX(id!K:K,MATCH('generated roster'!$E712,id!$B:$B,0))</f>
        <v>202390</v>
      </c>
      <c r="AD712">
        <f>INDEX(id!L:L,MATCH('generated roster'!$E712,id!$B:$B,0))</f>
        <v>201196</v>
      </c>
      <c r="AE712">
        <f>INDEX(id!M:M,MATCH('generated roster'!$E712,id!$B:$B,0))</f>
        <v>201162</v>
      </c>
      <c r="AF712">
        <f>INDEX(id!N:N,MATCH('generated roster'!$E712,id!$B:$B,0))</f>
        <v>201971</v>
      </c>
      <c r="AG712">
        <f>INDEX(id!O:O,MATCH('generated roster'!$E712,id!$B:$B,0))</f>
        <v>1626162</v>
      </c>
      <c r="AH712">
        <f>INDEX(id!P:P,MATCH('generated roster'!$E712,id!$B:$B,0))</f>
        <v>202066</v>
      </c>
    </row>
    <row r="713" spans="1:34" x14ac:dyDescent="0.45">
      <c r="A713">
        <v>21500712</v>
      </c>
      <c r="B713" t="str">
        <f t="shared" si="11"/>
        <v>0021500712</v>
      </c>
      <c r="C713">
        <f>INDEX('gameid lookup'!E:E,MATCH('generated roster'!A713,'gameid lookup'!A:A,0))</f>
        <v>1610612763</v>
      </c>
      <c r="D713" t="str">
        <f>INDEX('gameid lookup'!D:D,MATCH('generated roster'!A713,'gameid lookup'!A:A,0))</f>
        <v>MEM</v>
      </c>
      <c r="E713">
        <f>INDEX('gameid lookup'!G:G,MATCH('generated roster'!A713,'gameid lookup'!A:A,0))</f>
        <v>1610612758</v>
      </c>
      <c r="F713" t="str">
        <f>INDEX('gameid lookup'!F:F,MATCH('generated roster'!A713,'gameid lookup'!A:A,0))</f>
        <v>SAC</v>
      </c>
      <c r="G713">
        <f>INDEX(id!D:D,MATCH('generated roster'!$C713,id!$B:$B,0))</f>
        <v>201145</v>
      </c>
      <c r="H713">
        <f>INDEX(id!E:E,MATCH('generated roster'!$C713,id!$B:$B,0))</f>
        <v>2216</v>
      </c>
      <c r="I713">
        <f>INDEX(id!F:F,MATCH('generated roster'!$C713,id!$B:$B,0))</f>
        <v>201188</v>
      </c>
      <c r="J713">
        <f>INDEX(id!G:G,MATCH('generated roster'!$C713,id!$B:$B,0))</f>
        <v>201584</v>
      </c>
      <c r="K713">
        <f>INDEX(id!H:H,MATCH('generated roster'!$C713,id!$B:$B,0))</f>
        <v>201144</v>
      </c>
      <c r="L713">
        <f>INDEX(id!I:I,MATCH('generated roster'!$C713,id!$B:$B,0))</f>
        <v>2754</v>
      </c>
      <c r="M713">
        <f>INDEX(id!J:J,MATCH('generated roster'!$C713,id!$B:$B,0))</f>
        <v>201148</v>
      </c>
      <c r="N713">
        <f>INDEX(id!K:K,MATCH('generated roster'!$C713,id!$B:$B,0))</f>
        <v>2440</v>
      </c>
      <c r="O713">
        <f>INDEX(id!L:L,MATCH('generated roster'!$C713,id!$B:$B,0))</f>
        <v>2757</v>
      </c>
      <c r="P713">
        <f>INDEX(id!M:M,MATCH('generated roster'!$C713,id!$B:$B,0))</f>
        <v>203210</v>
      </c>
      <c r="Q713">
        <f>INDEX(id!N:N,MATCH('generated roster'!$C713,id!$B:$B,0))</f>
        <v>203919</v>
      </c>
      <c r="R713">
        <f>INDEX(id!O:O,MATCH('generated roster'!$C713,id!$B:$B,0))</f>
        <v>203893</v>
      </c>
      <c r="S713">
        <f>INDEX(id!P:P,MATCH('generated roster'!$C713,id!$B:$B,0))</f>
        <v>1713</v>
      </c>
      <c r="V713">
        <f>INDEX(id!D:D,MATCH('generated roster'!$E713,id!$B:$B,0))</f>
        <v>200752</v>
      </c>
      <c r="W713">
        <f>INDEX(id!E:E,MATCH('generated roster'!$E713,id!$B:$B,0))</f>
        <v>202326</v>
      </c>
      <c r="X713">
        <f>INDEX(id!F:F,MATCH('generated roster'!$E713,id!$B:$B,0))</f>
        <v>201585</v>
      </c>
      <c r="Y713">
        <f>INDEX(id!G:G,MATCH('generated roster'!$E713,id!$B:$B,0))</f>
        <v>203463</v>
      </c>
      <c r="Z713">
        <f>INDEX(id!H:H,MATCH('generated roster'!$E713,id!$B:$B,0))</f>
        <v>200765</v>
      </c>
      <c r="AA713">
        <f>INDEX(id!I:I,MATCH('generated roster'!$E713,id!$B:$B,0))</f>
        <v>201956</v>
      </c>
      <c r="AB713">
        <f>INDEX(id!J:J,MATCH('generated roster'!$E713,id!$B:$B,0))</f>
        <v>1626161</v>
      </c>
      <c r="AC713">
        <f>INDEX(id!K:K,MATCH('generated roster'!$E713,id!$B:$B,0))</f>
        <v>201158</v>
      </c>
      <c r="AD713">
        <f>INDEX(id!L:L,MATCH('generated roster'!$E713,id!$B:$B,0))</f>
        <v>201954</v>
      </c>
      <c r="AE713">
        <f>INDEX(id!M:M,MATCH('generated roster'!$E713,id!$B:$B,0))</f>
        <v>2406</v>
      </c>
      <c r="AF713">
        <f>INDEX(id!N:N,MATCH('generated roster'!$E713,id!$B:$B,0))</f>
        <v>202341</v>
      </c>
      <c r="AG713">
        <f>INDEX(id!O:O,MATCH('generated roster'!$E713,id!$B:$B,0))</f>
        <v>203112</v>
      </c>
      <c r="AH713">
        <f>INDEX(id!P:P,MATCH('generated roster'!$E713,id!$B:$B,0))</f>
        <v>203552</v>
      </c>
    </row>
    <row r="714" spans="1:34" x14ac:dyDescent="0.45">
      <c r="A714">
        <v>21500713</v>
      </c>
      <c r="B714" t="str">
        <f t="shared" si="11"/>
        <v>0021500713</v>
      </c>
      <c r="C714">
        <f>INDEX('gameid lookup'!E:E,MATCH('generated roster'!A714,'gameid lookup'!A:A,0))</f>
        <v>1610612739</v>
      </c>
      <c r="D714" t="str">
        <f>INDEX('gameid lookup'!D:D,MATCH('generated roster'!A714,'gameid lookup'!A:A,0))</f>
        <v>CLE</v>
      </c>
      <c r="E714">
        <f>INDEX('gameid lookup'!G:G,MATCH('generated roster'!A714,'gameid lookup'!A:A,0))</f>
        <v>1610612759</v>
      </c>
      <c r="F714" t="str">
        <f>INDEX('gameid lookup'!F:F,MATCH('generated roster'!A714,'gameid lookup'!A:A,0))</f>
        <v>SAS</v>
      </c>
      <c r="G714">
        <f>INDEX(id!D:D,MATCH('generated roster'!$C714,id!$B:$B,0))</f>
        <v>2544</v>
      </c>
      <c r="H714">
        <f>INDEX(id!E:E,MATCH('generated roster'!$C714,id!$B:$B,0))</f>
        <v>201567</v>
      </c>
      <c r="I714">
        <f>INDEX(id!F:F,MATCH('generated roster'!$C714,id!$B:$B,0))</f>
        <v>202389</v>
      </c>
      <c r="J714">
        <f>INDEX(id!G:G,MATCH('generated roster'!$C714,id!$B:$B,0))</f>
        <v>2747</v>
      </c>
      <c r="K714">
        <f>INDEX(id!H:H,MATCH('generated roster'!$C714,id!$B:$B,0))</f>
        <v>2590</v>
      </c>
      <c r="L714">
        <f>INDEX(id!I:I,MATCH('generated roster'!$C714,id!$B:$B,0))</f>
        <v>203521</v>
      </c>
      <c r="M714">
        <f>INDEX(id!J:J,MATCH('generated roster'!$C714,id!$B:$B,0))</f>
        <v>2210</v>
      </c>
      <c r="N714">
        <f>INDEX(id!K:K,MATCH('generated roster'!$C714,id!$B:$B,0))</f>
        <v>202684</v>
      </c>
      <c r="O714">
        <f>INDEX(id!L:L,MATCH('generated roster'!$C714,id!$B:$B,0))</f>
        <v>203099</v>
      </c>
      <c r="P714">
        <f>INDEX(id!M:M,MATCH('generated roster'!$C714,id!$B:$B,0))</f>
        <v>2760</v>
      </c>
      <c r="Q714">
        <f>INDEX(id!N:N,MATCH('generated roster'!$C714,id!$B:$B,0))</f>
        <v>2592</v>
      </c>
      <c r="R714">
        <f>INDEX(id!O:O,MATCH('generated roster'!$C714,id!$B:$B,0))</f>
        <v>203925</v>
      </c>
      <c r="S714">
        <f>INDEX(id!P:P,MATCH('generated roster'!$C714,id!$B:$B,0))</f>
        <v>201619</v>
      </c>
      <c r="V714">
        <f>INDEX(id!D:D,MATCH('generated roster'!$E714,id!$B:$B,0))</f>
        <v>202695</v>
      </c>
      <c r="W714">
        <f>INDEX(id!E:E,MATCH('generated roster'!$E714,id!$B:$B,0))</f>
        <v>200746</v>
      </c>
      <c r="X714">
        <f>INDEX(id!F:F,MATCH('generated roster'!$E714,id!$B:$B,0))</f>
        <v>1495</v>
      </c>
      <c r="Y714">
        <f>INDEX(id!G:G,MATCH('generated roster'!$E714,id!$B:$B,0))</f>
        <v>201980</v>
      </c>
      <c r="Z714">
        <f>INDEX(id!H:H,MATCH('generated roster'!$E714,id!$B:$B,0))</f>
        <v>2225</v>
      </c>
      <c r="AA714">
        <f>INDEX(id!I:I,MATCH('generated roster'!$E714,id!$B:$B,0))</f>
        <v>201988</v>
      </c>
      <c r="AB714">
        <f>INDEX(id!J:J,MATCH('generated roster'!$E714,id!$B:$B,0))</f>
        <v>1938</v>
      </c>
      <c r="AC714">
        <f>INDEX(id!K:K,MATCH('generated roster'!$E714,id!$B:$B,0))</f>
        <v>2564</v>
      </c>
      <c r="AD714">
        <f>INDEX(id!L:L,MATCH('generated roster'!$E714,id!$B:$B,0))</f>
        <v>203937</v>
      </c>
      <c r="AE714">
        <f>INDEX(id!M:M,MATCH('generated roster'!$E714,id!$B:$B,0))</f>
        <v>2561</v>
      </c>
      <c r="AF714">
        <f>INDEX(id!N:N,MATCH('generated roster'!$E714,id!$B:$B,0))</f>
        <v>2446</v>
      </c>
      <c r="AG714">
        <f>INDEX(id!O:O,MATCH('generated roster'!$E714,id!$B:$B,0))</f>
        <v>203492</v>
      </c>
      <c r="AH714">
        <f>INDEX(id!P:P,MATCH('generated roster'!$E714,id!$B:$B,0))</f>
        <v>1626246</v>
      </c>
    </row>
    <row r="715" spans="1:34" x14ac:dyDescent="0.45">
      <c r="A715">
        <v>21500714</v>
      </c>
      <c r="B715" t="str">
        <f t="shared" si="11"/>
        <v>0021500714</v>
      </c>
      <c r="C715">
        <f>INDEX('gameid lookup'!E:E,MATCH('generated roster'!A715,'gameid lookup'!A:A,0))</f>
        <v>1610612746</v>
      </c>
      <c r="D715" t="str">
        <f>INDEX('gameid lookup'!D:D,MATCH('generated roster'!A715,'gameid lookup'!A:A,0))</f>
        <v>LAC</v>
      </c>
      <c r="E715">
        <f>INDEX('gameid lookup'!G:G,MATCH('generated roster'!A715,'gameid lookup'!A:A,0))</f>
        <v>1610612741</v>
      </c>
      <c r="F715" t="str">
        <f>INDEX('gameid lookup'!F:F,MATCH('generated roster'!A715,'gameid lookup'!A:A,0))</f>
        <v>CHI</v>
      </c>
      <c r="G715">
        <f>INDEX(id!D:D,MATCH('generated roster'!$C715,id!$B:$B,0))</f>
        <v>202362</v>
      </c>
      <c r="H715">
        <f>INDEX(id!E:E,MATCH('generated roster'!$C715,id!$B:$B,0))</f>
        <v>201933</v>
      </c>
      <c r="I715">
        <f>INDEX(id!F:F,MATCH('generated roster'!$C715,id!$B:$B,0))</f>
        <v>201599</v>
      </c>
      <c r="J715">
        <f>INDEX(id!G:G,MATCH('generated roster'!$C715,id!$B:$B,0))</f>
        <v>200755</v>
      </c>
      <c r="K715">
        <f>INDEX(id!H:H,MATCH('generated roster'!$C715,id!$B:$B,0))</f>
        <v>101108</v>
      </c>
      <c r="L715">
        <f>INDEX(id!I:I,MATCH('generated roster'!$C715,id!$B:$B,0))</f>
        <v>1718</v>
      </c>
      <c r="M715">
        <f>INDEX(id!J:J,MATCH('generated roster'!$C715,id!$B:$B,0))</f>
        <v>2746</v>
      </c>
      <c r="N715">
        <f>INDEX(id!K:K,MATCH('generated roster'!$C715,id!$B:$B,0))</f>
        <v>203085</v>
      </c>
      <c r="O715">
        <f>INDEX(id!L:L,MATCH('generated roster'!$C715,id!$B:$B,0))</f>
        <v>2037</v>
      </c>
      <c r="P715">
        <f>INDEX(id!M:M,MATCH('generated roster'!$C715,id!$B:$B,0))</f>
        <v>202325</v>
      </c>
      <c r="Q715">
        <f>INDEX(id!N:N,MATCH('generated roster'!$C715,id!$B:$B,0))</f>
        <v>203143</v>
      </c>
      <c r="R715">
        <f>INDEX(id!O:O,MATCH('generated roster'!$C715,id!$B:$B,0))</f>
        <v>201601</v>
      </c>
      <c r="S715">
        <f>INDEX(id!P:P,MATCH('generated roster'!$C715,id!$B:$B,0))</f>
        <v>202332</v>
      </c>
      <c r="V715">
        <f>INDEX(id!D:D,MATCH('generated roster'!$E715,id!$B:$B,0))</f>
        <v>203503</v>
      </c>
      <c r="W715">
        <f>INDEX(id!E:E,MATCH('generated roster'!$E715,id!$B:$B,0))</f>
        <v>202703</v>
      </c>
      <c r="X715">
        <f>INDEX(id!F:F,MATCH('generated roster'!$E715,id!$B:$B,0))</f>
        <v>2200</v>
      </c>
      <c r="Y715">
        <f>INDEX(id!G:G,MATCH('generated roster'!$E715,id!$B:$B,0))</f>
        <v>202710</v>
      </c>
      <c r="Z715">
        <f>INDEX(id!H:H,MATCH('generated roster'!$E715,id!$B:$B,0))</f>
        <v>201565</v>
      </c>
      <c r="AA715">
        <f>INDEX(id!I:I,MATCH('generated roster'!$E715,id!$B:$B,0))</f>
        <v>201166</v>
      </c>
      <c r="AB715">
        <f>INDEX(id!J:J,MATCH('generated roster'!$E715,id!$B:$B,0))</f>
        <v>203926</v>
      </c>
      <c r="AC715">
        <f>INDEX(id!K:K,MATCH('generated roster'!$E715,id!$B:$B,0))</f>
        <v>201149</v>
      </c>
      <c r="AD715">
        <f>INDEX(id!L:L,MATCH('generated roster'!$E715,id!$B:$B,0))</f>
        <v>202734</v>
      </c>
      <c r="AE715">
        <f>INDEX(id!M:M,MATCH('generated roster'!$E715,id!$B:$B,0))</f>
        <v>201959</v>
      </c>
      <c r="AF715">
        <f>INDEX(id!N:N,MATCH('generated roster'!$E715,id!$B:$B,0))</f>
        <v>203946</v>
      </c>
      <c r="AG715">
        <f>INDEX(id!O:O,MATCH('generated roster'!$E715,id!$B:$B,0))</f>
        <v>2550</v>
      </c>
      <c r="AH715">
        <f>INDEX(id!P:P,MATCH('generated roster'!$E715,id!$B:$B,0))</f>
        <v>1626171</v>
      </c>
    </row>
    <row r="716" spans="1:34" x14ac:dyDescent="0.45">
      <c r="A716">
        <v>21500715</v>
      </c>
      <c r="B716" t="str">
        <f t="shared" si="11"/>
        <v>0021500715</v>
      </c>
      <c r="C716">
        <f>INDEX('gameid lookup'!E:E,MATCH('generated roster'!A716,'gameid lookup'!A:A,0))</f>
        <v>1610612748</v>
      </c>
      <c r="D716" t="str">
        <f>INDEX('gameid lookup'!D:D,MATCH('generated roster'!A716,'gameid lookup'!A:A,0))</f>
        <v>MIA</v>
      </c>
      <c r="E716">
        <f>INDEX('gameid lookup'!G:G,MATCH('generated roster'!A716,'gameid lookup'!A:A,0))</f>
        <v>1610612737</v>
      </c>
      <c r="F716" t="str">
        <f>INDEX('gameid lookup'!F:F,MATCH('generated roster'!A716,'gameid lookup'!A:A,0))</f>
        <v>ATL</v>
      </c>
      <c r="G716">
        <f>INDEX(id!D:D,MATCH('generated roster'!$C716,id!$B:$B,0))</f>
        <v>2736</v>
      </c>
      <c r="H716">
        <f>INDEX(id!E:E,MATCH('generated roster'!$C716,id!$B:$B,0))</f>
        <v>2547</v>
      </c>
      <c r="I716">
        <f>INDEX(id!F:F,MATCH('generated roster'!$C716,id!$B:$B,0))</f>
        <v>202355</v>
      </c>
      <c r="J716">
        <f>INDEX(id!G:G,MATCH('generated roster'!$C716,id!$B:$B,0))</f>
        <v>2548</v>
      </c>
      <c r="K716">
        <f>INDEX(id!H:H,MATCH('generated roster'!$C716,id!$B:$B,0))</f>
        <v>201609</v>
      </c>
      <c r="L716">
        <f>INDEX(id!I:I,MATCH('generated roster'!$C716,id!$B:$B,0))</f>
        <v>2617</v>
      </c>
      <c r="M716">
        <f>INDEX(id!J:J,MATCH('generated roster'!$C716,id!$B:$B,0))</f>
        <v>1626159</v>
      </c>
      <c r="N716">
        <f>INDEX(id!K:K,MATCH('generated roster'!$C716,id!$B:$B,0))</f>
        <v>201596</v>
      </c>
      <c r="O716">
        <f>INDEX(id!L:L,MATCH('generated roster'!$C716,id!$B:$B,0))</f>
        <v>101123</v>
      </c>
      <c r="P716">
        <f>INDEX(id!M:M,MATCH('generated roster'!$C716,id!$B:$B,0))</f>
        <v>201177</v>
      </c>
      <c r="Q716">
        <f>INDEX(id!N:N,MATCH('generated roster'!$C716,id!$B:$B,0))</f>
        <v>2365</v>
      </c>
      <c r="R716">
        <f>INDEX(id!O:O,MATCH('generated roster'!$C716,id!$B:$B,0))</f>
        <v>203516</v>
      </c>
      <c r="S716">
        <f>INDEX(id!P:P,MATCH('generated roster'!$C716,id!$B:$B,0))</f>
        <v>204020</v>
      </c>
      <c r="V716">
        <f>INDEX(id!D:D,MATCH('generated roster'!$E716,id!$B:$B,0))</f>
        <v>203145</v>
      </c>
      <c r="W716">
        <f>INDEX(id!E:E,MATCH('generated roster'!$E716,id!$B:$B,0))</f>
        <v>200794</v>
      </c>
      <c r="X716">
        <f>INDEX(id!F:F,MATCH('generated roster'!$E716,id!$B:$B,0))</f>
        <v>201143</v>
      </c>
      <c r="Y716">
        <f>INDEX(id!G:G,MATCH('generated roster'!$E716,id!$B:$B,0))</f>
        <v>2594</v>
      </c>
      <c r="Z716">
        <f>INDEX(id!H:H,MATCH('generated roster'!$E716,id!$B:$B,0))</f>
        <v>201952</v>
      </c>
      <c r="AA716">
        <f>INDEX(id!I:I,MATCH('generated roster'!$E716,id!$B:$B,0))</f>
        <v>200757</v>
      </c>
      <c r="AB716">
        <f>INDEX(id!J:J,MATCH('generated roster'!$E716,id!$B:$B,0))</f>
        <v>201168</v>
      </c>
      <c r="AC716">
        <f>INDEX(id!K:K,MATCH('generated roster'!$E716,id!$B:$B,0))</f>
        <v>203934</v>
      </c>
      <c r="AD716">
        <f>INDEX(id!L:L,MATCH('generated roster'!$E716,id!$B:$B,0))</f>
        <v>203471</v>
      </c>
      <c r="AE716">
        <f>INDEX(id!M:M,MATCH('generated roster'!$E716,id!$B:$B,0))</f>
        <v>203488</v>
      </c>
      <c r="AF716">
        <f>INDEX(id!N:N,MATCH('generated roster'!$E716,id!$B:$B,0))</f>
        <v>203118</v>
      </c>
      <c r="AG716">
        <f>INDEX(id!O:O,MATCH('generated roster'!$E716,id!$B:$B,0))</f>
        <v>203200</v>
      </c>
      <c r="AH716">
        <f>INDEX(id!P:P,MATCH('generated roster'!$E716,id!$B:$B,0))</f>
        <v>202714</v>
      </c>
    </row>
    <row r="717" spans="1:34" x14ac:dyDescent="0.45">
      <c r="A717">
        <v>21500716</v>
      </c>
      <c r="B717" t="str">
        <f t="shared" si="11"/>
        <v>0021500716</v>
      </c>
      <c r="C717">
        <f>INDEX('gameid lookup'!E:E,MATCH('generated roster'!A717,'gameid lookup'!A:A,0))</f>
        <v>1610612753</v>
      </c>
      <c r="D717" t="str">
        <f>INDEX('gameid lookup'!D:D,MATCH('generated roster'!A717,'gameid lookup'!A:A,0))</f>
        <v>ORL</v>
      </c>
      <c r="E717">
        <f>INDEX('gameid lookup'!G:G,MATCH('generated roster'!A717,'gameid lookup'!A:A,0))</f>
        <v>1610612738</v>
      </c>
      <c r="F717" t="str">
        <f>INDEX('gameid lookup'!F:F,MATCH('generated roster'!A717,'gameid lookup'!A:A,0))</f>
        <v>BOS</v>
      </c>
      <c r="G717">
        <f>INDEX(id!D:D,MATCH('generated roster'!$C717,id!$B:$B,0))</f>
        <v>203095</v>
      </c>
      <c r="H717">
        <f>INDEX(id!E:E,MATCH('generated roster'!$C717,id!$B:$B,0))</f>
        <v>202699</v>
      </c>
      <c r="I717">
        <f>INDEX(id!F:F,MATCH('generated roster'!$C717,id!$B:$B,0))</f>
        <v>202696</v>
      </c>
      <c r="J717">
        <f>INDEX(id!G:G,MATCH('generated roster'!$C717,id!$B:$B,0))</f>
        <v>203506</v>
      </c>
      <c r="K717">
        <f>INDEX(id!H:H,MATCH('generated roster'!$C717,id!$B:$B,0))</f>
        <v>203901</v>
      </c>
      <c r="L717">
        <f>INDEX(id!I:I,MATCH('generated roster'!$C717,id!$B:$B,0))</f>
        <v>203932</v>
      </c>
      <c r="M717">
        <f>INDEX(id!J:J,MATCH('generated roster'!$C717,id!$B:$B,0))</f>
        <v>201228</v>
      </c>
      <c r="N717">
        <f>INDEX(id!K:K,MATCH('generated roster'!$C717,id!$B:$B,0))</f>
        <v>1626209</v>
      </c>
      <c r="O717">
        <f>INDEX(id!L:L,MATCH('generated roster'!$C717,id!$B:$B,0))</f>
        <v>203473</v>
      </c>
      <c r="P717">
        <f>INDEX(id!M:M,MATCH('generated roster'!$C717,id!$B:$B,0))</f>
        <v>201160</v>
      </c>
      <c r="Q717">
        <f>INDEX(id!N:N,MATCH('generated roster'!$C717,id!$B:$B,0))</f>
        <v>101112</v>
      </c>
      <c r="R717">
        <f>INDEX(id!O:O,MATCH('generated roster'!$C717,id!$B:$B,0))</f>
        <v>203894</v>
      </c>
      <c r="S717">
        <f>INDEX(id!P:P,MATCH('generated roster'!$C717,id!$B:$B,0))</f>
        <v>203094</v>
      </c>
      <c r="V717">
        <f>INDEX(id!D:D,MATCH('generated roster'!$E717,id!$B:$B,0))</f>
        <v>203109</v>
      </c>
      <c r="W717">
        <f>INDEX(id!E:E,MATCH('generated roster'!$E717,id!$B:$B,0))</f>
        <v>101135</v>
      </c>
      <c r="X717">
        <f>INDEX(id!F:F,MATCH('generated roster'!$E717,id!$B:$B,0))</f>
        <v>203092</v>
      </c>
      <c r="Y717">
        <f>INDEX(id!G:G,MATCH('generated roster'!$E717,id!$B:$B,0))</f>
        <v>202340</v>
      </c>
      <c r="Z717">
        <f>INDEX(id!H:H,MATCH('generated roster'!$E717,id!$B:$B,0))</f>
        <v>203935</v>
      </c>
      <c r="AA717">
        <f>INDEX(id!I:I,MATCH('generated roster'!$E717,id!$B:$B,0))</f>
        <v>203096</v>
      </c>
      <c r="AB717">
        <f>INDEX(id!J:J,MATCH('generated roster'!$E717,id!$B:$B,0))</f>
        <v>202738</v>
      </c>
      <c r="AC717">
        <f>INDEX(id!K:K,MATCH('generated roster'!$E717,id!$B:$B,0))</f>
        <v>202323</v>
      </c>
      <c r="AD717">
        <f>INDEX(id!L:L,MATCH('generated roster'!$E717,id!$B:$B,0))</f>
        <v>101161</v>
      </c>
      <c r="AE717">
        <f>INDEX(id!M:M,MATCH('generated roster'!$E717,id!$B:$B,0))</f>
        <v>201973</v>
      </c>
      <c r="AF717">
        <f>INDEX(id!N:N,MATCH('generated roster'!$E717,id!$B:$B,0))</f>
        <v>1626179</v>
      </c>
      <c r="AG717">
        <f>INDEX(id!O:O,MATCH('generated roster'!$E717,id!$B:$B,0))</f>
        <v>1626175</v>
      </c>
      <c r="AH717">
        <f>INDEX(id!P:P,MATCH('generated roster'!$E717,id!$B:$B,0))</f>
        <v>203482</v>
      </c>
    </row>
    <row r="718" spans="1:34" x14ac:dyDescent="0.45">
      <c r="A718">
        <v>21500717</v>
      </c>
      <c r="B718" t="str">
        <f t="shared" si="11"/>
        <v>0021500717</v>
      </c>
      <c r="C718">
        <f>INDEX('gameid lookup'!E:E,MATCH('generated roster'!A718,'gameid lookup'!A:A,0))</f>
        <v>1610612742</v>
      </c>
      <c r="D718" t="str">
        <f>INDEX('gameid lookup'!D:D,MATCH('generated roster'!A718,'gameid lookup'!A:A,0))</f>
        <v>DAL</v>
      </c>
      <c r="E718">
        <f>INDEX('gameid lookup'!G:G,MATCH('generated roster'!A718,'gameid lookup'!A:A,0))</f>
        <v>1610612756</v>
      </c>
      <c r="F718" t="str">
        <f>INDEX('gameid lookup'!F:F,MATCH('generated roster'!A718,'gameid lookup'!A:A,0))</f>
        <v>PHX</v>
      </c>
      <c r="G718">
        <f>INDEX(id!D:D,MATCH('generated roster'!$C718,id!$B:$B,0))</f>
        <v>202718</v>
      </c>
      <c r="H718">
        <f>INDEX(id!E:E,MATCH('generated roster'!$C718,id!$B:$B,0))</f>
        <v>1717</v>
      </c>
      <c r="I718">
        <f>INDEX(id!F:F,MATCH('generated roster'!$C718,id!$B:$B,0))</f>
        <v>2585</v>
      </c>
      <c r="J718">
        <f>INDEX(id!G:G,MATCH('generated roster'!$C718,id!$B:$B,0))</f>
        <v>202083</v>
      </c>
      <c r="K718">
        <f>INDEX(id!H:H,MATCH('generated roster'!$C718,id!$B:$B,0))</f>
        <v>101114</v>
      </c>
      <c r="L718">
        <f>INDEX(id!I:I,MATCH('generated roster'!$C718,id!$B:$B,0))</f>
        <v>101109</v>
      </c>
      <c r="M718">
        <f>INDEX(id!J:J,MATCH('generated roster'!$C718,id!$B:$B,0))</f>
        <v>203939</v>
      </c>
      <c r="N718">
        <f>INDEX(id!K:K,MATCH('generated roster'!$C718,id!$B:$B,0))</f>
        <v>2734</v>
      </c>
      <c r="O718">
        <f>INDEX(id!L:L,MATCH('generated roster'!$C718,id!$B:$B,0))</f>
        <v>101111</v>
      </c>
      <c r="P718">
        <f>INDEX(id!M:M,MATCH('generated roster'!$C718,id!$B:$B,0))</f>
        <v>200826</v>
      </c>
      <c r="Q718">
        <f>INDEX(id!N:N,MATCH('generated roster'!$C718,id!$B:$B,0))</f>
        <v>1626257</v>
      </c>
      <c r="R718">
        <f>INDEX(id!O:O,MATCH('generated roster'!$C718,id!$B:$B,0))</f>
        <v>1626147</v>
      </c>
      <c r="S718">
        <f>INDEX(id!P:P,MATCH('generated roster'!$C718,id!$B:$B,0))</f>
        <v>202379</v>
      </c>
      <c r="V718">
        <f>INDEX(id!D:D,MATCH('generated roster'!$E718,id!$B:$B,0))</f>
        <v>200782</v>
      </c>
      <c r="W718">
        <f>INDEX(id!E:E,MATCH('generated roster'!$E718,id!$B:$B,0))</f>
        <v>202693</v>
      </c>
      <c r="X718">
        <f>INDEX(id!F:F,MATCH('generated roster'!$E718,id!$B:$B,0))</f>
        <v>2199</v>
      </c>
      <c r="Y718">
        <f>INDEX(id!G:G,MATCH('generated roster'!$E718,id!$B:$B,0))</f>
        <v>202688</v>
      </c>
      <c r="Z718">
        <f>INDEX(id!H:H,MATCH('generated roster'!$E718,id!$B:$B,0))</f>
        <v>202339</v>
      </c>
      <c r="AA718">
        <f>INDEX(id!I:I,MATCH('generated roster'!$E718,id!$B:$B,0))</f>
        <v>203933</v>
      </c>
      <c r="AB718">
        <f>INDEX(id!J:J,MATCH('generated roster'!$E718,id!$B:$B,0))</f>
        <v>203141</v>
      </c>
      <c r="AC718">
        <f>INDEX(id!K:K,MATCH('generated roster'!$E718,id!$B:$B,0))</f>
        <v>203458</v>
      </c>
      <c r="AD718">
        <f>INDEX(id!L:L,MATCH('generated roster'!$E718,id!$B:$B,0))</f>
        <v>201603</v>
      </c>
      <c r="AE718">
        <f>INDEX(id!M:M,MATCH('generated roster'!$E718,id!$B:$B,0))</f>
        <v>202720</v>
      </c>
      <c r="AF718">
        <f>INDEX(id!N:N,MATCH('generated roster'!$E718,id!$B:$B,0))</f>
        <v>101179</v>
      </c>
      <c r="AG718">
        <f>INDEX(id!O:O,MATCH('generated roster'!$E718,id!$B:$B,0))</f>
        <v>203462</v>
      </c>
      <c r="AH718">
        <f>INDEX(id!P:P,MATCH('generated roster'!$E718,id!$B:$B,0))</f>
        <v>1626164</v>
      </c>
    </row>
    <row r="719" spans="1:34" x14ac:dyDescent="0.45">
      <c r="A719">
        <v>21500718</v>
      </c>
      <c r="B719" t="str">
        <f t="shared" si="11"/>
        <v>0021500718</v>
      </c>
      <c r="C719">
        <f>INDEX('gameid lookup'!E:E,MATCH('generated roster'!A719,'gameid lookup'!A:A,0))</f>
        <v>1610612752</v>
      </c>
      <c r="D719" t="str">
        <f>INDEX('gameid lookup'!D:D,MATCH('generated roster'!A719,'gameid lookup'!A:A,0))</f>
        <v>NYK</v>
      </c>
      <c r="E719">
        <f>INDEX('gameid lookup'!G:G,MATCH('generated roster'!A719,'gameid lookup'!A:A,0))</f>
        <v>1610612744</v>
      </c>
      <c r="F719" t="str">
        <f>INDEX('gameid lookup'!F:F,MATCH('generated roster'!A719,'gameid lookup'!A:A,0))</f>
        <v>GSW</v>
      </c>
      <c r="G719">
        <f>INDEX(id!D:D,MATCH('generated roster'!$C719,id!$B:$B,0))</f>
        <v>2546</v>
      </c>
      <c r="H719">
        <f>INDEX(id!E:E,MATCH('generated roster'!$C719,id!$B:$B,0))</f>
        <v>204001</v>
      </c>
      <c r="I719">
        <f>INDEX(id!F:F,MATCH('generated roster'!$C719,id!$B:$B,0))</f>
        <v>201577</v>
      </c>
      <c r="J719">
        <f>INDEX(id!G:G,MATCH('generated roster'!$C719,id!$B:$B,0))</f>
        <v>101181</v>
      </c>
      <c r="K719">
        <f>INDEX(id!H:H,MATCH('generated roster'!$C719,id!$B:$B,0))</f>
        <v>2756</v>
      </c>
      <c r="L719">
        <f>INDEX(id!I:I,MATCH('generated roster'!$C719,id!$B:$B,0))</f>
        <v>203124</v>
      </c>
      <c r="M719">
        <f>INDEX(id!J:J,MATCH('generated roster'!$C719,id!$B:$B,0))</f>
        <v>204038</v>
      </c>
      <c r="N719">
        <f>INDEX(id!K:K,MATCH('generated roster'!$C719,id!$B:$B,0))</f>
        <v>202682</v>
      </c>
      <c r="O719">
        <f>INDEX(id!L:L,MATCH('generated roster'!$C719,id!$B:$B,0))</f>
        <v>1626170</v>
      </c>
      <c r="P719">
        <f>INDEX(id!M:M,MATCH('generated roster'!$C719,id!$B:$B,0))</f>
        <v>202498</v>
      </c>
      <c r="Q719">
        <f>INDEX(id!N:N,MATCH('generated roster'!$C719,id!$B:$B,0))</f>
        <v>203921</v>
      </c>
      <c r="R719">
        <f>INDEX(id!O:O,MATCH('generated roster'!$C719,id!$B:$B,0))</f>
        <v>201167</v>
      </c>
      <c r="S719">
        <f>INDEX(id!P:P,MATCH('generated roster'!$C719,id!$B:$B,0))</f>
        <v>202338</v>
      </c>
      <c r="V719">
        <f>INDEX(id!D:D,MATCH('generated roster'!$E719,id!$B:$B,0))</f>
        <v>203084</v>
      </c>
      <c r="W719">
        <f>INDEX(id!E:E,MATCH('generated roster'!$E719,id!$B:$B,0))</f>
        <v>203110</v>
      </c>
      <c r="X719">
        <f>INDEX(id!F:F,MATCH('generated roster'!$E719,id!$B:$B,0))</f>
        <v>101106</v>
      </c>
      <c r="Y719">
        <f>INDEX(id!G:G,MATCH('generated roster'!$E719,id!$B:$B,0))</f>
        <v>202691</v>
      </c>
      <c r="Z719">
        <f>INDEX(id!H:H,MATCH('generated roster'!$E719,id!$B:$B,0))</f>
        <v>201939</v>
      </c>
      <c r="AA719">
        <f>INDEX(id!I:I,MATCH('generated roster'!$E719,id!$B:$B,0))</f>
        <v>2738</v>
      </c>
      <c r="AB719">
        <f>INDEX(id!J:J,MATCH('generated roster'!$E719,id!$B:$B,0))</f>
        <v>2571</v>
      </c>
      <c r="AC719">
        <f>INDEX(id!K:K,MATCH('generated roster'!$E719,id!$B:$B,0))</f>
        <v>203105</v>
      </c>
      <c r="AD719">
        <f>INDEX(id!L:L,MATCH('generated roster'!$E719,id!$B:$B,0))</f>
        <v>203949</v>
      </c>
      <c r="AE719">
        <f>INDEX(id!M:M,MATCH('generated roster'!$E719,id!$B:$B,0))</f>
        <v>201578</v>
      </c>
      <c r="AF719">
        <f>INDEX(id!N:N,MATCH('generated roster'!$E719,id!$B:$B,0))</f>
        <v>2733</v>
      </c>
      <c r="AG719">
        <f>INDEX(id!O:O,MATCH('generated roster'!$E719,id!$B:$B,0))</f>
        <v>201575</v>
      </c>
      <c r="AH719">
        <f>INDEX(id!P:P,MATCH('generated roster'!$E719,id!$B:$B,0))</f>
        <v>201574</v>
      </c>
    </row>
    <row r="720" spans="1:34" x14ac:dyDescent="0.45">
      <c r="A720">
        <v>21500719</v>
      </c>
      <c r="B720" t="str">
        <f t="shared" si="11"/>
        <v>0021500719</v>
      </c>
      <c r="C720">
        <f>INDEX('gameid lookup'!E:E,MATCH('generated roster'!A720,'gameid lookup'!A:A,0))</f>
        <v>1610612757</v>
      </c>
      <c r="D720" t="str">
        <f>INDEX('gameid lookup'!D:D,MATCH('generated roster'!A720,'gameid lookup'!A:A,0))</f>
        <v>POR</v>
      </c>
      <c r="E720">
        <f>INDEX('gameid lookup'!G:G,MATCH('generated roster'!A720,'gameid lookup'!A:A,0))</f>
        <v>1610612750</v>
      </c>
      <c r="F720" t="str">
        <f>INDEX('gameid lookup'!F:F,MATCH('generated roster'!A720,'gameid lookup'!A:A,0))</f>
        <v>MIN</v>
      </c>
      <c r="G720">
        <f>INDEX(id!D:D,MATCH('generated roster'!$C720,id!$B:$B,0))</f>
        <v>202329</v>
      </c>
      <c r="H720">
        <f>INDEX(id!E:E,MATCH('generated roster'!$C720,id!$B:$B,0))</f>
        <v>203086</v>
      </c>
      <c r="I720">
        <f>INDEX(id!F:F,MATCH('generated roster'!$C720,id!$B:$B,0))</f>
        <v>203486</v>
      </c>
      <c r="J720">
        <f>INDEX(id!G:G,MATCH('generated roster'!$C720,id!$B:$B,0))</f>
        <v>203468</v>
      </c>
      <c r="K720">
        <f>INDEX(id!H:H,MATCH('generated roster'!$C720,id!$B:$B,0))</f>
        <v>203081</v>
      </c>
      <c r="L720">
        <f>INDEX(id!I:I,MATCH('generated roster'!$C720,id!$B:$B,0))</f>
        <v>203459</v>
      </c>
      <c r="M720">
        <f>INDEX(id!J:J,MATCH('generated roster'!$C720,id!$B:$B,0))</f>
        <v>202334</v>
      </c>
      <c r="N720">
        <f>INDEX(id!K:K,MATCH('generated roster'!$C720,id!$B:$B,0))</f>
        <v>203943</v>
      </c>
      <c r="O720">
        <f>INDEX(id!L:L,MATCH('generated roster'!$C720,id!$B:$B,0))</f>
        <v>203090</v>
      </c>
      <c r="P720">
        <f>INDEX(id!M:M,MATCH('generated roster'!$C720,id!$B:$B,0))</f>
        <v>1626192</v>
      </c>
      <c r="Q720">
        <f>INDEX(id!N:N,MATCH('generated roster'!$C720,id!$B:$B,0))</f>
        <v>204025</v>
      </c>
      <c r="R720">
        <f>INDEX(id!O:O,MATCH('generated roster'!$C720,id!$B:$B,0))</f>
        <v>2549</v>
      </c>
      <c r="S720">
        <f>INDEX(id!P:P,MATCH('generated roster'!$C720,id!$B:$B,0))</f>
        <v>1626242</v>
      </c>
      <c r="V720">
        <f>INDEX(id!D:D,MATCH('generated roster'!$E720,id!$B:$B,0))</f>
        <v>2419</v>
      </c>
      <c r="W720">
        <f>INDEX(id!E:E,MATCH('generated roster'!$E720,id!$B:$B,0))</f>
        <v>708</v>
      </c>
      <c r="X720">
        <f>INDEX(id!F:F,MATCH('generated roster'!$E720,id!$B:$B,0))</f>
        <v>1626157</v>
      </c>
      <c r="Y720">
        <f>INDEX(id!G:G,MATCH('generated roster'!$E720,id!$B:$B,0))</f>
        <v>203952</v>
      </c>
      <c r="Z720">
        <f>INDEX(id!H:H,MATCH('generated roster'!$E720,id!$B:$B,0))</f>
        <v>201937</v>
      </c>
      <c r="AA720">
        <f>INDEX(id!I:I,MATCH('generated roster'!$E720,id!$B:$B,0))</f>
        <v>2755</v>
      </c>
      <c r="AB720">
        <f>INDEX(id!J:J,MATCH('generated roster'!$E720,id!$B:$B,0))</f>
        <v>202357</v>
      </c>
      <c r="AC720">
        <f>INDEX(id!K:K,MATCH('generated roster'!$E720,id!$B:$B,0))</f>
        <v>203476</v>
      </c>
      <c r="AD720">
        <f>INDEX(id!L:L,MATCH('generated roster'!$E720,id!$B:$B,0))</f>
        <v>203897</v>
      </c>
      <c r="AE720">
        <f>INDEX(id!M:M,MATCH('generated roster'!$E720,id!$B:$B,0))</f>
        <v>203498</v>
      </c>
      <c r="AF720">
        <f>INDEX(id!N:N,MATCH('generated roster'!$E720,id!$B:$B,0))</f>
        <v>1889</v>
      </c>
      <c r="AG720">
        <f>INDEX(id!O:O,MATCH('generated roster'!$E720,id!$B:$B,0))</f>
        <v>203940</v>
      </c>
      <c r="AH720">
        <f>INDEX(id!P:P,MATCH('generated roster'!$E720,id!$B:$B,0))</f>
        <v>204014</v>
      </c>
    </row>
    <row r="721" spans="1:34" x14ac:dyDescent="0.45">
      <c r="A721">
        <v>21500720</v>
      </c>
      <c r="B721" t="str">
        <f t="shared" si="11"/>
        <v>0021500720</v>
      </c>
      <c r="C721">
        <f>INDEX('gameid lookup'!E:E,MATCH('generated roster'!A721,'gameid lookup'!A:A,0))</f>
        <v>1610612747</v>
      </c>
      <c r="D721" t="str">
        <f>INDEX('gameid lookup'!D:D,MATCH('generated roster'!A721,'gameid lookup'!A:A,0))</f>
        <v>LAL</v>
      </c>
      <c r="E721">
        <f>INDEX('gameid lookup'!G:G,MATCH('generated roster'!A721,'gameid lookup'!A:A,0))</f>
        <v>1610612766</v>
      </c>
      <c r="F721" t="str">
        <f>INDEX('gameid lookup'!F:F,MATCH('generated roster'!A721,'gameid lookup'!A:A,0))</f>
        <v>CHA</v>
      </c>
      <c r="G721">
        <f>INDEX(id!D:D,MATCH('generated roster'!$C721,id!$B:$B,0))</f>
        <v>977</v>
      </c>
      <c r="H721">
        <f>INDEX(id!E:E,MATCH('generated roster'!$C721,id!$B:$B,0))</f>
        <v>203944</v>
      </c>
      <c r="I721">
        <f>INDEX(id!F:F,MATCH('generated roster'!$C721,id!$B:$B,0))</f>
        <v>201579</v>
      </c>
      <c r="J721">
        <f>INDEX(id!G:G,MATCH('generated roster'!$C721,id!$B:$B,0))</f>
        <v>203903</v>
      </c>
      <c r="K721">
        <f>INDEX(id!H:H,MATCH('generated roster'!$C721,id!$B:$B,0))</f>
        <v>1626156</v>
      </c>
      <c r="L721">
        <f>INDEX(id!I:I,MATCH('generated roster'!$C721,id!$B:$B,0))</f>
        <v>101150</v>
      </c>
      <c r="M721">
        <f>INDEX(id!J:J,MATCH('generated roster'!$C721,id!$B:$B,0))</f>
        <v>201156</v>
      </c>
      <c r="N721">
        <f>INDEX(id!K:K,MATCH('generated roster'!$C721,id!$B:$B,0))</f>
        <v>203527</v>
      </c>
      <c r="O721">
        <f>INDEX(id!L:L,MATCH('generated roster'!$C721,id!$B:$B,0))</f>
        <v>101138</v>
      </c>
      <c r="P721">
        <f>INDEX(id!M:M,MATCH('generated roster'!$C721,id!$B:$B,0))</f>
        <v>1626273</v>
      </c>
      <c r="Q721">
        <f>INDEX(id!N:N,MATCH('generated roster'!$C721,id!$B:$B,0))</f>
        <v>204028</v>
      </c>
      <c r="R721">
        <f>INDEX(id!O:O,MATCH('generated roster'!$C721,id!$B:$B,0))</f>
        <v>1626148</v>
      </c>
      <c r="S721">
        <f>INDEX(id!P:P,MATCH('generated roster'!$C721,id!$B:$B,0))</f>
        <v>203135</v>
      </c>
      <c r="V721">
        <f>INDEX(id!D:D,MATCH('generated roster'!$E721,id!$B:$B,0))</f>
        <v>203798</v>
      </c>
      <c r="W721">
        <f>INDEX(id!E:E,MATCH('generated roster'!$E721,id!$B:$B,0))</f>
        <v>101107</v>
      </c>
      <c r="X721">
        <f>INDEX(id!F:F,MATCH('generated roster'!$E721,id!$B:$B,0))</f>
        <v>2744</v>
      </c>
      <c r="Y721">
        <f>INDEX(id!G:G,MATCH('generated roster'!$E721,id!$B:$B,0))</f>
        <v>201587</v>
      </c>
      <c r="Z721">
        <f>INDEX(id!H:H,MATCH('generated roster'!$E721,id!$B:$B,0))</f>
        <v>202689</v>
      </c>
      <c r="AA721">
        <f>INDEX(id!I:I,MATCH('generated roster'!$E721,id!$B:$B,0))</f>
        <v>203469</v>
      </c>
      <c r="AB721">
        <f>INDEX(id!J:J,MATCH('generated roster'!$E721,id!$B:$B,0))</f>
        <v>201150</v>
      </c>
      <c r="AC721">
        <f>INDEX(id!K:K,MATCH('generated roster'!$E721,id!$B:$B,0))</f>
        <v>202391</v>
      </c>
      <c r="AD721">
        <f>INDEX(id!L:L,MATCH('generated roster'!$E721,id!$B:$B,0))</f>
        <v>203087</v>
      </c>
      <c r="AE721">
        <f>INDEX(id!M:M,MATCH('generated roster'!$E721,id!$B:$B,0))</f>
        <v>1626163</v>
      </c>
      <c r="AF721">
        <f>INDEX(id!N:N,MATCH('generated roster'!$E721,id!$B:$B,0))</f>
        <v>203584</v>
      </c>
      <c r="AG721">
        <f>INDEX(id!O:O,MATCH('generated roster'!$E721,id!$B:$B,0))</f>
        <v>201946</v>
      </c>
      <c r="AH721">
        <f>INDEX(id!P:P,MATCH('generated roster'!$E721,id!$B:$B,0))</f>
        <v>203148</v>
      </c>
    </row>
    <row r="722" spans="1:34" x14ac:dyDescent="0.45">
      <c r="A722">
        <v>21500721</v>
      </c>
      <c r="B722" t="str">
        <f t="shared" si="11"/>
        <v>0021500721</v>
      </c>
      <c r="C722">
        <f>INDEX('gameid lookup'!E:E,MATCH('generated roster'!A722,'gameid lookup'!A:A,0))</f>
        <v>1610612754</v>
      </c>
      <c r="D722" t="str">
        <f>INDEX('gameid lookup'!D:D,MATCH('generated roster'!A722,'gameid lookup'!A:A,0))</f>
        <v>IND</v>
      </c>
      <c r="E722">
        <f>INDEX('gameid lookup'!G:G,MATCH('generated roster'!A722,'gameid lookup'!A:A,0))</f>
        <v>1610612739</v>
      </c>
      <c r="F722" t="str">
        <f>INDEX('gameid lookup'!F:F,MATCH('generated roster'!A722,'gameid lookup'!A:A,0))</f>
        <v>CLE</v>
      </c>
      <c r="G722">
        <f>INDEX(id!D:D,MATCH('generated roster'!$C722,id!$B:$B,0))</f>
        <v>202331</v>
      </c>
      <c r="H722">
        <f>INDEX(id!E:E,MATCH('generated roster'!$C722,id!$B:$B,0))</f>
        <v>201941</v>
      </c>
      <c r="I722">
        <f>INDEX(id!F:F,MATCH('generated roster'!$C722,id!$B:$B,0))</f>
        <v>101133</v>
      </c>
      <c r="J722">
        <f>INDEX(id!G:G,MATCH('generated roster'!$C722,id!$B:$B,0))</f>
        <v>101145</v>
      </c>
      <c r="K722">
        <f>INDEX(id!H:H,MATCH('generated roster'!$C722,id!$B:$B,0))</f>
        <v>201588</v>
      </c>
      <c r="L722">
        <f>INDEX(id!I:I,MATCH('generated roster'!$C722,id!$B:$B,0))</f>
        <v>201978</v>
      </c>
      <c r="M722">
        <f>INDEX(id!J:J,MATCH('generated roster'!$C722,id!$B:$B,0))</f>
        <v>201155</v>
      </c>
      <c r="N722">
        <f>INDEX(id!K:K,MATCH('generated roster'!$C722,id!$B:$B,0))</f>
        <v>1626167</v>
      </c>
      <c r="O722">
        <f>INDEX(id!L:L,MATCH('generated roster'!$C722,id!$B:$B,0))</f>
        <v>101139</v>
      </c>
      <c r="P722">
        <f>INDEX(id!M:M,MATCH('generated roster'!$C722,id!$B:$B,0))</f>
        <v>202730</v>
      </c>
      <c r="Q722">
        <f>INDEX(id!N:N,MATCH('generated roster'!$C722,id!$B:$B,0))</f>
        <v>203524</v>
      </c>
      <c r="R722">
        <f>INDEX(id!O:O,MATCH('generated roster'!$C722,id!$B:$B,0))</f>
        <v>203963</v>
      </c>
      <c r="S722">
        <f>INDEX(id!P:P,MATCH('generated roster'!$C722,id!$B:$B,0))</f>
        <v>1626202</v>
      </c>
      <c r="V722">
        <f>INDEX(id!D:D,MATCH('generated roster'!$E722,id!$B:$B,0))</f>
        <v>2544</v>
      </c>
      <c r="W722">
        <f>INDEX(id!E:E,MATCH('generated roster'!$E722,id!$B:$B,0))</f>
        <v>201567</v>
      </c>
      <c r="X722">
        <f>INDEX(id!F:F,MATCH('generated roster'!$E722,id!$B:$B,0))</f>
        <v>202389</v>
      </c>
      <c r="Y722">
        <f>INDEX(id!G:G,MATCH('generated roster'!$E722,id!$B:$B,0))</f>
        <v>2747</v>
      </c>
      <c r="Z722">
        <f>INDEX(id!H:H,MATCH('generated roster'!$E722,id!$B:$B,0))</f>
        <v>2590</v>
      </c>
      <c r="AA722">
        <f>INDEX(id!I:I,MATCH('generated roster'!$E722,id!$B:$B,0))</f>
        <v>203521</v>
      </c>
      <c r="AB722">
        <f>INDEX(id!J:J,MATCH('generated roster'!$E722,id!$B:$B,0))</f>
        <v>2210</v>
      </c>
      <c r="AC722">
        <f>INDEX(id!K:K,MATCH('generated roster'!$E722,id!$B:$B,0))</f>
        <v>202684</v>
      </c>
      <c r="AD722">
        <f>INDEX(id!L:L,MATCH('generated roster'!$E722,id!$B:$B,0))</f>
        <v>203099</v>
      </c>
      <c r="AE722">
        <f>INDEX(id!M:M,MATCH('generated roster'!$E722,id!$B:$B,0))</f>
        <v>2760</v>
      </c>
      <c r="AF722">
        <f>INDEX(id!N:N,MATCH('generated roster'!$E722,id!$B:$B,0))</f>
        <v>2592</v>
      </c>
      <c r="AG722">
        <f>INDEX(id!O:O,MATCH('generated roster'!$E722,id!$B:$B,0))</f>
        <v>203925</v>
      </c>
      <c r="AH722">
        <f>INDEX(id!P:P,MATCH('generated roster'!$E722,id!$B:$B,0))</f>
        <v>201619</v>
      </c>
    </row>
    <row r="723" spans="1:34" x14ac:dyDescent="0.45">
      <c r="A723">
        <v>21500722</v>
      </c>
      <c r="B723" t="str">
        <f t="shared" si="11"/>
        <v>0021500722</v>
      </c>
      <c r="C723">
        <f>INDEX('gameid lookup'!E:E,MATCH('generated roster'!A723,'gameid lookup'!A:A,0))</f>
        <v>1610612751</v>
      </c>
      <c r="D723" t="str">
        <f>INDEX('gameid lookup'!D:D,MATCH('generated roster'!A723,'gameid lookup'!A:A,0))</f>
        <v>BKN</v>
      </c>
      <c r="E723">
        <f>INDEX('gameid lookup'!G:G,MATCH('generated roster'!A723,'gameid lookup'!A:A,0))</f>
        <v>1610612765</v>
      </c>
      <c r="F723" t="str">
        <f>INDEX('gameid lookup'!F:F,MATCH('generated roster'!A723,'gameid lookup'!A:A,0))</f>
        <v>DET</v>
      </c>
      <c r="G723">
        <f>INDEX(id!D:D,MATCH('generated roster'!$C723,id!$B:$B,0))</f>
        <v>2207</v>
      </c>
      <c r="H723">
        <f>INDEX(id!E:E,MATCH('generated roster'!$C723,id!$B:$B,0))</f>
        <v>201152</v>
      </c>
      <c r="I723">
        <f>INDEX(id!F:F,MATCH('generated roster'!$C723,id!$B:$B,0))</f>
        <v>201572</v>
      </c>
      <c r="J723">
        <f>INDEX(id!G:G,MATCH('generated roster'!$C723,id!$B:$B,0))</f>
        <v>201961</v>
      </c>
      <c r="K723">
        <f>INDEX(id!H:H,MATCH('generated roster'!$C723,id!$B:$B,0))</f>
        <v>203499</v>
      </c>
      <c r="L723">
        <f>INDEX(id!I:I,MATCH('generated roster'!$C723,id!$B:$B,0))</f>
        <v>202388</v>
      </c>
      <c r="M723">
        <f>INDEX(id!J:J,MATCH('generated roster'!$C723,id!$B:$B,0))</f>
        <v>202711</v>
      </c>
      <c r="N723">
        <f>INDEX(id!K:K,MATCH('generated roster'!$C723,id!$B:$B,0))</f>
        <v>200745</v>
      </c>
      <c r="O723">
        <f>INDEX(id!L:L,MATCH('generated roster'!$C723,id!$B:$B,0))</f>
        <v>1626178</v>
      </c>
      <c r="P723">
        <f>INDEX(id!M:M,MATCH('generated roster'!$C723,id!$B:$B,0))</f>
        <v>203080</v>
      </c>
      <c r="Q723">
        <f>INDEX(id!N:N,MATCH('generated roster'!$C723,id!$B:$B,0))</f>
        <v>203900</v>
      </c>
      <c r="R723">
        <f>INDEX(id!O:O,MATCH('generated roster'!$C723,id!$B:$B,0))</f>
        <v>101127</v>
      </c>
      <c r="S723">
        <f>INDEX(id!P:P,MATCH('generated roster'!$C723,id!$B:$B,0))</f>
        <v>203508</v>
      </c>
      <c r="V723">
        <f>INDEX(id!D:D,MATCH('generated roster'!$E723,id!$B:$B,0))</f>
        <v>202694</v>
      </c>
      <c r="W723">
        <f>INDEX(id!E:E,MATCH('generated roster'!$E723,id!$B:$B,0))</f>
        <v>101141</v>
      </c>
      <c r="X723">
        <f>INDEX(id!F:F,MATCH('generated roster'!$E723,id!$B:$B,0))</f>
        <v>203083</v>
      </c>
      <c r="Y723">
        <f>INDEX(id!G:G,MATCH('generated roster'!$E723,id!$B:$B,0))</f>
        <v>203484</v>
      </c>
      <c r="Z723">
        <f>INDEX(id!H:H,MATCH('generated roster'!$E723,id!$B:$B,0))</f>
        <v>202704</v>
      </c>
      <c r="AA723">
        <f>INDEX(id!I:I,MATCH('generated roster'!$E723,id!$B:$B,0))</f>
        <v>201975</v>
      </c>
      <c r="AB723">
        <f>INDEX(id!J:J,MATCH('generated roster'!$E723,id!$B:$B,0))</f>
        <v>2581</v>
      </c>
      <c r="AC723">
        <f>INDEX(id!K:K,MATCH('generated roster'!$E723,id!$B:$B,0))</f>
        <v>201229</v>
      </c>
      <c r="AD723">
        <f>INDEX(id!L:L,MATCH('generated roster'!$E723,id!$B:$B,0))</f>
        <v>203382</v>
      </c>
      <c r="AE723">
        <f>INDEX(id!M:M,MATCH('generated roster'!$E723,id!$B:$B,0))</f>
        <v>1626169</v>
      </c>
      <c r="AF723">
        <f>INDEX(id!N:N,MATCH('generated roster'!$E723,id!$B:$B,0))</f>
        <v>203493</v>
      </c>
      <c r="AG723">
        <f>INDEX(id!O:O,MATCH('generated roster'!$E723,id!$B:$B,0))</f>
        <v>201202</v>
      </c>
      <c r="AH723">
        <f>INDEX(id!P:P,MATCH('generated roster'!$E723,id!$B:$B,0))</f>
        <v>203915</v>
      </c>
    </row>
    <row r="724" spans="1:34" x14ac:dyDescent="0.45">
      <c r="A724">
        <v>21500723</v>
      </c>
      <c r="B724" t="str">
        <f t="shared" si="11"/>
        <v>0021500723</v>
      </c>
      <c r="C724">
        <f>INDEX('gameid lookup'!E:E,MATCH('generated roster'!A724,'gameid lookup'!A:A,0))</f>
        <v>1610612737</v>
      </c>
      <c r="D724" t="str">
        <f>INDEX('gameid lookup'!D:D,MATCH('generated roster'!A724,'gameid lookup'!A:A,0))</f>
        <v>ATL</v>
      </c>
      <c r="E724">
        <f>INDEX('gameid lookup'!G:G,MATCH('generated roster'!A724,'gameid lookup'!A:A,0))</f>
        <v>1610612742</v>
      </c>
      <c r="F724" t="str">
        <f>INDEX('gameid lookup'!F:F,MATCH('generated roster'!A724,'gameid lookup'!A:A,0))</f>
        <v>DAL</v>
      </c>
      <c r="G724">
        <f>INDEX(id!D:D,MATCH('generated roster'!$C724,id!$B:$B,0))</f>
        <v>203145</v>
      </c>
      <c r="H724">
        <f>INDEX(id!E:E,MATCH('generated roster'!$C724,id!$B:$B,0))</f>
        <v>200794</v>
      </c>
      <c r="I724">
        <f>INDEX(id!F:F,MATCH('generated roster'!$C724,id!$B:$B,0))</f>
        <v>201143</v>
      </c>
      <c r="J724">
        <f>INDEX(id!G:G,MATCH('generated roster'!$C724,id!$B:$B,0))</f>
        <v>2594</v>
      </c>
      <c r="K724">
        <f>INDEX(id!H:H,MATCH('generated roster'!$C724,id!$B:$B,0))</f>
        <v>201952</v>
      </c>
      <c r="L724">
        <f>INDEX(id!I:I,MATCH('generated roster'!$C724,id!$B:$B,0))</f>
        <v>200757</v>
      </c>
      <c r="M724">
        <f>INDEX(id!J:J,MATCH('generated roster'!$C724,id!$B:$B,0))</f>
        <v>201168</v>
      </c>
      <c r="N724">
        <f>INDEX(id!K:K,MATCH('generated roster'!$C724,id!$B:$B,0))</f>
        <v>203934</v>
      </c>
      <c r="O724">
        <f>INDEX(id!L:L,MATCH('generated roster'!$C724,id!$B:$B,0))</f>
        <v>203471</v>
      </c>
      <c r="P724">
        <f>INDEX(id!M:M,MATCH('generated roster'!$C724,id!$B:$B,0))</f>
        <v>203488</v>
      </c>
      <c r="Q724">
        <f>INDEX(id!N:N,MATCH('generated roster'!$C724,id!$B:$B,0))</f>
        <v>203118</v>
      </c>
      <c r="R724">
        <f>INDEX(id!O:O,MATCH('generated roster'!$C724,id!$B:$B,0))</f>
        <v>203200</v>
      </c>
      <c r="S724">
        <f>INDEX(id!P:P,MATCH('generated roster'!$C724,id!$B:$B,0))</f>
        <v>202714</v>
      </c>
      <c r="V724">
        <f>INDEX(id!D:D,MATCH('generated roster'!$E724,id!$B:$B,0))</f>
        <v>202718</v>
      </c>
      <c r="W724">
        <f>INDEX(id!E:E,MATCH('generated roster'!$E724,id!$B:$B,0))</f>
        <v>1717</v>
      </c>
      <c r="X724">
        <f>INDEX(id!F:F,MATCH('generated roster'!$E724,id!$B:$B,0))</f>
        <v>2585</v>
      </c>
      <c r="Y724">
        <f>INDEX(id!G:G,MATCH('generated roster'!$E724,id!$B:$B,0))</f>
        <v>202083</v>
      </c>
      <c r="Z724">
        <f>INDEX(id!H:H,MATCH('generated roster'!$E724,id!$B:$B,0))</f>
        <v>101114</v>
      </c>
      <c r="AA724">
        <f>INDEX(id!I:I,MATCH('generated roster'!$E724,id!$B:$B,0))</f>
        <v>101109</v>
      </c>
      <c r="AB724">
        <f>INDEX(id!J:J,MATCH('generated roster'!$E724,id!$B:$B,0))</f>
        <v>203939</v>
      </c>
      <c r="AC724">
        <f>INDEX(id!K:K,MATCH('generated roster'!$E724,id!$B:$B,0))</f>
        <v>2734</v>
      </c>
      <c r="AD724">
        <f>INDEX(id!L:L,MATCH('generated roster'!$E724,id!$B:$B,0))</f>
        <v>101111</v>
      </c>
      <c r="AE724">
        <f>INDEX(id!M:M,MATCH('generated roster'!$E724,id!$B:$B,0))</f>
        <v>200826</v>
      </c>
      <c r="AF724">
        <f>INDEX(id!N:N,MATCH('generated roster'!$E724,id!$B:$B,0))</f>
        <v>1626257</v>
      </c>
      <c r="AG724">
        <f>INDEX(id!O:O,MATCH('generated roster'!$E724,id!$B:$B,0))</f>
        <v>1626147</v>
      </c>
      <c r="AH724">
        <f>INDEX(id!P:P,MATCH('generated roster'!$E724,id!$B:$B,0))</f>
        <v>202379</v>
      </c>
    </row>
    <row r="725" spans="1:34" x14ac:dyDescent="0.45">
      <c r="A725">
        <v>21500724</v>
      </c>
      <c r="B725" t="str">
        <f t="shared" si="11"/>
        <v>0021500724</v>
      </c>
      <c r="C725">
        <f>INDEX('gameid lookup'!E:E,MATCH('generated roster'!A725,'gameid lookup'!A:A,0))</f>
        <v>1610612740</v>
      </c>
      <c r="D725" t="str">
        <f>INDEX('gameid lookup'!D:D,MATCH('generated roster'!A725,'gameid lookup'!A:A,0))</f>
        <v>NOP</v>
      </c>
      <c r="E725">
        <f>INDEX('gameid lookup'!G:G,MATCH('generated roster'!A725,'gameid lookup'!A:A,0))</f>
        <v>1610612763</v>
      </c>
      <c r="F725" t="str">
        <f>INDEX('gameid lookup'!F:F,MATCH('generated roster'!A725,'gameid lookup'!A:A,0))</f>
        <v>MEM</v>
      </c>
      <c r="G725">
        <f>INDEX(id!D:D,MATCH('generated roster'!$C725,id!$B:$B,0))</f>
        <v>201967</v>
      </c>
      <c r="H725">
        <f>INDEX(id!E:E,MATCH('generated roster'!$C725,id!$B:$B,0))</f>
        <v>203076</v>
      </c>
      <c r="I725">
        <f>INDEX(id!F:F,MATCH('generated roster'!$C725,id!$B:$B,0))</f>
        <v>2570</v>
      </c>
      <c r="J725">
        <f>INDEX(id!G:G,MATCH('generated roster'!$C725,id!$B:$B,0))</f>
        <v>201569</v>
      </c>
      <c r="K725">
        <f>INDEX(id!H:H,MATCH('generated roster'!$C725,id!$B:$B,0))</f>
        <v>201950</v>
      </c>
      <c r="L725">
        <f>INDEX(id!I:I,MATCH('generated roster'!$C725,id!$B:$B,0))</f>
        <v>201600</v>
      </c>
      <c r="M725">
        <f>INDEX(id!J:J,MATCH('generated roster'!$C725,id!$B:$B,0))</f>
        <v>202397</v>
      </c>
      <c r="N725">
        <f>INDEX(id!K:K,MATCH('generated roster'!$C725,id!$B:$B,0))</f>
        <v>201962</v>
      </c>
      <c r="O725">
        <f>INDEX(id!L:L,MATCH('generated roster'!$C725,id!$B:$B,0))</f>
        <v>202337</v>
      </c>
      <c r="P725">
        <f>INDEX(id!M:M,MATCH('generated roster'!$C725,id!$B:$B,0))</f>
        <v>201583</v>
      </c>
      <c r="Q725">
        <f>INDEX(id!N:N,MATCH('generated roster'!$C725,id!$B:$B,0))</f>
        <v>201582</v>
      </c>
      <c r="R725">
        <f>INDEX(id!O:O,MATCH('generated roster'!$C725,id!$B:$B,0))</f>
        <v>202087</v>
      </c>
      <c r="S725">
        <f>INDEX(id!P:P,MATCH('generated roster'!$C725,id!$B:$B,0))</f>
        <v>0</v>
      </c>
      <c r="V725">
        <f>INDEX(id!D:D,MATCH('generated roster'!$E725,id!$B:$B,0))</f>
        <v>201145</v>
      </c>
      <c r="W725">
        <f>INDEX(id!E:E,MATCH('generated roster'!$E725,id!$B:$B,0))</f>
        <v>2216</v>
      </c>
      <c r="X725">
        <f>INDEX(id!F:F,MATCH('generated roster'!$E725,id!$B:$B,0))</f>
        <v>201188</v>
      </c>
      <c r="Y725">
        <f>INDEX(id!G:G,MATCH('generated roster'!$E725,id!$B:$B,0))</f>
        <v>201584</v>
      </c>
      <c r="Z725">
        <f>INDEX(id!H:H,MATCH('generated roster'!$E725,id!$B:$B,0))</f>
        <v>201144</v>
      </c>
      <c r="AA725">
        <f>INDEX(id!I:I,MATCH('generated roster'!$E725,id!$B:$B,0))</f>
        <v>2754</v>
      </c>
      <c r="AB725">
        <f>INDEX(id!J:J,MATCH('generated roster'!$E725,id!$B:$B,0))</f>
        <v>201148</v>
      </c>
      <c r="AC725">
        <f>INDEX(id!K:K,MATCH('generated roster'!$E725,id!$B:$B,0))</f>
        <v>2440</v>
      </c>
      <c r="AD725">
        <f>INDEX(id!L:L,MATCH('generated roster'!$E725,id!$B:$B,0))</f>
        <v>2757</v>
      </c>
      <c r="AE725">
        <f>INDEX(id!M:M,MATCH('generated roster'!$E725,id!$B:$B,0))</f>
        <v>203210</v>
      </c>
      <c r="AF725">
        <f>INDEX(id!N:N,MATCH('generated roster'!$E725,id!$B:$B,0))</f>
        <v>203919</v>
      </c>
      <c r="AG725">
        <f>INDEX(id!O:O,MATCH('generated roster'!$E725,id!$B:$B,0))</f>
        <v>203893</v>
      </c>
      <c r="AH725">
        <f>INDEX(id!P:P,MATCH('generated roster'!$E725,id!$B:$B,0))</f>
        <v>1713</v>
      </c>
    </row>
    <row r="726" spans="1:34" x14ac:dyDescent="0.45">
      <c r="A726">
        <v>21500725</v>
      </c>
      <c r="B726" t="str">
        <f t="shared" si="11"/>
        <v>0021500725</v>
      </c>
      <c r="C726">
        <f>INDEX('gameid lookup'!E:E,MATCH('generated roster'!A726,'gameid lookup'!A:A,0))</f>
        <v>1610612760</v>
      </c>
      <c r="D726" t="str">
        <f>INDEX('gameid lookup'!D:D,MATCH('generated roster'!A726,'gameid lookup'!A:A,0))</f>
        <v>OKC</v>
      </c>
      <c r="E726">
        <f>INDEX('gameid lookup'!G:G,MATCH('generated roster'!A726,'gameid lookup'!A:A,0))</f>
        <v>1610612764</v>
      </c>
      <c r="F726" t="str">
        <f>INDEX('gameid lookup'!F:F,MATCH('generated roster'!A726,'gameid lookup'!A:A,0))</f>
        <v>WAS</v>
      </c>
      <c r="G726">
        <f>INDEX(id!D:D,MATCH('generated roster'!$C726,id!$B:$B,0))</f>
        <v>201142</v>
      </c>
      <c r="H726">
        <f>INDEX(id!E:E,MATCH('generated roster'!$C726,id!$B:$B,0))</f>
        <v>201586</v>
      </c>
      <c r="I726">
        <f>INDEX(id!F:F,MATCH('generated roster'!$C726,id!$B:$B,0))</f>
        <v>203500</v>
      </c>
      <c r="J726">
        <f>INDEX(id!G:G,MATCH('generated roster'!$C726,id!$B:$B,0))</f>
        <v>203460</v>
      </c>
      <c r="K726">
        <f>INDEX(id!H:H,MATCH('generated roster'!$C726,id!$B:$B,0))</f>
        <v>201566</v>
      </c>
      <c r="L726">
        <f>INDEX(id!I:I,MATCH('generated roster'!$C726,id!$B:$B,0))</f>
        <v>201627</v>
      </c>
      <c r="M726">
        <f>INDEX(id!J:J,MATCH('generated roster'!$C726,id!$B:$B,0))</f>
        <v>202683</v>
      </c>
      <c r="N726">
        <f>INDEX(id!K:K,MATCH('generated roster'!$C726,id!$B:$B,0))</f>
        <v>203079</v>
      </c>
      <c r="O726">
        <f>INDEX(id!L:L,MATCH('generated roster'!$C726,id!$B:$B,0))</f>
        <v>201571</v>
      </c>
      <c r="P726">
        <f>INDEX(id!M:M,MATCH('generated roster'!$C726,id!$B:$B,0))</f>
        <v>2555</v>
      </c>
      <c r="Q726">
        <f>INDEX(id!N:N,MATCH('generated roster'!$C726,id!$B:$B,0))</f>
        <v>203956</v>
      </c>
      <c r="R726">
        <f>INDEX(id!O:O,MATCH('generated roster'!$C726,id!$B:$B,0))</f>
        <v>200779</v>
      </c>
      <c r="S726">
        <f>INDEX(id!P:P,MATCH('generated roster'!$C726,id!$B:$B,0))</f>
        <v>202713</v>
      </c>
      <c r="V726">
        <f>INDEX(id!D:D,MATCH('generated roster'!$E726,id!$B:$B,0))</f>
        <v>203490</v>
      </c>
      <c r="W726">
        <f>INDEX(id!E:E,MATCH('generated roster'!$E726,id!$B:$B,0))</f>
        <v>2743</v>
      </c>
      <c r="X726">
        <f>INDEX(id!F:F,MATCH('generated roster'!$E726,id!$B:$B,0))</f>
        <v>101162</v>
      </c>
      <c r="Y726">
        <f>INDEX(id!G:G,MATCH('generated roster'!$E726,id!$B:$B,0))</f>
        <v>203078</v>
      </c>
      <c r="Z726">
        <f>INDEX(id!H:H,MATCH('generated roster'!$E726,id!$B:$B,0))</f>
        <v>202322</v>
      </c>
      <c r="AA726">
        <f>INDEX(id!I:I,MATCH('generated roster'!$E726,id!$B:$B,0))</f>
        <v>2400</v>
      </c>
      <c r="AB726">
        <f>INDEX(id!J:J,MATCH('generated roster'!$E726,id!$B:$B,0))</f>
        <v>2403</v>
      </c>
      <c r="AC726">
        <f>INDEX(id!K:K,MATCH('generated roster'!$E726,id!$B:$B,0))</f>
        <v>202390</v>
      </c>
      <c r="AD726">
        <f>INDEX(id!L:L,MATCH('generated roster'!$E726,id!$B:$B,0))</f>
        <v>201196</v>
      </c>
      <c r="AE726">
        <f>INDEX(id!M:M,MATCH('generated roster'!$E726,id!$B:$B,0))</f>
        <v>201162</v>
      </c>
      <c r="AF726">
        <f>INDEX(id!N:N,MATCH('generated roster'!$E726,id!$B:$B,0))</f>
        <v>201971</v>
      </c>
      <c r="AG726">
        <f>INDEX(id!O:O,MATCH('generated roster'!$E726,id!$B:$B,0))</f>
        <v>1626162</v>
      </c>
      <c r="AH726">
        <f>INDEX(id!P:P,MATCH('generated roster'!$E726,id!$B:$B,0))</f>
        <v>202066</v>
      </c>
    </row>
    <row r="727" spans="1:34" x14ac:dyDescent="0.45">
      <c r="A727">
        <v>21500726</v>
      </c>
      <c r="B727" t="str">
        <f t="shared" si="11"/>
        <v>0021500726</v>
      </c>
      <c r="C727">
        <f>INDEX('gameid lookup'!E:E,MATCH('generated roster'!A727,'gameid lookup'!A:A,0))</f>
        <v>1610612759</v>
      </c>
      <c r="D727" t="str">
        <f>INDEX('gameid lookup'!D:D,MATCH('generated roster'!A727,'gameid lookup'!A:A,0))</f>
        <v>SAS</v>
      </c>
      <c r="E727">
        <f>INDEX('gameid lookup'!G:G,MATCH('generated roster'!A727,'gameid lookup'!A:A,0))</f>
        <v>1610612753</v>
      </c>
      <c r="F727" t="str">
        <f>INDEX('gameid lookup'!F:F,MATCH('generated roster'!A727,'gameid lookup'!A:A,0))</f>
        <v>ORL</v>
      </c>
      <c r="G727">
        <f>INDEX(id!D:D,MATCH('generated roster'!$C727,id!$B:$B,0))</f>
        <v>202695</v>
      </c>
      <c r="H727">
        <f>INDEX(id!E:E,MATCH('generated roster'!$C727,id!$B:$B,0))</f>
        <v>200746</v>
      </c>
      <c r="I727">
        <f>INDEX(id!F:F,MATCH('generated roster'!$C727,id!$B:$B,0))</f>
        <v>1495</v>
      </c>
      <c r="J727">
        <f>INDEX(id!G:G,MATCH('generated roster'!$C727,id!$B:$B,0))</f>
        <v>201980</v>
      </c>
      <c r="K727">
        <f>INDEX(id!H:H,MATCH('generated roster'!$C727,id!$B:$B,0))</f>
        <v>2225</v>
      </c>
      <c r="L727">
        <f>INDEX(id!I:I,MATCH('generated roster'!$C727,id!$B:$B,0))</f>
        <v>201988</v>
      </c>
      <c r="M727">
        <f>INDEX(id!J:J,MATCH('generated roster'!$C727,id!$B:$B,0))</f>
        <v>1938</v>
      </c>
      <c r="N727">
        <f>INDEX(id!K:K,MATCH('generated roster'!$C727,id!$B:$B,0))</f>
        <v>2564</v>
      </c>
      <c r="O727">
        <f>INDEX(id!L:L,MATCH('generated roster'!$C727,id!$B:$B,0))</f>
        <v>203937</v>
      </c>
      <c r="P727">
        <f>INDEX(id!M:M,MATCH('generated roster'!$C727,id!$B:$B,0))</f>
        <v>2561</v>
      </c>
      <c r="Q727">
        <f>INDEX(id!N:N,MATCH('generated roster'!$C727,id!$B:$B,0))</f>
        <v>2446</v>
      </c>
      <c r="R727">
        <f>INDEX(id!O:O,MATCH('generated roster'!$C727,id!$B:$B,0))</f>
        <v>203492</v>
      </c>
      <c r="S727">
        <f>INDEX(id!P:P,MATCH('generated roster'!$C727,id!$B:$B,0))</f>
        <v>1626246</v>
      </c>
      <c r="V727">
        <f>INDEX(id!D:D,MATCH('generated roster'!$E727,id!$B:$B,0))</f>
        <v>203095</v>
      </c>
      <c r="W727">
        <f>INDEX(id!E:E,MATCH('generated roster'!$E727,id!$B:$B,0))</f>
        <v>202699</v>
      </c>
      <c r="X727">
        <f>INDEX(id!F:F,MATCH('generated roster'!$E727,id!$B:$B,0))</f>
        <v>202696</v>
      </c>
      <c r="Y727">
        <f>INDEX(id!G:G,MATCH('generated roster'!$E727,id!$B:$B,0))</f>
        <v>203506</v>
      </c>
      <c r="Z727">
        <f>INDEX(id!H:H,MATCH('generated roster'!$E727,id!$B:$B,0))</f>
        <v>203901</v>
      </c>
      <c r="AA727">
        <f>INDEX(id!I:I,MATCH('generated roster'!$E727,id!$B:$B,0))</f>
        <v>203932</v>
      </c>
      <c r="AB727">
        <f>INDEX(id!J:J,MATCH('generated roster'!$E727,id!$B:$B,0))</f>
        <v>201228</v>
      </c>
      <c r="AC727">
        <f>INDEX(id!K:K,MATCH('generated roster'!$E727,id!$B:$B,0))</f>
        <v>1626209</v>
      </c>
      <c r="AD727">
        <f>INDEX(id!L:L,MATCH('generated roster'!$E727,id!$B:$B,0))</f>
        <v>203473</v>
      </c>
      <c r="AE727">
        <f>INDEX(id!M:M,MATCH('generated roster'!$E727,id!$B:$B,0))</f>
        <v>201160</v>
      </c>
      <c r="AF727">
        <f>INDEX(id!N:N,MATCH('generated roster'!$E727,id!$B:$B,0))</f>
        <v>101112</v>
      </c>
      <c r="AG727">
        <f>INDEX(id!O:O,MATCH('generated roster'!$E727,id!$B:$B,0))</f>
        <v>203894</v>
      </c>
      <c r="AH727">
        <f>INDEX(id!P:P,MATCH('generated roster'!$E727,id!$B:$B,0))</f>
        <v>203094</v>
      </c>
    </row>
    <row r="728" spans="1:34" x14ac:dyDescent="0.45">
      <c r="A728">
        <v>21500727</v>
      </c>
      <c r="B728" t="str">
        <f t="shared" si="11"/>
        <v>0021500727</v>
      </c>
      <c r="C728">
        <f>INDEX('gameid lookup'!E:E,MATCH('generated roster'!A728,'gameid lookup'!A:A,0))</f>
        <v>1610612743</v>
      </c>
      <c r="D728" t="str">
        <f>INDEX('gameid lookup'!D:D,MATCH('generated roster'!A728,'gameid lookup'!A:A,0))</f>
        <v>DEN</v>
      </c>
      <c r="E728">
        <f>INDEX('gameid lookup'!G:G,MATCH('generated roster'!A728,'gameid lookup'!A:A,0))</f>
        <v>1610612761</v>
      </c>
      <c r="F728" t="str">
        <f>INDEX('gameid lookup'!F:F,MATCH('generated roster'!A728,'gameid lookup'!A:A,0))</f>
        <v>TOR</v>
      </c>
      <c r="G728">
        <f>INDEX(id!D:D,MATCH('generated roster'!$C728,id!$B:$B,0))</f>
        <v>201568</v>
      </c>
      <c r="H728">
        <f>INDEX(id!E:E,MATCH('generated roster'!$C728,id!$B:$B,0))</f>
        <v>202702</v>
      </c>
      <c r="I728">
        <f>INDEX(id!F:F,MATCH('generated roster'!$C728,id!$B:$B,0))</f>
        <v>203530</v>
      </c>
      <c r="J728">
        <f>INDEX(id!G:G,MATCH('generated roster'!$C728,id!$B:$B,0))</f>
        <v>203914</v>
      </c>
      <c r="K728">
        <f>INDEX(id!H:H,MATCH('generated roster'!$C728,id!$B:$B,0))</f>
        <v>1626144</v>
      </c>
      <c r="L728">
        <f>INDEX(id!I:I,MATCH('generated roster'!$C728,id!$B:$B,0))</f>
        <v>203115</v>
      </c>
      <c r="M728">
        <f>INDEX(id!J:J,MATCH('generated roster'!$C728,id!$B:$B,0))</f>
        <v>200751</v>
      </c>
      <c r="N728">
        <f>INDEX(id!K:K,MATCH('generated roster'!$C728,id!$B:$B,0))</f>
        <v>2749</v>
      </c>
      <c r="O728">
        <f>INDEX(id!L:L,MATCH('generated roster'!$C728,id!$B:$B,0))</f>
        <v>201589</v>
      </c>
      <c r="P728">
        <f>INDEX(id!M:M,MATCH('generated roster'!$C728,id!$B:$B,0))</f>
        <v>203999</v>
      </c>
      <c r="Q728">
        <f>INDEX(id!N:N,MATCH('generated roster'!$C728,id!$B:$B,0))</f>
        <v>2034</v>
      </c>
      <c r="R728">
        <f>INDEX(id!O:O,MATCH('generated roster'!$C728,id!$B:$B,0))</f>
        <v>203475</v>
      </c>
      <c r="S728">
        <f>INDEX(id!P:P,MATCH('generated roster'!$C728,id!$B:$B,0))</f>
        <v>201581</v>
      </c>
      <c r="V728">
        <f>INDEX(id!D:D,MATCH('generated roster'!$E728,id!$B:$B,0))</f>
        <v>201960</v>
      </c>
      <c r="W728">
        <f>INDEX(id!E:E,MATCH('generated roster'!$E728,id!$B:$B,0))</f>
        <v>2449</v>
      </c>
      <c r="X728">
        <f>INDEX(id!F:F,MATCH('generated roster'!$E728,id!$B:$B,0))</f>
        <v>202685</v>
      </c>
      <c r="Y728">
        <f>INDEX(id!G:G,MATCH('generated roster'!$E728,id!$B:$B,0))</f>
        <v>201942</v>
      </c>
      <c r="Z728">
        <f>INDEX(id!H:H,MATCH('generated roster'!$E728,id!$B:$B,0))</f>
        <v>200768</v>
      </c>
      <c r="AA728">
        <f>INDEX(id!I:I,MATCH('generated roster'!$E728,id!$B:$B,0))</f>
        <v>202687</v>
      </c>
      <c r="AB728">
        <f>INDEX(id!J:J,MATCH('generated roster'!$E728,id!$B:$B,0))</f>
        <v>202335</v>
      </c>
      <c r="AC728">
        <f>INDEX(id!K:K,MATCH('generated roster'!$E728,id!$B:$B,0))</f>
        <v>203082</v>
      </c>
      <c r="AD728">
        <f>INDEX(id!L:L,MATCH('generated roster'!$E728,id!$B:$B,0))</f>
        <v>202709</v>
      </c>
      <c r="AE728">
        <f>INDEX(id!M:M,MATCH('generated roster'!$E728,id!$B:$B,0))</f>
        <v>201949</v>
      </c>
      <c r="AF728">
        <f>INDEX(id!N:N,MATCH('generated roster'!$E728,id!$B:$B,0))</f>
        <v>203461</v>
      </c>
      <c r="AG728">
        <f>INDEX(id!O:O,MATCH('generated roster'!$E728,id!$B:$B,0))</f>
        <v>1626181</v>
      </c>
      <c r="AH728">
        <f>INDEX(id!P:P,MATCH('generated roster'!$E728,id!$B:$B,0))</f>
        <v>1626153</v>
      </c>
    </row>
    <row r="729" spans="1:34" x14ac:dyDescent="0.45">
      <c r="A729">
        <v>21500728</v>
      </c>
      <c r="B729" t="str">
        <f t="shared" si="11"/>
        <v>0021500728</v>
      </c>
      <c r="C729">
        <f>INDEX('gameid lookup'!E:E,MATCH('generated roster'!A729,'gameid lookup'!A:A,0))</f>
        <v>1610612762</v>
      </c>
      <c r="D729" t="str">
        <f>INDEX('gameid lookup'!D:D,MATCH('generated roster'!A729,'gameid lookup'!A:A,0))</f>
        <v>UTA</v>
      </c>
      <c r="E729">
        <f>INDEX('gameid lookup'!G:G,MATCH('generated roster'!A729,'gameid lookup'!A:A,0))</f>
        <v>1610612741</v>
      </c>
      <c r="F729" t="str">
        <f>INDEX('gameid lookup'!F:F,MATCH('generated roster'!A729,'gameid lookup'!A:A,0))</f>
        <v>CHI</v>
      </c>
      <c r="G729">
        <f>INDEX(id!D:D,MATCH('generated roster'!$C729,id!$B:$B,0))</f>
        <v>202330</v>
      </c>
      <c r="H729">
        <f>INDEX(id!E:E,MATCH('generated roster'!$C729,id!$B:$B,0))</f>
        <v>202324</v>
      </c>
      <c r="I729">
        <f>INDEX(id!F:F,MATCH('generated roster'!$C729,id!$B:$B,0))</f>
        <v>203497</v>
      </c>
      <c r="J729">
        <f>INDEX(id!G:G,MATCH('generated roster'!$C729,id!$B:$B,0))</f>
        <v>203918</v>
      </c>
      <c r="K729">
        <f>INDEX(id!H:H,MATCH('generated roster'!$C729,id!$B:$B,0))</f>
        <v>203526</v>
      </c>
      <c r="L729">
        <f>INDEX(id!I:I,MATCH('generated roster'!$C729,id!$B:$B,0))</f>
        <v>203504</v>
      </c>
      <c r="M729">
        <f>INDEX(id!J:J,MATCH('generated roster'!$C729,id!$B:$B,0))</f>
        <v>202344</v>
      </c>
      <c r="N729">
        <f>INDEX(id!K:K,MATCH('generated roster'!$C729,id!$B:$B,0))</f>
        <v>202692</v>
      </c>
      <c r="O729">
        <f>INDEX(id!L:L,MATCH('generated roster'!$C729,id!$B:$B,0))</f>
        <v>1626168</v>
      </c>
      <c r="P729">
        <f>INDEX(id!M:M,MATCH('generated roster'!$C729,id!$B:$B,0))</f>
        <v>204060</v>
      </c>
      <c r="Q729">
        <f>INDEX(id!N:N,MATCH('generated roster'!$C729,id!$B:$B,0))</f>
        <v>202407</v>
      </c>
      <c r="R729">
        <f>INDEX(id!O:O,MATCH('generated roster'!$C729,id!$B:$B,0))</f>
        <v>203187</v>
      </c>
      <c r="S729">
        <f>INDEX(id!P:P,MATCH('generated roster'!$C729,id!$B:$B,0))</f>
        <v>202353</v>
      </c>
      <c r="V729">
        <f>INDEX(id!D:D,MATCH('generated roster'!$E729,id!$B:$B,0))</f>
        <v>203503</v>
      </c>
      <c r="W729">
        <f>INDEX(id!E:E,MATCH('generated roster'!$E729,id!$B:$B,0))</f>
        <v>202703</v>
      </c>
      <c r="X729">
        <f>INDEX(id!F:F,MATCH('generated roster'!$E729,id!$B:$B,0))</f>
        <v>2200</v>
      </c>
      <c r="Y729">
        <f>INDEX(id!G:G,MATCH('generated roster'!$E729,id!$B:$B,0))</f>
        <v>202710</v>
      </c>
      <c r="Z729">
        <f>INDEX(id!H:H,MATCH('generated roster'!$E729,id!$B:$B,0))</f>
        <v>201565</v>
      </c>
      <c r="AA729">
        <f>INDEX(id!I:I,MATCH('generated roster'!$E729,id!$B:$B,0))</f>
        <v>201166</v>
      </c>
      <c r="AB729">
        <f>INDEX(id!J:J,MATCH('generated roster'!$E729,id!$B:$B,0))</f>
        <v>203926</v>
      </c>
      <c r="AC729">
        <f>INDEX(id!K:K,MATCH('generated roster'!$E729,id!$B:$B,0))</f>
        <v>201149</v>
      </c>
      <c r="AD729">
        <f>INDEX(id!L:L,MATCH('generated roster'!$E729,id!$B:$B,0))</f>
        <v>202734</v>
      </c>
      <c r="AE729">
        <f>INDEX(id!M:M,MATCH('generated roster'!$E729,id!$B:$B,0))</f>
        <v>201959</v>
      </c>
      <c r="AF729">
        <f>INDEX(id!N:N,MATCH('generated roster'!$E729,id!$B:$B,0))</f>
        <v>203946</v>
      </c>
      <c r="AG729">
        <f>INDEX(id!O:O,MATCH('generated roster'!$E729,id!$B:$B,0))</f>
        <v>2550</v>
      </c>
      <c r="AH729">
        <f>INDEX(id!P:P,MATCH('generated roster'!$E729,id!$B:$B,0))</f>
        <v>1626171</v>
      </c>
    </row>
    <row r="730" spans="1:34" x14ac:dyDescent="0.45">
      <c r="A730">
        <v>21500729</v>
      </c>
      <c r="B730" t="str">
        <f t="shared" si="11"/>
        <v>0021500729</v>
      </c>
      <c r="C730">
        <f>INDEX('gameid lookup'!E:E,MATCH('generated roster'!A730,'gameid lookup'!A:A,0))</f>
        <v>1610612758</v>
      </c>
      <c r="D730" t="str">
        <f>INDEX('gameid lookup'!D:D,MATCH('generated roster'!A730,'gameid lookup'!A:A,0))</f>
        <v>SAC</v>
      </c>
      <c r="E730">
        <f>INDEX('gameid lookup'!G:G,MATCH('generated roster'!A730,'gameid lookup'!A:A,0))</f>
        <v>1610612749</v>
      </c>
      <c r="F730" t="str">
        <f>INDEX('gameid lookup'!F:F,MATCH('generated roster'!A730,'gameid lookup'!A:A,0))</f>
        <v>MIL</v>
      </c>
      <c r="G730">
        <f>INDEX(id!D:D,MATCH('generated roster'!$C730,id!$B:$B,0))</f>
        <v>200752</v>
      </c>
      <c r="H730">
        <f>INDEX(id!E:E,MATCH('generated roster'!$C730,id!$B:$B,0))</f>
        <v>202326</v>
      </c>
      <c r="I730">
        <f>INDEX(id!F:F,MATCH('generated roster'!$C730,id!$B:$B,0))</f>
        <v>201585</v>
      </c>
      <c r="J730">
        <f>INDEX(id!G:G,MATCH('generated roster'!$C730,id!$B:$B,0))</f>
        <v>203463</v>
      </c>
      <c r="K730">
        <f>INDEX(id!H:H,MATCH('generated roster'!$C730,id!$B:$B,0))</f>
        <v>200765</v>
      </c>
      <c r="L730">
        <f>INDEX(id!I:I,MATCH('generated roster'!$C730,id!$B:$B,0))</f>
        <v>201956</v>
      </c>
      <c r="M730">
        <f>INDEX(id!J:J,MATCH('generated roster'!$C730,id!$B:$B,0))</f>
        <v>1626161</v>
      </c>
      <c r="N730">
        <f>INDEX(id!K:K,MATCH('generated roster'!$C730,id!$B:$B,0))</f>
        <v>201158</v>
      </c>
      <c r="O730">
        <f>INDEX(id!L:L,MATCH('generated roster'!$C730,id!$B:$B,0))</f>
        <v>201954</v>
      </c>
      <c r="P730">
        <f>INDEX(id!M:M,MATCH('generated roster'!$C730,id!$B:$B,0))</f>
        <v>2406</v>
      </c>
      <c r="Q730">
        <f>INDEX(id!N:N,MATCH('generated roster'!$C730,id!$B:$B,0))</f>
        <v>202341</v>
      </c>
      <c r="R730">
        <f>INDEX(id!O:O,MATCH('generated roster'!$C730,id!$B:$B,0))</f>
        <v>203112</v>
      </c>
      <c r="S730">
        <f>INDEX(id!P:P,MATCH('generated roster'!$C730,id!$B:$B,0))</f>
        <v>203552</v>
      </c>
      <c r="V730">
        <f>INDEX(id!D:D,MATCH('generated roster'!$E730,id!$B:$B,0))</f>
        <v>203114</v>
      </c>
      <c r="W730">
        <f>INDEX(id!E:E,MATCH('generated roster'!$E730,id!$B:$B,0))</f>
        <v>203142</v>
      </c>
      <c r="X730">
        <f>INDEX(id!F:F,MATCH('generated roster'!$E730,id!$B:$B,0))</f>
        <v>202328</v>
      </c>
      <c r="Y730">
        <f>INDEX(id!G:G,MATCH('generated roster'!$E730,id!$B:$B,0))</f>
        <v>201573</v>
      </c>
      <c r="Z730">
        <f>INDEX(id!H:H,MATCH('generated roster'!$E730,id!$B:$B,0))</f>
        <v>203487</v>
      </c>
      <c r="AA730">
        <f>INDEX(id!I:I,MATCH('generated roster'!$E730,id!$B:$B,0))</f>
        <v>202349</v>
      </c>
      <c r="AB730">
        <f>INDEX(id!J:J,MATCH('generated roster'!$E730,id!$B:$B,0))</f>
        <v>203948</v>
      </c>
      <c r="AC730">
        <f>INDEX(id!K:K,MATCH('generated roster'!$E730,id!$B:$B,0))</f>
        <v>203089</v>
      </c>
      <c r="AD730">
        <f>INDEX(id!L:L,MATCH('generated roster'!$E730,id!$B:$B,0))</f>
        <v>1626173</v>
      </c>
      <c r="AE730">
        <f>INDEX(id!M:M,MATCH('generated roster'!$E730,id!$B:$B,0))</f>
        <v>203101</v>
      </c>
      <c r="AF730">
        <f>INDEX(id!N:N,MATCH('generated roster'!$E730,id!$B:$B,0))</f>
        <v>203996</v>
      </c>
      <c r="AG730">
        <f>INDEX(id!O:O,MATCH('generated roster'!$E730,id!$B:$B,0))</f>
        <v>203507</v>
      </c>
      <c r="AH730">
        <f>INDEX(id!P:P,MATCH('generated roster'!$E730,id!$B:$B,0))</f>
        <v>201564</v>
      </c>
    </row>
    <row r="731" spans="1:34" x14ac:dyDescent="0.45">
      <c r="A731">
        <v>21500730</v>
      </c>
      <c r="B731" t="str">
        <f t="shared" si="11"/>
        <v>0021500730</v>
      </c>
      <c r="C731">
        <f>INDEX('gameid lookup'!E:E,MATCH('generated roster'!A731,'gameid lookup'!A:A,0))</f>
        <v>1610612752</v>
      </c>
      <c r="D731" t="str">
        <f>INDEX('gameid lookup'!D:D,MATCH('generated roster'!A731,'gameid lookup'!A:A,0))</f>
        <v>NYK</v>
      </c>
      <c r="E731">
        <f>INDEX('gameid lookup'!G:G,MATCH('generated roster'!A731,'gameid lookup'!A:A,0))</f>
        <v>1610612738</v>
      </c>
      <c r="F731" t="str">
        <f>INDEX('gameid lookup'!F:F,MATCH('generated roster'!A731,'gameid lookup'!A:A,0))</f>
        <v>BOS</v>
      </c>
      <c r="G731">
        <f>INDEX(id!D:D,MATCH('generated roster'!$C731,id!$B:$B,0))</f>
        <v>2546</v>
      </c>
      <c r="H731">
        <f>INDEX(id!E:E,MATCH('generated roster'!$C731,id!$B:$B,0))</f>
        <v>204001</v>
      </c>
      <c r="I731">
        <f>INDEX(id!F:F,MATCH('generated roster'!$C731,id!$B:$B,0))</f>
        <v>201577</v>
      </c>
      <c r="J731">
        <f>INDEX(id!G:G,MATCH('generated roster'!$C731,id!$B:$B,0))</f>
        <v>101181</v>
      </c>
      <c r="K731">
        <f>INDEX(id!H:H,MATCH('generated roster'!$C731,id!$B:$B,0))</f>
        <v>2756</v>
      </c>
      <c r="L731">
        <f>INDEX(id!I:I,MATCH('generated roster'!$C731,id!$B:$B,0))</f>
        <v>203124</v>
      </c>
      <c r="M731">
        <f>INDEX(id!J:J,MATCH('generated roster'!$C731,id!$B:$B,0))</f>
        <v>204038</v>
      </c>
      <c r="N731">
        <f>INDEX(id!K:K,MATCH('generated roster'!$C731,id!$B:$B,0))</f>
        <v>202682</v>
      </c>
      <c r="O731">
        <f>INDEX(id!L:L,MATCH('generated roster'!$C731,id!$B:$B,0))</f>
        <v>1626170</v>
      </c>
      <c r="P731">
        <f>INDEX(id!M:M,MATCH('generated roster'!$C731,id!$B:$B,0))</f>
        <v>202498</v>
      </c>
      <c r="Q731">
        <f>INDEX(id!N:N,MATCH('generated roster'!$C731,id!$B:$B,0))</f>
        <v>203921</v>
      </c>
      <c r="R731">
        <f>INDEX(id!O:O,MATCH('generated roster'!$C731,id!$B:$B,0))</f>
        <v>201167</v>
      </c>
      <c r="S731">
        <f>INDEX(id!P:P,MATCH('generated roster'!$C731,id!$B:$B,0))</f>
        <v>202338</v>
      </c>
      <c r="V731">
        <f>INDEX(id!D:D,MATCH('generated roster'!$E731,id!$B:$B,0))</f>
        <v>203109</v>
      </c>
      <c r="W731">
        <f>INDEX(id!E:E,MATCH('generated roster'!$E731,id!$B:$B,0))</f>
        <v>101135</v>
      </c>
      <c r="X731">
        <f>INDEX(id!F:F,MATCH('generated roster'!$E731,id!$B:$B,0))</f>
        <v>203092</v>
      </c>
      <c r="Y731">
        <f>INDEX(id!G:G,MATCH('generated roster'!$E731,id!$B:$B,0))</f>
        <v>202340</v>
      </c>
      <c r="Z731">
        <f>INDEX(id!H:H,MATCH('generated roster'!$E731,id!$B:$B,0))</f>
        <v>203935</v>
      </c>
      <c r="AA731">
        <f>INDEX(id!I:I,MATCH('generated roster'!$E731,id!$B:$B,0))</f>
        <v>203096</v>
      </c>
      <c r="AB731">
        <f>INDEX(id!J:J,MATCH('generated roster'!$E731,id!$B:$B,0))</f>
        <v>202738</v>
      </c>
      <c r="AC731">
        <f>INDEX(id!K:K,MATCH('generated roster'!$E731,id!$B:$B,0))</f>
        <v>202323</v>
      </c>
      <c r="AD731">
        <f>INDEX(id!L:L,MATCH('generated roster'!$E731,id!$B:$B,0))</f>
        <v>101161</v>
      </c>
      <c r="AE731">
        <f>INDEX(id!M:M,MATCH('generated roster'!$E731,id!$B:$B,0))</f>
        <v>201973</v>
      </c>
      <c r="AF731">
        <f>INDEX(id!N:N,MATCH('generated roster'!$E731,id!$B:$B,0))</f>
        <v>1626179</v>
      </c>
      <c r="AG731">
        <f>INDEX(id!O:O,MATCH('generated roster'!$E731,id!$B:$B,0))</f>
        <v>1626175</v>
      </c>
      <c r="AH731">
        <f>INDEX(id!P:P,MATCH('generated roster'!$E731,id!$B:$B,0))</f>
        <v>203482</v>
      </c>
    </row>
    <row r="732" spans="1:34" x14ac:dyDescent="0.45">
      <c r="A732">
        <v>21500731</v>
      </c>
      <c r="B732" t="str">
        <f t="shared" si="11"/>
        <v>0021500731</v>
      </c>
      <c r="C732">
        <f>INDEX('gameid lookup'!E:E,MATCH('generated roster'!A732,'gameid lookup'!A:A,0))</f>
        <v>1610612745</v>
      </c>
      <c r="D732" t="str">
        <f>INDEX('gameid lookup'!D:D,MATCH('generated roster'!A732,'gameid lookup'!A:A,0))</f>
        <v>HOU</v>
      </c>
      <c r="E732">
        <f>INDEX('gameid lookup'!G:G,MATCH('generated roster'!A732,'gameid lookup'!A:A,0))</f>
        <v>1610612748</v>
      </c>
      <c r="F732" t="str">
        <f>INDEX('gameid lookup'!F:F,MATCH('generated roster'!A732,'gameid lookup'!A:A,0))</f>
        <v>MIA</v>
      </c>
      <c r="G732">
        <f>INDEX(id!D:D,MATCH('generated roster'!$C732,id!$B:$B,0))</f>
        <v>2772</v>
      </c>
      <c r="H732">
        <f>INDEX(id!E:E,MATCH('generated roster'!$C732,id!$B:$B,0))</f>
        <v>203093</v>
      </c>
      <c r="I732">
        <f>INDEX(id!F:F,MATCH('generated roster'!$C732,id!$B:$B,0))</f>
        <v>203991</v>
      </c>
      <c r="J732">
        <f>INDEX(id!G:G,MATCH('generated roster'!$C732,id!$B:$B,0))</f>
        <v>201935</v>
      </c>
      <c r="K732">
        <f>INDEX(id!H:H,MATCH('generated roster'!$C732,id!$B:$B,0))</f>
        <v>201951</v>
      </c>
      <c r="L732">
        <f>INDEX(id!I:I,MATCH('generated roster'!$C732,id!$B:$B,0))</f>
        <v>1626149</v>
      </c>
      <c r="M732">
        <f>INDEX(id!J:J,MATCH('generated roster'!$C732,id!$B:$B,0))</f>
        <v>201147</v>
      </c>
      <c r="N732">
        <f>INDEX(id!K:K,MATCH('generated roster'!$C732,id!$B:$B,0))</f>
        <v>201976</v>
      </c>
      <c r="O732">
        <f>INDEX(id!L:L,MATCH('generated roster'!$C732,id!$B:$B,0))</f>
        <v>1891</v>
      </c>
      <c r="P732">
        <f>INDEX(id!M:M,MATCH('generated roster'!$C732,id!$B:$B,0))</f>
        <v>1626155</v>
      </c>
      <c r="Q732">
        <f>INDEX(id!N:N,MATCH('generated roster'!$C732,id!$B:$B,0))</f>
        <v>203909</v>
      </c>
      <c r="R732">
        <f>INDEX(id!O:O,MATCH('generated roster'!$C732,id!$B:$B,0))</f>
        <v>2730</v>
      </c>
      <c r="S732">
        <f>INDEX(id!P:P,MATCH('generated roster'!$C732,id!$B:$B,0))</f>
        <v>201977</v>
      </c>
      <c r="V732">
        <f>INDEX(id!D:D,MATCH('generated roster'!$E732,id!$B:$B,0))</f>
        <v>2736</v>
      </c>
      <c r="W732">
        <f>INDEX(id!E:E,MATCH('generated roster'!$E732,id!$B:$B,0))</f>
        <v>2547</v>
      </c>
      <c r="X732">
        <f>INDEX(id!F:F,MATCH('generated roster'!$E732,id!$B:$B,0))</f>
        <v>202355</v>
      </c>
      <c r="Y732">
        <f>INDEX(id!G:G,MATCH('generated roster'!$E732,id!$B:$B,0))</f>
        <v>2548</v>
      </c>
      <c r="Z732">
        <f>INDEX(id!H:H,MATCH('generated roster'!$E732,id!$B:$B,0))</f>
        <v>201609</v>
      </c>
      <c r="AA732">
        <f>INDEX(id!I:I,MATCH('generated roster'!$E732,id!$B:$B,0))</f>
        <v>2617</v>
      </c>
      <c r="AB732">
        <f>INDEX(id!J:J,MATCH('generated roster'!$E732,id!$B:$B,0))</f>
        <v>1626159</v>
      </c>
      <c r="AC732">
        <f>INDEX(id!K:K,MATCH('generated roster'!$E732,id!$B:$B,0))</f>
        <v>201596</v>
      </c>
      <c r="AD732">
        <f>INDEX(id!L:L,MATCH('generated roster'!$E732,id!$B:$B,0))</f>
        <v>101123</v>
      </c>
      <c r="AE732">
        <f>INDEX(id!M:M,MATCH('generated roster'!$E732,id!$B:$B,0))</f>
        <v>201177</v>
      </c>
      <c r="AF732">
        <f>INDEX(id!N:N,MATCH('generated roster'!$E732,id!$B:$B,0))</f>
        <v>2365</v>
      </c>
      <c r="AG732">
        <f>INDEX(id!O:O,MATCH('generated roster'!$E732,id!$B:$B,0))</f>
        <v>203516</v>
      </c>
      <c r="AH732">
        <f>INDEX(id!P:P,MATCH('generated roster'!$E732,id!$B:$B,0))</f>
        <v>204020</v>
      </c>
    </row>
    <row r="733" spans="1:34" x14ac:dyDescent="0.45">
      <c r="A733">
        <v>21500732</v>
      </c>
      <c r="B733" t="str">
        <f t="shared" si="11"/>
        <v>0021500732</v>
      </c>
      <c r="C733">
        <f>INDEX('gameid lookup'!E:E,MATCH('generated roster'!A733,'gameid lookup'!A:A,0))</f>
        <v>1610612756</v>
      </c>
      <c r="D733" t="str">
        <f>INDEX('gameid lookup'!D:D,MATCH('generated roster'!A733,'gameid lookup'!A:A,0))</f>
        <v>PHX</v>
      </c>
      <c r="E733">
        <f>INDEX('gameid lookup'!G:G,MATCH('generated roster'!A733,'gameid lookup'!A:A,0))</f>
        <v>1610612761</v>
      </c>
      <c r="F733" t="str">
        <f>INDEX('gameid lookup'!F:F,MATCH('generated roster'!A733,'gameid lookup'!A:A,0))</f>
        <v>TOR</v>
      </c>
      <c r="G733">
        <f>INDEX(id!D:D,MATCH('generated roster'!$C733,id!$B:$B,0))</f>
        <v>200782</v>
      </c>
      <c r="H733">
        <f>INDEX(id!E:E,MATCH('generated roster'!$C733,id!$B:$B,0))</f>
        <v>202693</v>
      </c>
      <c r="I733">
        <f>INDEX(id!F:F,MATCH('generated roster'!$C733,id!$B:$B,0))</f>
        <v>2199</v>
      </c>
      <c r="J733">
        <f>INDEX(id!G:G,MATCH('generated roster'!$C733,id!$B:$B,0))</f>
        <v>202688</v>
      </c>
      <c r="K733">
        <f>INDEX(id!H:H,MATCH('generated roster'!$C733,id!$B:$B,0))</f>
        <v>202339</v>
      </c>
      <c r="L733">
        <f>INDEX(id!I:I,MATCH('generated roster'!$C733,id!$B:$B,0))</f>
        <v>203933</v>
      </c>
      <c r="M733">
        <f>INDEX(id!J:J,MATCH('generated roster'!$C733,id!$B:$B,0))</f>
        <v>203141</v>
      </c>
      <c r="N733">
        <f>INDEX(id!K:K,MATCH('generated roster'!$C733,id!$B:$B,0))</f>
        <v>203458</v>
      </c>
      <c r="O733">
        <f>INDEX(id!L:L,MATCH('generated roster'!$C733,id!$B:$B,0))</f>
        <v>201603</v>
      </c>
      <c r="P733">
        <f>INDEX(id!M:M,MATCH('generated roster'!$C733,id!$B:$B,0))</f>
        <v>202720</v>
      </c>
      <c r="Q733">
        <f>INDEX(id!N:N,MATCH('generated roster'!$C733,id!$B:$B,0))</f>
        <v>101179</v>
      </c>
      <c r="R733">
        <f>INDEX(id!O:O,MATCH('generated roster'!$C733,id!$B:$B,0))</f>
        <v>203462</v>
      </c>
      <c r="S733">
        <f>INDEX(id!P:P,MATCH('generated roster'!$C733,id!$B:$B,0))</f>
        <v>1626164</v>
      </c>
      <c r="V733">
        <f>INDEX(id!D:D,MATCH('generated roster'!$E733,id!$B:$B,0))</f>
        <v>201960</v>
      </c>
      <c r="W733">
        <f>INDEX(id!E:E,MATCH('generated roster'!$E733,id!$B:$B,0))</f>
        <v>2449</v>
      </c>
      <c r="X733">
        <f>INDEX(id!F:F,MATCH('generated roster'!$E733,id!$B:$B,0))</f>
        <v>202685</v>
      </c>
      <c r="Y733">
        <f>INDEX(id!G:G,MATCH('generated roster'!$E733,id!$B:$B,0))</f>
        <v>201942</v>
      </c>
      <c r="Z733">
        <f>INDEX(id!H:H,MATCH('generated roster'!$E733,id!$B:$B,0))</f>
        <v>200768</v>
      </c>
      <c r="AA733">
        <f>INDEX(id!I:I,MATCH('generated roster'!$E733,id!$B:$B,0))</f>
        <v>202687</v>
      </c>
      <c r="AB733">
        <f>INDEX(id!J:J,MATCH('generated roster'!$E733,id!$B:$B,0))</f>
        <v>202335</v>
      </c>
      <c r="AC733">
        <f>INDEX(id!K:K,MATCH('generated roster'!$E733,id!$B:$B,0))</f>
        <v>203082</v>
      </c>
      <c r="AD733">
        <f>INDEX(id!L:L,MATCH('generated roster'!$E733,id!$B:$B,0))</f>
        <v>202709</v>
      </c>
      <c r="AE733">
        <f>INDEX(id!M:M,MATCH('generated roster'!$E733,id!$B:$B,0))</f>
        <v>201949</v>
      </c>
      <c r="AF733">
        <f>INDEX(id!N:N,MATCH('generated roster'!$E733,id!$B:$B,0))</f>
        <v>203461</v>
      </c>
      <c r="AG733">
        <f>INDEX(id!O:O,MATCH('generated roster'!$E733,id!$B:$B,0))</f>
        <v>1626181</v>
      </c>
      <c r="AH733">
        <f>INDEX(id!P:P,MATCH('generated roster'!$E733,id!$B:$B,0))</f>
        <v>1626153</v>
      </c>
    </row>
    <row r="734" spans="1:34" x14ac:dyDescent="0.45">
      <c r="A734">
        <v>21500733</v>
      </c>
      <c r="B734" t="str">
        <f t="shared" si="11"/>
        <v>0021500733</v>
      </c>
      <c r="C734">
        <f>INDEX('gameid lookup'!E:E,MATCH('generated roster'!A734,'gameid lookup'!A:A,0))</f>
        <v>1610612757</v>
      </c>
      <c r="D734" t="str">
        <f>INDEX('gameid lookup'!D:D,MATCH('generated roster'!A734,'gameid lookup'!A:A,0))</f>
        <v>POR</v>
      </c>
      <c r="E734">
        <f>INDEX('gameid lookup'!G:G,MATCH('generated roster'!A734,'gameid lookup'!A:A,0))</f>
        <v>1610612749</v>
      </c>
      <c r="F734" t="str">
        <f>INDEX('gameid lookup'!F:F,MATCH('generated roster'!A734,'gameid lookup'!A:A,0))</f>
        <v>MIL</v>
      </c>
      <c r="G734">
        <f>INDEX(id!D:D,MATCH('generated roster'!$C734,id!$B:$B,0))</f>
        <v>202329</v>
      </c>
      <c r="H734">
        <f>INDEX(id!E:E,MATCH('generated roster'!$C734,id!$B:$B,0))</f>
        <v>203086</v>
      </c>
      <c r="I734">
        <f>INDEX(id!F:F,MATCH('generated roster'!$C734,id!$B:$B,0))</f>
        <v>203486</v>
      </c>
      <c r="J734">
        <f>INDEX(id!G:G,MATCH('generated roster'!$C734,id!$B:$B,0))</f>
        <v>203468</v>
      </c>
      <c r="K734">
        <f>INDEX(id!H:H,MATCH('generated roster'!$C734,id!$B:$B,0))</f>
        <v>203081</v>
      </c>
      <c r="L734">
        <f>INDEX(id!I:I,MATCH('generated roster'!$C734,id!$B:$B,0))</f>
        <v>203459</v>
      </c>
      <c r="M734">
        <f>INDEX(id!J:J,MATCH('generated roster'!$C734,id!$B:$B,0))</f>
        <v>202334</v>
      </c>
      <c r="N734">
        <f>INDEX(id!K:K,MATCH('generated roster'!$C734,id!$B:$B,0))</f>
        <v>203943</v>
      </c>
      <c r="O734">
        <f>INDEX(id!L:L,MATCH('generated roster'!$C734,id!$B:$B,0))</f>
        <v>203090</v>
      </c>
      <c r="P734">
        <f>INDEX(id!M:M,MATCH('generated roster'!$C734,id!$B:$B,0))</f>
        <v>1626192</v>
      </c>
      <c r="Q734">
        <f>INDEX(id!N:N,MATCH('generated roster'!$C734,id!$B:$B,0))</f>
        <v>204025</v>
      </c>
      <c r="R734">
        <f>INDEX(id!O:O,MATCH('generated roster'!$C734,id!$B:$B,0))</f>
        <v>2549</v>
      </c>
      <c r="S734">
        <f>INDEX(id!P:P,MATCH('generated roster'!$C734,id!$B:$B,0))</f>
        <v>1626242</v>
      </c>
      <c r="V734">
        <f>INDEX(id!D:D,MATCH('generated roster'!$E734,id!$B:$B,0))</f>
        <v>203114</v>
      </c>
      <c r="W734">
        <f>INDEX(id!E:E,MATCH('generated roster'!$E734,id!$B:$B,0))</f>
        <v>203142</v>
      </c>
      <c r="X734">
        <f>INDEX(id!F:F,MATCH('generated roster'!$E734,id!$B:$B,0))</f>
        <v>202328</v>
      </c>
      <c r="Y734">
        <f>INDEX(id!G:G,MATCH('generated roster'!$E734,id!$B:$B,0))</f>
        <v>201573</v>
      </c>
      <c r="Z734">
        <f>INDEX(id!H:H,MATCH('generated roster'!$E734,id!$B:$B,0))</f>
        <v>203487</v>
      </c>
      <c r="AA734">
        <f>INDEX(id!I:I,MATCH('generated roster'!$E734,id!$B:$B,0))</f>
        <v>202349</v>
      </c>
      <c r="AB734">
        <f>INDEX(id!J:J,MATCH('generated roster'!$E734,id!$B:$B,0))</f>
        <v>203948</v>
      </c>
      <c r="AC734">
        <f>INDEX(id!K:K,MATCH('generated roster'!$E734,id!$B:$B,0))</f>
        <v>203089</v>
      </c>
      <c r="AD734">
        <f>INDEX(id!L:L,MATCH('generated roster'!$E734,id!$B:$B,0))</f>
        <v>1626173</v>
      </c>
      <c r="AE734">
        <f>INDEX(id!M:M,MATCH('generated roster'!$E734,id!$B:$B,0))</f>
        <v>203101</v>
      </c>
      <c r="AF734">
        <f>INDEX(id!N:N,MATCH('generated roster'!$E734,id!$B:$B,0))</f>
        <v>203996</v>
      </c>
      <c r="AG734">
        <f>INDEX(id!O:O,MATCH('generated roster'!$E734,id!$B:$B,0))</f>
        <v>203507</v>
      </c>
      <c r="AH734">
        <f>INDEX(id!P:P,MATCH('generated roster'!$E734,id!$B:$B,0))</f>
        <v>201564</v>
      </c>
    </row>
    <row r="735" spans="1:34" x14ac:dyDescent="0.45">
      <c r="A735">
        <v>21500734</v>
      </c>
      <c r="B735" t="str">
        <f t="shared" si="11"/>
        <v>0021500734</v>
      </c>
      <c r="C735">
        <f>INDEX('gameid lookup'!E:E,MATCH('generated roster'!A735,'gameid lookup'!A:A,0))</f>
        <v>1610612747</v>
      </c>
      <c r="D735" t="str">
        <f>INDEX('gameid lookup'!D:D,MATCH('generated roster'!A735,'gameid lookup'!A:A,0))</f>
        <v>LAL</v>
      </c>
      <c r="E735">
        <f>INDEX('gameid lookup'!G:G,MATCH('generated roster'!A735,'gameid lookup'!A:A,0))</f>
        <v>1610612750</v>
      </c>
      <c r="F735" t="str">
        <f>INDEX('gameid lookup'!F:F,MATCH('generated roster'!A735,'gameid lookup'!A:A,0))</f>
        <v>MIN</v>
      </c>
      <c r="G735">
        <f>INDEX(id!D:D,MATCH('generated roster'!$C735,id!$B:$B,0))</f>
        <v>977</v>
      </c>
      <c r="H735">
        <f>INDEX(id!E:E,MATCH('generated roster'!$C735,id!$B:$B,0))</f>
        <v>203944</v>
      </c>
      <c r="I735">
        <f>INDEX(id!F:F,MATCH('generated roster'!$C735,id!$B:$B,0))</f>
        <v>201579</v>
      </c>
      <c r="J735">
        <f>INDEX(id!G:G,MATCH('generated roster'!$C735,id!$B:$B,0))</f>
        <v>203903</v>
      </c>
      <c r="K735">
        <f>INDEX(id!H:H,MATCH('generated roster'!$C735,id!$B:$B,0))</f>
        <v>1626156</v>
      </c>
      <c r="L735">
        <f>INDEX(id!I:I,MATCH('generated roster'!$C735,id!$B:$B,0))</f>
        <v>101150</v>
      </c>
      <c r="M735">
        <f>INDEX(id!J:J,MATCH('generated roster'!$C735,id!$B:$B,0))</f>
        <v>201156</v>
      </c>
      <c r="N735">
        <f>INDEX(id!K:K,MATCH('generated roster'!$C735,id!$B:$B,0))</f>
        <v>203527</v>
      </c>
      <c r="O735">
        <f>INDEX(id!L:L,MATCH('generated roster'!$C735,id!$B:$B,0))</f>
        <v>101138</v>
      </c>
      <c r="P735">
        <f>INDEX(id!M:M,MATCH('generated roster'!$C735,id!$B:$B,0))</f>
        <v>1626273</v>
      </c>
      <c r="Q735">
        <f>INDEX(id!N:N,MATCH('generated roster'!$C735,id!$B:$B,0))</f>
        <v>204028</v>
      </c>
      <c r="R735">
        <f>INDEX(id!O:O,MATCH('generated roster'!$C735,id!$B:$B,0))</f>
        <v>1626148</v>
      </c>
      <c r="S735">
        <f>INDEX(id!P:P,MATCH('generated roster'!$C735,id!$B:$B,0))</f>
        <v>203135</v>
      </c>
      <c r="V735">
        <f>INDEX(id!D:D,MATCH('generated roster'!$E735,id!$B:$B,0))</f>
        <v>2419</v>
      </c>
      <c r="W735">
        <f>INDEX(id!E:E,MATCH('generated roster'!$E735,id!$B:$B,0))</f>
        <v>708</v>
      </c>
      <c r="X735">
        <f>INDEX(id!F:F,MATCH('generated roster'!$E735,id!$B:$B,0))</f>
        <v>1626157</v>
      </c>
      <c r="Y735">
        <f>INDEX(id!G:G,MATCH('generated roster'!$E735,id!$B:$B,0))</f>
        <v>203952</v>
      </c>
      <c r="Z735">
        <f>INDEX(id!H:H,MATCH('generated roster'!$E735,id!$B:$B,0))</f>
        <v>201937</v>
      </c>
      <c r="AA735">
        <f>INDEX(id!I:I,MATCH('generated roster'!$E735,id!$B:$B,0))</f>
        <v>2755</v>
      </c>
      <c r="AB735">
        <f>INDEX(id!J:J,MATCH('generated roster'!$E735,id!$B:$B,0))</f>
        <v>202357</v>
      </c>
      <c r="AC735">
        <f>INDEX(id!K:K,MATCH('generated roster'!$E735,id!$B:$B,0))</f>
        <v>203476</v>
      </c>
      <c r="AD735">
        <f>INDEX(id!L:L,MATCH('generated roster'!$E735,id!$B:$B,0))</f>
        <v>203897</v>
      </c>
      <c r="AE735">
        <f>INDEX(id!M:M,MATCH('generated roster'!$E735,id!$B:$B,0))</f>
        <v>203498</v>
      </c>
      <c r="AF735">
        <f>INDEX(id!N:N,MATCH('generated roster'!$E735,id!$B:$B,0))</f>
        <v>1889</v>
      </c>
      <c r="AG735">
        <f>INDEX(id!O:O,MATCH('generated roster'!$E735,id!$B:$B,0))</f>
        <v>203940</v>
      </c>
      <c r="AH735">
        <f>INDEX(id!P:P,MATCH('generated roster'!$E735,id!$B:$B,0))</f>
        <v>204014</v>
      </c>
    </row>
    <row r="736" spans="1:34" x14ac:dyDescent="0.45">
      <c r="A736">
        <v>21500735</v>
      </c>
      <c r="B736" t="str">
        <f t="shared" si="11"/>
        <v>0021500735</v>
      </c>
      <c r="C736">
        <f>INDEX('gameid lookup'!E:E,MATCH('generated roster'!A736,'gameid lookup'!A:A,0))</f>
        <v>1610612766</v>
      </c>
      <c r="D736" t="str">
        <f>INDEX('gameid lookup'!D:D,MATCH('generated roster'!A736,'gameid lookup'!A:A,0))</f>
        <v>CHA</v>
      </c>
      <c r="E736">
        <f>INDEX('gameid lookup'!G:G,MATCH('generated roster'!A736,'gameid lookup'!A:A,0))</f>
        <v>1610612739</v>
      </c>
      <c r="F736" t="str">
        <f>INDEX('gameid lookup'!F:F,MATCH('generated roster'!A736,'gameid lookup'!A:A,0))</f>
        <v>CLE</v>
      </c>
      <c r="G736">
        <f>INDEX(id!D:D,MATCH('generated roster'!$C736,id!$B:$B,0))</f>
        <v>203798</v>
      </c>
      <c r="H736">
        <f>INDEX(id!E:E,MATCH('generated roster'!$C736,id!$B:$B,0))</f>
        <v>101107</v>
      </c>
      <c r="I736">
        <f>INDEX(id!F:F,MATCH('generated roster'!$C736,id!$B:$B,0))</f>
        <v>2744</v>
      </c>
      <c r="J736">
        <f>INDEX(id!G:G,MATCH('generated roster'!$C736,id!$B:$B,0))</f>
        <v>201587</v>
      </c>
      <c r="K736">
        <f>INDEX(id!H:H,MATCH('generated roster'!$C736,id!$B:$B,0))</f>
        <v>202689</v>
      </c>
      <c r="L736">
        <f>INDEX(id!I:I,MATCH('generated roster'!$C736,id!$B:$B,0))</f>
        <v>203469</v>
      </c>
      <c r="M736">
        <f>INDEX(id!J:J,MATCH('generated roster'!$C736,id!$B:$B,0))</f>
        <v>201150</v>
      </c>
      <c r="N736">
        <f>INDEX(id!K:K,MATCH('generated roster'!$C736,id!$B:$B,0))</f>
        <v>202391</v>
      </c>
      <c r="O736">
        <f>INDEX(id!L:L,MATCH('generated roster'!$C736,id!$B:$B,0))</f>
        <v>203087</v>
      </c>
      <c r="P736">
        <f>INDEX(id!M:M,MATCH('generated roster'!$C736,id!$B:$B,0))</f>
        <v>1626163</v>
      </c>
      <c r="Q736">
        <f>INDEX(id!N:N,MATCH('generated roster'!$C736,id!$B:$B,0))</f>
        <v>203584</v>
      </c>
      <c r="R736">
        <f>INDEX(id!O:O,MATCH('generated roster'!$C736,id!$B:$B,0))</f>
        <v>201946</v>
      </c>
      <c r="S736">
        <f>INDEX(id!P:P,MATCH('generated roster'!$C736,id!$B:$B,0))</f>
        <v>203148</v>
      </c>
      <c r="V736">
        <f>INDEX(id!D:D,MATCH('generated roster'!$E736,id!$B:$B,0))</f>
        <v>2544</v>
      </c>
      <c r="W736">
        <f>INDEX(id!E:E,MATCH('generated roster'!$E736,id!$B:$B,0))</f>
        <v>201567</v>
      </c>
      <c r="X736">
        <f>INDEX(id!F:F,MATCH('generated roster'!$E736,id!$B:$B,0))</f>
        <v>202389</v>
      </c>
      <c r="Y736">
        <f>INDEX(id!G:G,MATCH('generated roster'!$E736,id!$B:$B,0))</f>
        <v>2747</v>
      </c>
      <c r="Z736">
        <f>INDEX(id!H:H,MATCH('generated roster'!$E736,id!$B:$B,0))</f>
        <v>2590</v>
      </c>
      <c r="AA736">
        <f>INDEX(id!I:I,MATCH('generated roster'!$E736,id!$B:$B,0))</f>
        <v>203521</v>
      </c>
      <c r="AB736">
        <f>INDEX(id!J:J,MATCH('generated roster'!$E736,id!$B:$B,0))</f>
        <v>2210</v>
      </c>
      <c r="AC736">
        <f>INDEX(id!K:K,MATCH('generated roster'!$E736,id!$B:$B,0))</f>
        <v>202684</v>
      </c>
      <c r="AD736">
        <f>INDEX(id!L:L,MATCH('generated roster'!$E736,id!$B:$B,0))</f>
        <v>203099</v>
      </c>
      <c r="AE736">
        <f>INDEX(id!M:M,MATCH('generated roster'!$E736,id!$B:$B,0))</f>
        <v>2760</v>
      </c>
      <c r="AF736">
        <f>INDEX(id!N:N,MATCH('generated roster'!$E736,id!$B:$B,0))</f>
        <v>2592</v>
      </c>
      <c r="AG736">
        <f>INDEX(id!O:O,MATCH('generated roster'!$E736,id!$B:$B,0))</f>
        <v>203925</v>
      </c>
      <c r="AH736">
        <f>INDEX(id!P:P,MATCH('generated roster'!$E736,id!$B:$B,0))</f>
        <v>201619</v>
      </c>
    </row>
    <row r="737" spans="1:34" x14ac:dyDescent="0.45">
      <c r="A737">
        <v>21500736</v>
      </c>
      <c r="B737" t="str">
        <f t="shared" si="11"/>
        <v>0021500736</v>
      </c>
      <c r="C737">
        <f>INDEX('gameid lookup'!E:E,MATCH('generated roster'!A737,'gameid lookup'!A:A,0))</f>
        <v>1610612755</v>
      </c>
      <c r="D737" t="str">
        <f>INDEX('gameid lookup'!D:D,MATCH('generated roster'!A737,'gameid lookup'!A:A,0))</f>
        <v>PHI</v>
      </c>
      <c r="E737">
        <f>INDEX('gameid lookup'!G:G,MATCH('generated roster'!A737,'gameid lookup'!A:A,0))</f>
        <v>1610612737</v>
      </c>
      <c r="F737" t="str">
        <f>INDEX('gameid lookup'!F:F,MATCH('generated roster'!A737,'gameid lookup'!A:A,0))</f>
        <v>ATL</v>
      </c>
      <c r="G737">
        <f>INDEX(id!D:D,MATCH('generated roster'!$C737,id!$B:$B,0))</f>
        <v>203960</v>
      </c>
      <c r="H737">
        <f>INDEX(id!E:E,MATCH('generated roster'!$C737,id!$B:$B,0))</f>
        <v>203457</v>
      </c>
      <c r="I737">
        <f>INDEX(id!F:F,MATCH('generated roster'!$C737,id!$B:$B,0))</f>
        <v>1626143</v>
      </c>
      <c r="J737">
        <f>INDEX(id!G:G,MATCH('generated roster'!$C737,id!$B:$B,0))</f>
        <v>203138</v>
      </c>
      <c r="K737">
        <f>INDEX(id!H:H,MATCH('generated roster'!$C737,id!$B:$B,0))</f>
        <v>203477</v>
      </c>
      <c r="L737">
        <f>INDEX(id!I:I,MATCH('generated roster'!$C737,id!$B:$B,0))</f>
        <v>203917</v>
      </c>
      <c r="M737">
        <f>INDEX(id!J:J,MATCH('generated roster'!$C737,id!$B:$B,0))</f>
        <v>203924</v>
      </c>
      <c r="N737">
        <f>INDEX(id!K:K,MATCH('generated roster'!$C737,id!$B:$B,0))</f>
        <v>204456</v>
      </c>
      <c r="O737">
        <f>INDEX(id!L:L,MATCH('generated roster'!$C737,id!$B:$B,0))</f>
        <v>1626158</v>
      </c>
      <c r="P737">
        <f>INDEX(id!M:M,MATCH('generated roster'!$C737,id!$B:$B,0))</f>
        <v>1626174</v>
      </c>
      <c r="Q737">
        <f>INDEX(id!N:N,MATCH('generated roster'!$C737,id!$B:$B,0))</f>
        <v>203496</v>
      </c>
      <c r="R737">
        <f>INDEX(id!O:O,MATCH('generated roster'!$C737,id!$B:$B,0))</f>
        <v>203088</v>
      </c>
      <c r="S737">
        <f>INDEX(id!P:P,MATCH('generated roster'!$C737,id!$B:$B,0))</f>
        <v>0</v>
      </c>
      <c r="V737">
        <f>INDEX(id!D:D,MATCH('generated roster'!$E737,id!$B:$B,0))</f>
        <v>203145</v>
      </c>
      <c r="W737">
        <f>INDEX(id!E:E,MATCH('generated roster'!$E737,id!$B:$B,0))</f>
        <v>200794</v>
      </c>
      <c r="X737">
        <f>INDEX(id!F:F,MATCH('generated roster'!$E737,id!$B:$B,0))</f>
        <v>201143</v>
      </c>
      <c r="Y737">
        <f>INDEX(id!G:G,MATCH('generated roster'!$E737,id!$B:$B,0))</f>
        <v>2594</v>
      </c>
      <c r="Z737">
        <f>INDEX(id!H:H,MATCH('generated roster'!$E737,id!$B:$B,0))</f>
        <v>201952</v>
      </c>
      <c r="AA737">
        <f>INDEX(id!I:I,MATCH('generated roster'!$E737,id!$B:$B,0))</f>
        <v>200757</v>
      </c>
      <c r="AB737">
        <f>INDEX(id!J:J,MATCH('generated roster'!$E737,id!$B:$B,0))</f>
        <v>201168</v>
      </c>
      <c r="AC737">
        <f>INDEX(id!K:K,MATCH('generated roster'!$E737,id!$B:$B,0))</f>
        <v>203934</v>
      </c>
      <c r="AD737">
        <f>INDEX(id!L:L,MATCH('generated roster'!$E737,id!$B:$B,0))</f>
        <v>203471</v>
      </c>
      <c r="AE737">
        <f>INDEX(id!M:M,MATCH('generated roster'!$E737,id!$B:$B,0))</f>
        <v>203488</v>
      </c>
      <c r="AF737">
        <f>INDEX(id!N:N,MATCH('generated roster'!$E737,id!$B:$B,0))</f>
        <v>203118</v>
      </c>
      <c r="AG737">
        <f>INDEX(id!O:O,MATCH('generated roster'!$E737,id!$B:$B,0))</f>
        <v>203200</v>
      </c>
      <c r="AH737">
        <f>INDEX(id!P:P,MATCH('generated roster'!$E737,id!$B:$B,0))</f>
        <v>202714</v>
      </c>
    </row>
    <row r="738" spans="1:34" x14ac:dyDescent="0.45">
      <c r="A738">
        <v>21500737</v>
      </c>
      <c r="B738" t="str">
        <f t="shared" si="11"/>
        <v>0021500737</v>
      </c>
      <c r="C738">
        <f>INDEX('gameid lookup'!E:E,MATCH('generated roster'!A738,'gameid lookup'!A:A,0))</f>
        <v>1610612738</v>
      </c>
      <c r="D738" t="str">
        <f>INDEX('gameid lookup'!D:D,MATCH('generated roster'!A738,'gameid lookup'!A:A,0))</f>
        <v>BOS</v>
      </c>
      <c r="E738">
        <f>INDEX('gameid lookup'!G:G,MATCH('generated roster'!A738,'gameid lookup'!A:A,0))</f>
        <v>1610612765</v>
      </c>
      <c r="F738" t="str">
        <f>INDEX('gameid lookup'!F:F,MATCH('generated roster'!A738,'gameid lookup'!A:A,0))</f>
        <v>DET</v>
      </c>
      <c r="G738">
        <f>INDEX(id!D:D,MATCH('generated roster'!$C738,id!$B:$B,0))</f>
        <v>203109</v>
      </c>
      <c r="H738">
        <f>INDEX(id!E:E,MATCH('generated roster'!$C738,id!$B:$B,0))</f>
        <v>101135</v>
      </c>
      <c r="I738">
        <f>INDEX(id!F:F,MATCH('generated roster'!$C738,id!$B:$B,0))</f>
        <v>203092</v>
      </c>
      <c r="J738">
        <f>INDEX(id!G:G,MATCH('generated roster'!$C738,id!$B:$B,0))</f>
        <v>202340</v>
      </c>
      <c r="K738">
        <f>INDEX(id!H:H,MATCH('generated roster'!$C738,id!$B:$B,0))</f>
        <v>203935</v>
      </c>
      <c r="L738">
        <f>INDEX(id!I:I,MATCH('generated roster'!$C738,id!$B:$B,0))</f>
        <v>203096</v>
      </c>
      <c r="M738">
        <f>INDEX(id!J:J,MATCH('generated roster'!$C738,id!$B:$B,0))</f>
        <v>202738</v>
      </c>
      <c r="N738">
        <f>INDEX(id!K:K,MATCH('generated roster'!$C738,id!$B:$B,0))</f>
        <v>202323</v>
      </c>
      <c r="O738">
        <f>INDEX(id!L:L,MATCH('generated roster'!$C738,id!$B:$B,0))</f>
        <v>101161</v>
      </c>
      <c r="P738">
        <f>INDEX(id!M:M,MATCH('generated roster'!$C738,id!$B:$B,0))</f>
        <v>201973</v>
      </c>
      <c r="Q738">
        <f>INDEX(id!N:N,MATCH('generated roster'!$C738,id!$B:$B,0))</f>
        <v>1626179</v>
      </c>
      <c r="R738">
        <f>INDEX(id!O:O,MATCH('generated roster'!$C738,id!$B:$B,0))</f>
        <v>1626175</v>
      </c>
      <c r="S738">
        <f>INDEX(id!P:P,MATCH('generated roster'!$C738,id!$B:$B,0))</f>
        <v>203482</v>
      </c>
      <c r="V738">
        <f>INDEX(id!D:D,MATCH('generated roster'!$E738,id!$B:$B,0))</f>
        <v>202694</v>
      </c>
      <c r="W738">
        <f>INDEX(id!E:E,MATCH('generated roster'!$E738,id!$B:$B,0))</f>
        <v>101141</v>
      </c>
      <c r="X738">
        <f>INDEX(id!F:F,MATCH('generated roster'!$E738,id!$B:$B,0))</f>
        <v>203083</v>
      </c>
      <c r="Y738">
        <f>INDEX(id!G:G,MATCH('generated roster'!$E738,id!$B:$B,0))</f>
        <v>203484</v>
      </c>
      <c r="Z738">
        <f>INDEX(id!H:H,MATCH('generated roster'!$E738,id!$B:$B,0))</f>
        <v>202704</v>
      </c>
      <c r="AA738">
        <f>INDEX(id!I:I,MATCH('generated roster'!$E738,id!$B:$B,0))</f>
        <v>201975</v>
      </c>
      <c r="AB738">
        <f>INDEX(id!J:J,MATCH('generated roster'!$E738,id!$B:$B,0))</f>
        <v>2581</v>
      </c>
      <c r="AC738">
        <f>INDEX(id!K:K,MATCH('generated roster'!$E738,id!$B:$B,0))</f>
        <v>201229</v>
      </c>
      <c r="AD738">
        <f>INDEX(id!L:L,MATCH('generated roster'!$E738,id!$B:$B,0))</f>
        <v>203382</v>
      </c>
      <c r="AE738">
        <f>INDEX(id!M:M,MATCH('generated roster'!$E738,id!$B:$B,0))</f>
        <v>1626169</v>
      </c>
      <c r="AF738">
        <f>INDEX(id!N:N,MATCH('generated roster'!$E738,id!$B:$B,0))</f>
        <v>203493</v>
      </c>
      <c r="AG738">
        <f>INDEX(id!O:O,MATCH('generated roster'!$E738,id!$B:$B,0))</f>
        <v>201202</v>
      </c>
      <c r="AH738">
        <f>INDEX(id!P:P,MATCH('generated roster'!$E738,id!$B:$B,0))</f>
        <v>203915</v>
      </c>
    </row>
    <row r="739" spans="1:34" x14ac:dyDescent="0.45">
      <c r="A739">
        <v>21500738</v>
      </c>
      <c r="B739" t="str">
        <f t="shared" si="11"/>
        <v>0021500738</v>
      </c>
      <c r="C739">
        <f>INDEX('gameid lookup'!E:E,MATCH('generated roster'!A739,'gameid lookup'!A:A,0))</f>
        <v>1610612751</v>
      </c>
      <c r="D739" t="str">
        <f>INDEX('gameid lookup'!D:D,MATCH('generated roster'!A739,'gameid lookup'!A:A,0))</f>
        <v>BKN</v>
      </c>
      <c r="E739">
        <f>INDEX('gameid lookup'!G:G,MATCH('generated roster'!A739,'gameid lookup'!A:A,0))</f>
        <v>1610612754</v>
      </c>
      <c r="F739" t="str">
        <f>INDEX('gameid lookup'!F:F,MATCH('generated roster'!A739,'gameid lookup'!A:A,0))</f>
        <v>IND</v>
      </c>
      <c r="G739">
        <f>INDEX(id!D:D,MATCH('generated roster'!$C739,id!$B:$B,0))</f>
        <v>2207</v>
      </c>
      <c r="H739">
        <f>INDEX(id!E:E,MATCH('generated roster'!$C739,id!$B:$B,0))</f>
        <v>201152</v>
      </c>
      <c r="I739">
        <f>INDEX(id!F:F,MATCH('generated roster'!$C739,id!$B:$B,0))</f>
        <v>201572</v>
      </c>
      <c r="J739">
        <f>INDEX(id!G:G,MATCH('generated roster'!$C739,id!$B:$B,0))</f>
        <v>201961</v>
      </c>
      <c r="K739">
        <f>INDEX(id!H:H,MATCH('generated roster'!$C739,id!$B:$B,0))</f>
        <v>203499</v>
      </c>
      <c r="L739">
        <f>INDEX(id!I:I,MATCH('generated roster'!$C739,id!$B:$B,0))</f>
        <v>202388</v>
      </c>
      <c r="M739">
        <f>INDEX(id!J:J,MATCH('generated roster'!$C739,id!$B:$B,0))</f>
        <v>202711</v>
      </c>
      <c r="N739">
        <f>INDEX(id!K:K,MATCH('generated roster'!$C739,id!$B:$B,0))</f>
        <v>200745</v>
      </c>
      <c r="O739">
        <f>INDEX(id!L:L,MATCH('generated roster'!$C739,id!$B:$B,0))</f>
        <v>1626178</v>
      </c>
      <c r="P739">
        <f>INDEX(id!M:M,MATCH('generated roster'!$C739,id!$B:$B,0))</f>
        <v>203080</v>
      </c>
      <c r="Q739">
        <f>INDEX(id!N:N,MATCH('generated roster'!$C739,id!$B:$B,0))</f>
        <v>203900</v>
      </c>
      <c r="R739">
        <f>INDEX(id!O:O,MATCH('generated roster'!$C739,id!$B:$B,0))</f>
        <v>101127</v>
      </c>
      <c r="S739">
        <f>INDEX(id!P:P,MATCH('generated roster'!$C739,id!$B:$B,0))</f>
        <v>203508</v>
      </c>
      <c r="V739">
        <f>INDEX(id!D:D,MATCH('generated roster'!$E739,id!$B:$B,0))</f>
        <v>202331</v>
      </c>
      <c r="W739">
        <f>INDEX(id!E:E,MATCH('generated roster'!$E739,id!$B:$B,0))</f>
        <v>201941</v>
      </c>
      <c r="X739">
        <f>INDEX(id!F:F,MATCH('generated roster'!$E739,id!$B:$B,0))</f>
        <v>101133</v>
      </c>
      <c r="Y739">
        <f>INDEX(id!G:G,MATCH('generated roster'!$E739,id!$B:$B,0))</f>
        <v>101145</v>
      </c>
      <c r="Z739">
        <f>INDEX(id!H:H,MATCH('generated roster'!$E739,id!$B:$B,0))</f>
        <v>201588</v>
      </c>
      <c r="AA739">
        <f>INDEX(id!I:I,MATCH('generated roster'!$E739,id!$B:$B,0))</f>
        <v>201978</v>
      </c>
      <c r="AB739">
        <f>INDEX(id!J:J,MATCH('generated roster'!$E739,id!$B:$B,0))</f>
        <v>201155</v>
      </c>
      <c r="AC739">
        <f>INDEX(id!K:K,MATCH('generated roster'!$E739,id!$B:$B,0))</f>
        <v>1626167</v>
      </c>
      <c r="AD739">
        <f>INDEX(id!L:L,MATCH('generated roster'!$E739,id!$B:$B,0))</f>
        <v>101139</v>
      </c>
      <c r="AE739">
        <f>INDEX(id!M:M,MATCH('generated roster'!$E739,id!$B:$B,0))</f>
        <v>202730</v>
      </c>
      <c r="AF739">
        <f>INDEX(id!N:N,MATCH('generated roster'!$E739,id!$B:$B,0))</f>
        <v>203524</v>
      </c>
      <c r="AG739">
        <f>INDEX(id!O:O,MATCH('generated roster'!$E739,id!$B:$B,0))</f>
        <v>203963</v>
      </c>
      <c r="AH739">
        <f>INDEX(id!P:P,MATCH('generated roster'!$E739,id!$B:$B,0))</f>
        <v>1626202</v>
      </c>
    </row>
    <row r="740" spans="1:34" x14ac:dyDescent="0.45">
      <c r="A740">
        <v>21500739</v>
      </c>
      <c r="B740" t="str">
        <f t="shared" si="11"/>
        <v>0021500739</v>
      </c>
      <c r="C740">
        <f>INDEX('gameid lookup'!E:E,MATCH('generated roster'!A740,'gameid lookup'!A:A,0))</f>
        <v>1610612764</v>
      </c>
      <c r="D740" t="str">
        <f>INDEX('gameid lookup'!D:D,MATCH('generated roster'!A740,'gameid lookup'!A:A,0))</f>
        <v>WAS</v>
      </c>
      <c r="E740">
        <f>INDEX('gameid lookup'!G:G,MATCH('generated roster'!A740,'gameid lookup'!A:A,0))</f>
        <v>1610612744</v>
      </c>
      <c r="F740" t="str">
        <f>INDEX('gameid lookup'!F:F,MATCH('generated roster'!A740,'gameid lookup'!A:A,0))</f>
        <v>GSW</v>
      </c>
      <c r="G740">
        <f>INDEX(id!D:D,MATCH('generated roster'!$C740,id!$B:$B,0))</f>
        <v>203490</v>
      </c>
      <c r="H740">
        <f>INDEX(id!E:E,MATCH('generated roster'!$C740,id!$B:$B,0))</f>
        <v>2743</v>
      </c>
      <c r="I740">
        <f>INDEX(id!F:F,MATCH('generated roster'!$C740,id!$B:$B,0))</f>
        <v>101162</v>
      </c>
      <c r="J740">
        <f>INDEX(id!G:G,MATCH('generated roster'!$C740,id!$B:$B,0))</f>
        <v>203078</v>
      </c>
      <c r="K740">
        <f>INDEX(id!H:H,MATCH('generated roster'!$C740,id!$B:$B,0))</f>
        <v>202322</v>
      </c>
      <c r="L740">
        <f>INDEX(id!I:I,MATCH('generated roster'!$C740,id!$B:$B,0))</f>
        <v>2400</v>
      </c>
      <c r="M740">
        <f>INDEX(id!J:J,MATCH('generated roster'!$C740,id!$B:$B,0))</f>
        <v>2403</v>
      </c>
      <c r="N740">
        <f>INDEX(id!K:K,MATCH('generated roster'!$C740,id!$B:$B,0))</f>
        <v>202390</v>
      </c>
      <c r="O740">
        <f>INDEX(id!L:L,MATCH('generated roster'!$C740,id!$B:$B,0))</f>
        <v>201196</v>
      </c>
      <c r="P740">
        <f>INDEX(id!M:M,MATCH('generated roster'!$C740,id!$B:$B,0))</f>
        <v>201162</v>
      </c>
      <c r="Q740">
        <f>INDEX(id!N:N,MATCH('generated roster'!$C740,id!$B:$B,0))</f>
        <v>201971</v>
      </c>
      <c r="R740">
        <f>INDEX(id!O:O,MATCH('generated roster'!$C740,id!$B:$B,0))</f>
        <v>1626162</v>
      </c>
      <c r="S740">
        <f>INDEX(id!P:P,MATCH('generated roster'!$C740,id!$B:$B,0))</f>
        <v>202066</v>
      </c>
      <c r="V740">
        <f>INDEX(id!D:D,MATCH('generated roster'!$E740,id!$B:$B,0))</f>
        <v>203084</v>
      </c>
      <c r="W740">
        <f>INDEX(id!E:E,MATCH('generated roster'!$E740,id!$B:$B,0))</f>
        <v>203110</v>
      </c>
      <c r="X740">
        <f>INDEX(id!F:F,MATCH('generated roster'!$E740,id!$B:$B,0))</f>
        <v>101106</v>
      </c>
      <c r="Y740">
        <f>INDEX(id!G:G,MATCH('generated roster'!$E740,id!$B:$B,0))</f>
        <v>202691</v>
      </c>
      <c r="Z740">
        <f>INDEX(id!H:H,MATCH('generated roster'!$E740,id!$B:$B,0))</f>
        <v>201939</v>
      </c>
      <c r="AA740">
        <f>INDEX(id!I:I,MATCH('generated roster'!$E740,id!$B:$B,0))</f>
        <v>2738</v>
      </c>
      <c r="AB740">
        <f>INDEX(id!J:J,MATCH('generated roster'!$E740,id!$B:$B,0))</f>
        <v>2571</v>
      </c>
      <c r="AC740">
        <f>INDEX(id!K:K,MATCH('generated roster'!$E740,id!$B:$B,0))</f>
        <v>203105</v>
      </c>
      <c r="AD740">
        <f>INDEX(id!L:L,MATCH('generated roster'!$E740,id!$B:$B,0))</f>
        <v>203949</v>
      </c>
      <c r="AE740">
        <f>INDEX(id!M:M,MATCH('generated roster'!$E740,id!$B:$B,0))</f>
        <v>201578</v>
      </c>
      <c r="AF740">
        <f>INDEX(id!N:N,MATCH('generated roster'!$E740,id!$B:$B,0))</f>
        <v>2733</v>
      </c>
      <c r="AG740">
        <f>INDEX(id!O:O,MATCH('generated roster'!$E740,id!$B:$B,0))</f>
        <v>201575</v>
      </c>
      <c r="AH740">
        <f>INDEX(id!P:P,MATCH('generated roster'!$E740,id!$B:$B,0))</f>
        <v>201574</v>
      </c>
    </row>
    <row r="741" spans="1:34" x14ac:dyDescent="0.45">
      <c r="A741">
        <v>21500740</v>
      </c>
      <c r="B741" t="str">
        <f t="shared" si="11"/>
        <v>0021500740</v>
      </c>
      <c r="C741">
        <f>INDEX('gameid lookup'!E:E,MATCH('generated roster'!A741,'gameid lookup'!A:A,0))</f>
        <v>1610612760</v>
      </c>
      <c r="D741" t="str">
        <f>INDEX('gameid lookup'!D:D,MATCH('generated roster'!A741,'gameid lookup'!A:A,0))</f>
        <v>OKC</v>
      </c>
      <c r="E741">
        <f>INDEX('gameid lookup'!G:G,MATCH('generated roster'!A741,'gameid lookup'!A:A,0))</f>
        <v>1610612753</v>
      </c>
      <c r="F741" t="str">
        <f>INDEX('gameid lookup'!F:F,MATCH('generated roster'!A741,'gameid lookup'!A:A,0))</f>
        <v>ORL</v>
      </c>
      <c r="G741">
        <f>INDEX(id!D:D,MATCH('generated roster'!$C741,id!$B:$B,0))</f>
        <v>201142</v>
      </c>
      <c r="H741">
        <f>INDEX(id!E:E,MATCH('generated roster'!$C741,id!$B:$B,0))</f>
        <v>201586</v>
      </c>
      <c r="I741">
        <f>INDEX(id!F:F,MATCH('generated roster'!$C741,id!$B:$B,0))</f>
        <v>203500</v>
      </c>
      <c r="J741">
        <f>INDEX(id!G:G,MATCH('generated roster'!$C741,id!$B:$B,0))</f>
        <v>203460</v>
      </c>
      <c r="K741">
        <f>INDEX(id!H:H,MATCH('generated roster'!$C741,id!$B:$B,0))</f>
        <v>201566</v>
      </c>
      <c r="L741">
        <f>INDEX(id!I:I,MATCH('generated roster'!$C741,id!$B:$B,0))</f>
        <v>201627</v>
      </c>
      <c r="M741">
        <f>INDEX(id!J:J,MATCH('generated roster'!$C741,id!$B:$B,0))</f>
        <v>202683</v>
      </c>
      <c r="N741">
        <f>INDEX(id!K:K,MATCH('generated roster'!$C741,id!$B:$B,0))</f>
        <v>203079</v>
      </c>
      <c r="O741">
        <f>INDEX(id!L:L,MATCH('generated roster'!$C741,id!$B:$B,0))</f>
        <v>201571</v>
      </c>
      <c r="P741">
        <f>INDEX(id!M:M,MATCH('generated roster'!$C741,id!$B:$B,0))</f>
        <v>2555</v>
      </c>
      <c r="Q741">
        <f>INDEX(id!N:N,MATCH('generated roster'!$C741,id!$B:$B,0))</f>
        <v>203956</v>
      </c>
      <c r="R741">
        <f>INDEX(id!O:O,MATCH('generated roster'!$C741,id!$B:$B,0))</f>
        <v>200779</v>
      </c>
      <c r="S741">
        <f>INDEX(id!P:P,MATCH('generated roster'!$C741,id!$B:$B,0))</f>
        <v>202713</v>
      </c>
      <c r="V741">
        <f>INDEX(id!D:D,MATCH('generated roster'!$E741,id!$B:$B,0))</f>
        <v>203095</v>
      </c>
      <c r="W741">
        <f>INDEX(id!E:E,MATCH('generated roster'!$E741,id!$B:$B,0))</f>
        <v>202699</v>
      </c>
      <c r="X741">
        <f>INDEX(id!F:F,MATCH('generated roster'!$E741,id!$B:$B,0))</f>
        <v>202696</v>
      </c>
      <c r="Y741">
        <f>INDEX(id!G:G,MATCH('generated roster'!$E741,id!$B:$B,0))</f>
        <v>203506</v>
      </c>
      <c r="Z741">
        <f>INDEX(id!H:H,MATCH('generated roster'!$E741,id!$B:$B,0))</f>
        <v>203901</v>
      </c>
      <c r="AA741">
        <f>INDEX(id!I:I,MATCH('generated roster'!$E741,id!$B:$B,0))</f>
        <v>203932</v>
      </c>
      <c r="AB741">
        <f>INDEX(id!J:J,MATCH('generated roster'!$E741,id!$B:$B,0))</f>
        <v>201228</v>
      </c>
      <c r="AC741">
        <f>INDEX(id!K:K,MATCH('generated roster'!$E741,id!$B:$B,0))</f>
        <v>1626209</v>
      </c>
      <c r="AD741">
        <f>INDEX(id!L:L,MATCH('generated roster'!$E741,id!$B:$B,0))</f>
        <v>203473</v>
      </c>
      <c r="AE741">
        <f>INDEX(id!M:M,MATCH('generated roster'!$E741,id!$B:$B,0))</f>
        <v>201160</v>
      </c>
      <c r="AF741">
        <f>INDEX(id!N:N,MATCH('generated roster'!$E741,id!$B:$B,0))</f>
        <v>101112</v>
      </c>
      <c r="AG741">
        <f>INDEX(id!O:O,MATCH('generated roster'!$E741,id!$B:$B,0))</f>
        <v>203894</v>
      </c>
      <c r="AH741">
        <f>INDEX(id!P:P,MATCH('generated roster'!$E741,id!$B:$B,0))</f>
        <v>203094</v>
      </c>
    </row>
    <row r="742" spans="1:34" x14ac:dyDescent="0.45">
      <c r="A742">
        <v>21500741</v>
      </c>
      <c r="B742" t="str">
        <f t="shared" si="11"/>
        <v>0021500741</v>
      </c>
      <c r="C742">
        <f>INDEX('gameid lookup'!E:E,MATCH('generated roster'!A742,'gameid lookup'!A:A,0))</f>
        <v>1610612742</v>
      </c>
      <c r="D742" t="str">
        <f>INDEX('gameid lookup'!D:D,MATCH('generated roster'!A742,'gameid lookup'!A:A,0))</f>
        <v>DAL</v>
      </c>
      <c r="E742">
        <f>INDEX('gameid lookup'!G:G,MATCH('generated roster'!A742,'gameid lookup'!A:A,0))</f>
        <v>1610612748</v>
      </c>
      <c r="F742" t="str">
        <f>INDEX('gameid lookup'!F:F,MATCH('generated roster'!A742,'gameid lookup'!A:A,0))</f>
        <v>MIA</v>
      </c>
      <c r="G742">
        <f>INDEX(id!D:D,MATCH('generated roster'!$C742,id!$B:$B,0))</f>
        <v>202718</v>
      </c>
      <c r="H742">
        <f>INDEX(id!E:E,MATCH('generated roster'!$C742,id!$B:$B,0))</f>
        <v>1717</v>
      </c>
      <c r="I742">
        <f>INDEX(id!F:F,MATCH('generated roster'!$C742,id!$B:$B,0))</f>
        <v>2585</v>
      </c>
      <c r="J742">
        <f>INDEX(id!G:G,MATCH('generated roster'!$C742,id!$B:$B,0))</f>
        <v>202083</v>
      </c>
      <c r="K742">
        <f>INDEX(id!H:H,MATCH('generated roster'!$C742,id!$B:$B,0))</f>
        <v>101114</v>
      </c>
      <c r="L742">
        <f>INDEX(id!I:I,MATCH('generated roster'!$C742,id!$B:$B,0))</f>
        <v>101109</v>
      </c>
      <c r="M742">
        <f>INDEX(id!J:J,MATCH('generated roster'!$C742,id!$B:$B,0))</f>
        <v>203939</v>
      </c>
      <c r="N742">
        <f>INDEX(id!K:K,MATCH('generated roster'!$C742,id!$B:$B,0))</f>
        <v>2734</v>
      </c>
      <c r="O742">
        <f>INDEX(id!L:L,MATCH('generated roster'!$C742,id!$B:$B,0))</f>
        <v>101111</v>
      </c>
      <c r="P742">
        <f>INDEX(id!M:M,MATCH('generated roster'!$C742,id!$B:$B,0))</f>
        <v>200826</v>
      </c>
      <c r="Q742">
        <f>INDEX(id!N:N,MATCH('generated roster'!$C742,id!$B:$B,0))</f>
        <v>1626257</v>
      </c>
      <c r="R742">
        <f>INDEX(id!O:O,MATCH('generated roster'!$C742,id!$B:$B,0))</f>
        <v>1626147</v>
      </c>
      <c r="S742">
        <f>INDEX(id!P:P,MATCH('generated roster'!$C742,id!$B:$B,0))</f>
        <v>202379</v>
      </c>
      <c r="V742">
        <f>INDEX(id!D:D,MATCH('generated roster'!$E742,id!$B:$B,0))</f>
        <v>2736</v>
      </c>
      <c r="W742">
        <f>INDEX(id!E:E,MATCH('generated roster'!$E742,id!$B:$B,0))</f>
        <v>2547</v>
      </c>
      <c r="X742">
        <f>INDEX(id!F:F,MATCH('generated roster'!$E742,id!$B:$B,0))</f>
        <v>202355</v>
      </c>
      <c r="Y742">
        <f>INDEX(id!G:G,MATCH('generated roster'!$E742,id!$B:$B,0))</f>
        <v>2548</v>
      </c>
      <c r="Z742">
        <f>INDEX(id!H:H,MATCH('generated roster'!$E742,id!$B:$B,0))</f>
        <v>201609</v>
      </c>
      <c r="AA742">
        <f>INDEX(id!I:I,MATCH('generated roster'!$E742,id!$B:$B,0))</f>
        <v>2617</v>
      </c>
      <c r="AB742">
        <f>INDEX(id!J:J,MATCH('generated roster'!$E742,id!$B:$B,0))</f>
        <v>1626159</v>
      </c>
      <c r="AC742">
        <f>INDEX(id!K:K,MATCH('generated roster'!$E742,id!$B:$B,0))</f>
        <v>201596</v>
      </c>
      <c r="AD742">
        <f>INDEX(id!L:L,MATCH('generated roster'!$E742,id!$B:$B,0))</f>
        <v>101123</v>
      </c>
      <c r="AE742">
        <f>INDEX(id!M:M,MATCH('generated roster'!$E742,id!$B:$B,0))</f>
        <v>201177</v>
      </c>
      <c r="AF742">
        <f>INDEX(id!N:N,MATCH('generated roster'!$E742,id!$B:$B,0))</f>
        <v>2365</v>
      </c>
      <c r="AG742">
        <f>INDEX(id!O:O,MATCH('generated roster'!$E742,id!$B:$B,0))</f>
        <v>203516</v>
      </c>
      <c r="AH742">
        <f>INDEX(id!P:P,MATCH('generated roster'!$E742,id!$B:$B,0))</f>
        <v>204020</v>
      </c>
    </row>
    <row r="743" spans="1:34" x14ac:dyDescent="0.45">
      <c r="A743">
        <v>21500742</v>
      </c>
      <c r="B743" t="str">
        <f t="shared" si="11"/>
        <v>0021500742</v>
      </c>
      <c r="C743">
        <f>INDEX('gameid lookup'!E:E,MATCH('generated roster'!A743,'gameid lookup'!A:A,0))</f>
        <v>1610612759</v>
      </c>
      <c r="D743" t="str">
        <f>INDEX('gameid lookup'!D:D,MATCH('generated roster'!A743,'gameid lookup'!A:A,0))</f>
        <v>SAS</v>
      </c>
      <c r="E743">
        <f>INDEX('gameid lookup'!G:G,MATCH('generated roster'!A743,'gameid lookup'!A:A,0))</f>
        <v>1610612740</v>
      </c>
      <c r="F743" t="str">
        <f>INDEX('gameid lookup'!F:F,MATCH('generated roster'!A743,'gameid lookup'!A:A,0))</f>
        <v>NOP</v>
      </c>
      <c r="G743">
        <f>INDEX(id!D:D,MATCH('generated roster'!$C743,id!$B:$B,0))</f>
        <v>202695</v>
      </c>
      <c r="H743">
        <f>INDEX(id!E:E,MATCH('generated roster'!$C743,id!$B:$B,0))</f>
        <v>200746</v>
      </c>
      <c r="I743">
        <f>INDEX(id!F:F,MATCH('generated roster'!$C743,id!$B:$B,0))</f>
        <v>1495</v>
      </c>
      <c r="J743">
        <f>INDEX(id!G:G,MATCH('generated roster'!$C743,id!$B:$B,0))</f>
        <v>201980</v>
      </c>
      <c r="K743">
        <f>INDEX(id!H:H,MATCH('generated roster'!$C743,id!$B:$B,0))</f>
        <v>2225</v>
      </c>
      <c r="L743">
        <f>INDEX(id!I:I,MATCH('generated roster'!$C743,id!$B:$B,0))</f>
        <v>201988</v>
      </c>
      <c r="M743">
        <f>INDEX(id!J:J,MATCH('generated roster'!$C743,id!$B:$B,0))</f>
        <v>1938</v>
      </c>
      <c r="N743">
        <f>INDEX(id!K:K,MATCH('generated roster'!$C743,id!$B:$B,0))</f>
        <v>2564</v>
      </c>
      <c r="O743">
        <f>INDEX(id!L:L,MATCH('generated roster'!$C743,id!$B:$B,0))</f>
        <v>203937</v>
      </c>
      <c r="P743">
        <f>INDEX(id!M:M,MATCH('generated roster'!$C743,id!$B:$B,0))</f>
        <v>2561</v>
      </c>
      <c r="Q743">
        <f>INDEX(id!N:N,MATCH('generated roster'!$C743,id!$B:$B,0))</f>
        <v>2446</v>
      </c>
      <c r="R743">
        <f>INDEX(id!O:O,MATCH('generated roster'!$C743,id!$B:$B,0))</f>
        <v>203492</v>
      </c>
      <c r="S743">
        <f>INDEX(id!P:P,MATCH('generated roster'!$C743,id!$B:$B,0))</f>
        <v>1626246</v>
      </c>
      <c r="V743">
        <f>INDEX(id!D:D,MATCH('generated roster'!$E743,id!$B:$B,0))</f>
        <v>201967</v>
      </c>
      <c r="W743">
        <f>INDEX(id!E:E,MATCH('generated roster'!$E743,id!$B:$B,0))</f>
        <v>203076</v>
      </c>
      <c r="X743">
        <f>INDEX(id!F:F,MATCH('generated roster'!$E743,id!$B:$B,0))</f>
        <v>2570</v>
      </c>
      <c r="Y743">
        <f>INDEX(id!G:G,MATCH('generated roster'!$E743,id!$B:$B,0))</f>
        <v>201569</v>
      </c>
      <c r="Z743">
        <f>INDEX(id!H:H,MATCH('generated roster'!$E743,id!$B:$B,0))</f>
        <v>201950</v>
      </c>
      <c r="AA743">
        <f>INDEX(id!I:I,MATCH('generated roster'!$E743,id!$B:$B,0))</f>
        <v>201600</v>
      </c>
      <c r="AB743">
        <f>INDEX(id!J:J,MATCH('generated roster'!$E743,id!$B:$B,0))</f>
        <v>202397</v>
      </c>
      <c r="AC743">
        <f>INDEX(id!K:K,MATCH('generated roster'!$E743,id!$B:$B,0))</f>
        <v>201962</v>
      </c>
      <c r="AD743">
        <f>INDEX(id!L:L,MATCH('generated roster'!$E743,id!$B:$B,0))</f>
        <v>202337</v>
      </c>
      <c r="AE743">
        <f>INDEX(id!M:M,MATCH('generated roster'!$E743,id!$B:$B,0))</f>
        <v>201583</v>
      </c>
      <c r="AF743">
        <f>INDEX(id!N:N,MATCH('generated roster'!$E743,id!$B:$B,0))</f>
        <v>201582</v>
      </c>
      <c r="AG743">
        <f>INDEX(id!O:O,MATCH('generated roster'!$E743,id!$B:$B,0))</f>
        <v>202087</v>
      </c>
      <c r="AH743">
        <f>INDEX(id!P:P,MATCH('generated roster'!$E743,id!$B:$B,0))</f>
        <v>0</v>
      </c>
    </row>
    <row r="744" spans="1:34" x14ac:dyDescent="0.45">
      <c r="A744">
        <v>21500743</v>
      </c>
      <c r="B744" t="str">
        <f t="shared" si="11"/>
        <v>0021500743</v>
      </c>
      <c r="C744">
        <f>INDEX('gameid lookup'!E:E,MATCH('generated roster'!A744,'gameid lookup'!A:A,0))</f>
        <v>1610612762</v>
      </c>
      <c r="D744" t="str">
        <f>INDEX('gameid lookup'!D:D,MATCH('generated roster'!A744,'gameid lookup'!A:A,0))</f>
        <v>UTA</v>
      </c>
      <c r="E744">
        <f>INDEX('gameid lookup'!G:G,MATCH('generated roster'!A744,'gameid lookup'!A:A,0))</f>
        <v>1610612743</v>
      </c>
      <c r="F744" t="str">
        <f>INDEX('gameid lookup'!F:F,MATCH('generated roster'!A744,'gameid lookup'!A:A,0))</f>
        <v>DEN</v>
      </c>
      <c r="G744">
        <f>INDEX(id!D:D,MATCH('generated roster'!$C744,id!$B:$B,0))</f>
        <v>202330</v>
      </c>
      <c r="H744">
        <f>INDEX(id!E:E,MATCH('generated roster'!$C744,id!$B:$B,0))</f>
        <v>202324</v>
      </c>
      <c r="I744">
        <f>INDEX(id!F:F,MATCH('generated roster'!$C744,id!$B:$B,0))</f>
        <v>203497</v>
      </c>
      <c r="J744">
        <f>INDEX(id!G:G,MATCH('generated roster'!$C744,id!$B:$B,0))</f>
        <v>203918</v>
      </c>
      <c r="K744">
        <f>INDEX(id!H:H,MATCH('generated roster'!$C744,id!$B:$B,0))</f>
        <v>203526</v>
      </c>
      <c r="L744">
        <f>INDEX(id!I:I,MATCH('generated roster'!$C744,id!$B:$B,0))</f>
        <v>203504</v>
      </c>
      <c r="M744">
        <f>INDEX(id!J:J,MATCH('generated roster'!$C744,id!$B:$B,0))</f>
        <v>202344</v>
      </c>
      <c r="N744">
        <f>INDEX(id!K:K,MATCH('generated roster'!$C744,id!$B:$B,0))</f>
        <v>202692</v>
      </c>
      <c r="O744">
        <f>INDEX(id!L:L,MATCH('generated roster'!$C744,id!$B:$B,0))</f>
        <v>1626168</v>
      </c>
      <c r="P744">
        <f>INDEX(id!M:M,MATCH('generated roster'!$C744,id!$B:$B,0))</f>
        <v>204060</v>
      </c>
      <c r="Q744">
        <f>INDEX(id!N:N,MATCH('generated roster'!$C744,id!$B:$B,0))</f>
        <v>202407</v>
      </c>
      <c r="R744">
        <f>INDEX(id!O:O,MATCH('generated roster'!$C744,id!$B:$B,0))</f>
        <v>203187</v>
      </c>
      <c r="S744">
        <f>INDEX(id!P:P,MATCH('generated roster'!$C744,id!$B:$B,0))</f>
        <v>202353</v>
      </c>
      <c r="V744">
        <f>INDEX(id!D:D,MATCH('generated roster'!$E744,id!$B:$B,0))</f>
        <v>201568</v>
      </c>
      <c r="W744">
        <f>INDEX(id!E:E,MATCH('generated roster'!$E744,id!$B:$B,0))</f>
        <v>202702</v>
      </c>
      <c r="X744">
        <f>INDEX(id!F:F,MATCH('generated roster'!$E744,id!$B:$B,0))</f>
        <v>203530</v>
      </c>
      <c r="Y744">
        <f>INDEX(id!G:G,MATCH('generated roster'!$E744,id!$B:$B,0))</f>
        <v>203914</v>
      </c>
      <c r="Z744">
        <f>INDEX(id!H:H,MATCH('generated roster'!$E744,id!$B:$B,0))</f>
        <v>1626144</v>
      </c>
      <c r="AA744">
        <f>INDEX(id!I:I,MATCH('generated roster'!$E744,id!$B:$B,0))</f>
        <v>203115</v>
      </c>
      <c r="AB744">
        <f>INDEX(id!J:J,MATCH('generated roster'!$E744,id!$B:$B,0))</f>
        <v>200751</v>
      </c>
      <c r="AC744">
        <f>INDEX(id!K:K,MATCH('generated roster'!$E744,id!$B:$B,0))</f>
        <v>2749</v>
      </c>
      <c r="AD744">
        <f>INDEX(id!L:L,MATCH('generated roster'!$E744,id!$B:$B,0))</f>
        <v>201589</v>
      </c>
      <c r="AE744">
        <f>INDEX(id!M:M,MATCH('generated roster'!$E744,id!$B:$B,0))</f>
        <v>203999</v>
      </c>
      <c r="AF744">
        <f>INDEX(id!N:N,MATCH('generated roster'!$E744,id!$B:$B,0))</f>
        <v>2034</v>
      </c>
      <c r="AG744">
        <f>INDEX(id!O:O,MATCH('generated roster'!$E744,id!$B:$B,0))</f>
        <v>203475</v>
      </c>
      <c r="AH744">
        <f>INDEX(id!P:P,MATCH('generated roster'!$E744,id!$B:$B,0))</f>
        <v>201581</v>
      </c>
    </row>
    <row r="745" spans="1:34" x14ac:dyDescent="0.45">
      <c r="A745">
        <v>21500744</v>
      </c>
      <c r="B745" t="str">
        <f t="shared" si="11"/>
        <v>0021500744</v>
      </c>
      <c r="C745">
        <f>INDEX('gameid lookup'!E:E,MATCH('generated roster'!A745,'gameid lookup'!A:A,0))</f>
        <v>1610612758</v>
      </c>
      <c r="D745" t="str">
        <f>INDEX('gameid lookup'!D:D,MATCH('generated roster'!A745,'gameid lookup'!A:A,0))</f>
        <v>SAC</v>
      </c>
      <c r="E745">
        <f>INDEX('gameid lookup'!G:G,MATCH('generated roster'!A745,'gameid lookup'!A:A,0))</f>
        <v>1610612741</v>
      </c>
      <c r="F745" t="str">
        <f>INDEX('gameid lookup'!F:F,MATCH('generated roster'!A745,'gameid lookup'!A:A,0))</f>
        <v>CHI</v>
      </c>
      <c r="G745">
        <f>INDEX(id!D:D,MATCH('generated roster'!$C745,id!$B:$B,0))</f>
        <v>200752</v>
      </c>
      <c r="H745">
        <f>INDEX(id!E:E,MATCH('generated roster'!$C745,id!$B:$B,0))</f>
        <v>202326</v>
      </c>
      <c r="I745">
        <f>INDEX(id!F:F,MATCH('generated roster'!$C745,id!$B:$B,0))</f>
        <v>201585</v>
      </c>
      <c r="J745">
        <f>INDEX(id!G:G,MATCH('generated roster'!$C745,id!$B:$B,0))</f>
        <v>203463</v>
      </c>
      <c r="K745">
        <f>INDEX(id!H:H,MATCH('generated roster'!$C745,id!$B:$B,0))</f>
        <v>200765</v>
      </c>
      <c r="L745">
        <f>INDEX(id!I:I,MATCH('generated roster'!$C745,id!$B:$B,0))</f>
        <v>201956</v>
      </c>
      <c r="M745">
        <f>INDEX(id!J:J,MATCH('generated roster'!$C745,id!$B:$B,0))</f>
        <v>1626161</v>
      </c>
      <c r="N745">
        <f>INDEX(id!K:K,MATCH('generated roster'!$C745,id!$B:$B,0))</f>
        <v>201158</v>
      </c>
      <c r="O745">
        <f>INDEX(id!L:L,MATCH('generated roster'!$C745,id!$B:$B,0))</f>
        <v>201954</v>
      </c>
      <c r="P745">
        <f>INDEX(id!M:M,MATCH('generated roster'!$C745,id!$B:$B,0))</f>
        <v>2406</v>
      </c>
      <c r="Q745">
        <f>INDEX(id!N:N,MATCH('generated roster'!$C745,id!$B:$B,0))</f>
        <v>202341</v>
      </c>
      <c r="R745">
        <f>INDEX(id!O:O,MATCH('generated roster'!$C745,id!$B:$B,0))</f>
        <v>203112</v>
      </c>
      <c r="S745">
        <f>INDEX(id!P:P,MATCH('generated roster'!$C745,id!$B:$B,0))</f>
        <v>203552</v>
      </c>
      <c r="V745">
        <f>INDEX(id!D:D,MATCH('generated roster'!$E745,id!$B:$B,0))</f>
        <v>203503</v>
      </c>
      <c r="W745">
        <f>INDEX(id!E:E,MATCH('generated roster'!$E745,id!$B:$B,0))</f>
        <v>202703</v>
      </c>
      <c r="X745">
        <f>INDEX(id!F:F,MATCH('generated roster'!$E745,id!$B:$B,0))</f>
        <v>2200</v>
      </c>
      <c r="Y745">
        <f>INDEX(id!G:G,MATCH('generated roster'!$E745,id!$B:$B,0))</f>
        <v>202710</v>
      </c>
      <c r="Z745">
        <f>INDEX(id!H:H,MATCH('generated roster'!$E745,id!$B:$B,0))</f>
        <v>201565</v>
      </c>
      <c r="AA745">
        <f>INDEX(id!I:I,MATCH('generated roster'!$E745,id!$B:$B,0))</f>
        <v>201166</v>
      </c>
      <c r="AB745">
        <f>INDEX(id!J:J,MATCH('generated roster'!$E745,id!$B:$B,0))</f>
        <v>203926</v>
      </c>
      <c r="AC745">
        <f>INDEX(id!K:K,MATCH('generated roster'!$E745,id!$B:$B,0))</f>
        <v>201149</v>
      </c>
      <c r="AD745">
        <f>INDEX(id!L:L,MATCH('generated roster'!$E745,id!$B:$B,0))</f>
        <v>202734</v>
      </c>
      <c r="AE745">
        <f>INDEX(id!M:M,MATCH('generated roster'!$E745,id!$B:$B,0))</f>
        <v>201959</v>
      </c>
      <c r="AF745">
        <f>INDEX(id!N:N,MATCH('generated roster'!$E745,id!$B:$B,0))</f>
        <v>203946</v>
      </c>
      <c r="AG745">
        <f>INDEX(id!O:O,MATCH('generated roster'!$E745,id!$B:$B,0))</f>
        <v>2550</v>
      </c>
      <c r="AH745">
        <f>INDEX(id!P:P,MATCH('generated roster'!$E745,id!$B:$B,0))</f>
        <v>1626171</v>
      </c>
    </row>
    <row r="746" spans="1:34" x14ac:dyDescent="0.45">
      <c r="A746">
        <v>21500745</v>
      </c>
      <c r="B746" t="str">
        <f t="shared" si="11"/>
        <v>0021500745</v>
      </c>
      <c r="C746">
        <f>INDEX('gameid lookup'!E:E,MATCH('generated roster'!A746,'gameid lookup'!A:A,0))</f>
        <v>1610612746</v>
      </c>
      <c r="D746" t="str">
        <f>INDEX('gameid lookup'!D:D,MATCH('generated roster'!A746,'gameid lookup'!A:A,0))</f>
        <v>LAC</v>
      </c>
      <c r="E746">
        <f>INDEX('gameid lookup'!G:G,MATCH('generated roster'!A746,'gameid lookup'!A:A,0))</f>
        <v>1610612750</v>
      </c>
      <c r="F746" t="str">
        <f>INDEX('gameid lookup'!F:F,MATCH('generated roster'!A746,'gameid lookup'!A:A,0))</f>
        <v>MIN</v>
      </c>
      <c r="G746">
        <f>INDEX(id!D:D,MATCH('generated roster'!$C746,id!$B:$B,0))</f>
        <v>202362</v>
      </c>
      <c r="H746">
        <f>INDEX(id!E:E,MATCH('generated roster'!$C746,id!$B:$B,0))</f>
        <v>201933</v>
      </c>
      <c r="I746">
        <f>INDEX(id!F:F,MATCH('generated roster'!$C746,id!$B:$B,0))</f>
        <v>201599</v>
      </c>
      <c r="J746">
        <f>INDEX(id!G:G,MATCH('generated roster'!$C746,id!$B:$B,0))</f>
        <v>200755</v>
      </c>
      <c r="K746">
        <f>INDEX(id!H:H,MATCH('generated roster'!$C746,id!$B:$B,0))</f>
        <v>101108</v>
      </c>
      <c r="L746">
        <f>INDEX(id!I:I,MATCH('generated roster'!$C746,id!$B:$B,0))</f>
        <v>1718</v>
      </c>
      <c r="M746">
        <f>INDEX(id!J:J,MATCH('generated roster'!$C746,id!$B:$B,0))</f>
        <v>2746</v>
      </c>
      <c r="N746">
        <f>INDEX(id!K:K,MATCH('generated roster'!$C746,id!$B:$B,0))</f>
        <v>203085</v>
      </c>
      <c r="O746">
        <f>INDEX(id!L:L,MATCH('generated roster'!$C746,id!$B:$B,0))</f>
        <v>2037</v>
      </c>
      <c r="P746">
        <f>INDEX(id!M:M,MATCH('generated roster'!$C746,id!$B:$B,0))</f>
        <v>202325</v>
      </c>
      <c r="Q746">
        <f>INDEX(id!N:N,MATCH('generated roster'!$C746,id!$B:$B,0))</f>
        <v>203143</v>
      </c>
      <c r="R746">
        <f>INDEX(id!O:O,MATCH('generated roster'!$C746,id!$B:$B,0))</f>
        <v>201601</v>
      </c>
      <c r="S746">
        <f>INDEX(id!P:P,MATCH('generated roster'!$C746,id!$B:$B,0))</f>
        <v>202332</v>
      </c>
      <c r="V746">
        <f>INDEX(id!D:D,MATCH('generated roster'!$E746,id!$B:$B,0))</f>
        <v>2419</v>
      </c>
      <c r="W746">
        <f>INDEX(id!E:E,MATCH('generated roster'!$E746,id!$B:$B,0))</f>
        <v>708</v>
      </c>
      <c r="X746">
        <f>INDEX(id!F:F,MATCH('generated roster'!$E746,id!$B:$B,0))</f>
        <v>1626157</v>
      </c>
      <c r="Y746">
        <f>INDEX(id!G:G,MATCH('generated roster'!$E746,id!$B:$B,0))</f>
        <v>203952</v>
      </c>
      <c r="Z746">
        <f>INDEX(id!H:H,MATCH('generated roster'!$E746,id!$B:$B,0))</f>
        <v>201937</v>
      </c>
      <c r="AA746">
        <f>INDEX(id!I:I,MATCH('generated roster'!$E746,id!$B:$B,0))</f>
        <v>2755</v>
      </c>
      <c r="AB746">
        <f>INDEX(id!J:J,MATCH('generated roster'!$E746,id!$B:$B,0))</f>
        <v>202357</v>
      </c>
      <c r="AC746">
        <f>INDEX(id!K:K,MATCH('generated roster'!$E746,id!$B:$B,0))</f>
        <v>203476</v>
      </c>
      <c r="AD746">
        <f>INDEX(id!L:L,MATCH('generated roster'!$E746,id!$B:$B,0))</f>
        <v>203897</v>
      </c>
      <c r="AE746">
        <f>INDEX(id!M:M,MATCH('generated roster'!$E746,id!$B:$B,0))</f>
        <v>203498</v>
      </c>
      <c r="AF746">
        <f>INDEX(id!N:N,MATCH('generated roster'!$E746,id!$B:$B,0))</f>
        <v>1889</v>
      </c>
      <c r="AG746">
        <f>INDEX(id!O:O,MATCH('generated roster'!$E746,id!$B:$B,0))</f>
        <v>203940</v>
      </c>
      <c r="AH746">
        <f>INDEX(id!P:P,MATCH('generated roster'!$E746,id!$B:$B,0))</f>
        <v>204014</v>
      </c>
    </row>
    <row r="747" spans="1:34" x14ac:dyDescent="0.45">
      <c r="A747">
        <v>21500746</v>
      </c>
      <c r="B747" t="str">
        <f t="shared" si="11"/>
        <v>0021500746</v>
      </c>
      <c r="C747">
        <f>INDEX('gameid lookup'!E:E,MATCH('generated roster'!A747,'gameid lookup'!A:A,0))</f>
        <v>1610612765</v>
      </c>
      <c r="D747" t="str">
        <f>INDEX('gameid lookup'!D:D,MATCH('generated roster'!A747,'gameid lookup'!A:A,0))</f>
        <v>DET</v>
      </c>
      <c r="E747">
        <f>INDEX('gameid lookup'!G:G,MATCH('generated roster'!A747,'gameid lookup'!A:A,0))</f>
        <v>1610612752</v>
      </c>
      <c r="F747" t="str">
        <f>INDEX('gameid lookup'!F:F,MATCH('generated roster'!A747,'gameid lookup'!A:A,0))</f>
        <v>NYK</v>
      </c>
      <c r="G747">
        <f>INDEX(id!D:D,MATCH('generated roster'!$C747,id!$B:$B,0))</f>
        <v>202694</v>
      </c>
      <c r="H747">
        <f>INDEX(id!E:E,MATCH('generated roster'!$C747,id!$B:$B,0))</f>
        <v>101141</v>
      </c>
      <c r="I747">
        <f>INDEX(id!F:F,MATCH('generated roster'!$C747,id!$B:$B,0))</f>
        <v>203083</v>
      </c>
      <c r="J747">
        <f>INDEX(id!G:G,MATCH('generated roster'!$C747,id!$B:$B,0))</f>
        <v>203484</v>
      </c>
      <c r="K747">
        <f>INDEX(id!H:H,MATCH('generated roster'!$C747,id!$B:$B,0))</f>
        <v>202704</v>
      </c>
      <c r="L747">
        <f>INDEX(id!I:I,MATCH('generated roster'!$C747,id!$B:$B,0))</f>
        <v>201975</v>
      </c>
      <c r="M747">
        <f>INDEX(id!J:J,MATCH('generated roster'!$C747,id!$B:$B,0))</f>
        <v>2581</v>
      </c>
      <c r="N747">
        <f>INDEX(id!K:K,MATCH('generated roster'!$C747,id!$B:$B,0))</f>
        <v>201229</v>
      </c>
      <c r="O747">
        <f>INDEX(id!L:L,MATCH('generated roster'!$C747,id!$B:$B,0))</f>
        <v>203382</v>
      </c>
      <c r="P747">
        <f>INDEX(id!M:M,MATCH('generated roster'!$C747,id!$B:$B,0))</f>
        <v>1626169</v>
      </c>
      <c r="Q747">
        <f>INDEX(id!N:N,MATCH('generated roster'!$C747,id!$B:$B,0))</f>
        <v>203493</v>
      </c>
      <c r="R747">
        <f>INDEX(id!O:O,MATCH('generated roster'!$C747,id!$B:$B,0))</f>
        <v>201202</v>
      </c>
      <c r="S747">
        <f>INDEX(id!P:P,MATCH('generated roster'!$C747,id!$B:$B,0))</f>
        <v>203915</v>
      </c>
      <c r="V747">
        <f>INDEX(id!D:D,MATCH('generated roster'!$E747,id!$B:$B,0))</f>
        <v>2546</v>
      </c>
      <c r="W747">
        <f>INDEX(id!E:E,MATCH('generated roster'!$E747,id!$B:$B,0))</f>
        <v>204001</v>
      </c>
      <c r="X747">
        <f>INDEX(id!F:F,MATCH('generated roster'!$E747,id!$B:$B,0))</f>
        <v>201577</v>
      </c>
      <c r="Y747">
        <f>INDEX(id!G:G,MATCH('generated roster'!$E747,id!$B:$B,0))</f>
        <v>101181</v>
      </c>
      <c r="Z747">
        <f>INDEX(id!H:H,MATCH('generated roster'!$E747,id!$B:$B,0))</f>
        <v>2756</v>
      </c>
      <c r="AA747">
        <f>INDEX(id!I:I,MATCH('generated roster'!$E747,id!$B:$B,0))</f>
        <v>203124</v>
      </c>
      <c r="AB747">
        <f>INDEX(id!J:J,MATCH('generated roster'!$E747,id!$B:$B,0))</f>
        <v>204038</v>
      </c>
      <c r="AC747">
        <f>INDEX(id!K:K,MATCH('generated roster'!$E747,id!$B:$B,0))</f>
        <v>202682</v>
      </c>
      <c r="AD747">
        <f>INDEX(id!L:L,MATCH('generated roster'!$E747,id!$B:$B,0))</f>
        <v>1626170</v>
      </c>
      <c r="AE747">
        <f>INDEX(id!M:M,MATCH('generated roster'!$E747,id!$B:$B,0))</f>
        <v>202498</v>
      </c>
      <c r="AF747">
        <f>INDEX(id!N:N,MATCH('generated roster'!$E747,id!$B:$B,0))</f>
        <v>203921</v>
      </c>
      <c r="AG747">
        <f>INDEX(id!O:O,MATCH('generated roster'!$E747,id!$B:$B,0))</f>
        <v>201167</v>
      </c>
      <c r="AH747">
        <f>INDEX(id!P:P,MATCH('generated roster'!$E747,id!$B:$B,0))</f>
        <v>202338</v>
      </c>
    </row>
    <row r="748" spans="1:34" x14ac:dyDescent="0.45">
      <c r="A748">
        <v>21500747</v>
      </c>
      <c r="B748" t="str">
        <f t="shared" si="11"/>
        <v>0021500747</v>
      </c>
      <c r="C748">
        <f>INDEX('gameid lookup'!E:E,MATCH('generated roster'!A748,'gameid lookup'!A:A,0))</f>
        <v>1610612740</v>
      </c>
      <c r="D748" t="str">
        <f>INDEX('gameid lookup'!D:D,MATCH('generated roster'!A748,'gameid lookup'!A:A,0))</f>
        <v>NOP</v>
      </c>
      <c r="E748">
        <f>INDEX('gameid lookup'!G:G,MATCH('generated roster'!A748,'gameid lookup'!A:A,0))</f>
        <v>1610612747</v>
      </c>
      <c r="F748" t="str">
        <f>INDEX('gameid lookup'!F:F,MATCH('generated roster'!A748,'gameid lookup'!A:A,0))</f>
        <v>LAL</v>
      </c>
      <c r="G748">
        <f>INDEX(id!D:D,MATCH('generated roster'!$C748,id!$B:$B,0))</f>
        <v>201967</v>
      </c>
      <c r="H748">
        <f>INDEX(id!E:E,MATCH('generated roster'!$C748,id!$B:$B,0))</f>
        <v>203076</v>
      </c>
      <c r="I748">
        <f>INDEX(id!F:F,MATCH('generated roster'!$C748,id!$B:$B,0))</f>
        <v>2570</v>
      </c>
      <c r="J748">
        <f>INDEX(id!G:G,MATCH('generated roster'!$C748,id!$B:$B,0))</f>
        <v>201569</v>
      </c>
      <c r="K748">
        <f>INDEX(id!H:H,MATCH('generated roster'!$C748,id!$B:$B,0))</f>
        <v>201950</v>
      </c>
      <c r="L748">
        <f>INDEX(id!I:I,MATCH('generated roster'!$C748,id!$B:$B,0))</f>
        <v>201600</v>
      </c>
      <c r="M748">
        <f>INDEX(id!J:J,MATCH('generated roster'!$C748,id!$B:$B,0))</f>
        <v>202397</v>
      </c>
      <c r="N748">
        <f>INDEX(id!K:K,MATCH('generated roster'!$C748,id!$B:$B,0))</f>
        <v>201962</v>
      </c>
      <c r="O748">
        <f>INDEX(id!L:L,MATCH('generated roster'!$C748,id!$B:$B,0))</f>
        <v>202337</v>
      </c>
      <c r="P748">
        <f>INDEX(id!M:M,MATCH('generated roster'!$C748,id!$B:$B,0))</f>
        <v>201583</v>
      </c>
      <c r="Q748">
        <f>INDEX(id!N:N,MATCH('generated roster'!$C748,id!$B:$B,0))</f>
        <v>201582</v>
      </c>
      <c r="R748">
        <f>INDEX(id!O:O,MATCH('generated roster'!$C748,id!$B:$B,0))</f>
        <v>202087</v>
      </c>
      <c r="S748">
        <f>INDEX(id!P:P,MATCH('generated roster'!$C748,id!$B:$B,0))</f>
        <v>0</v>
      </c>
      <c r="V748">
        <f>INDEX(id!D:D,MATCH('generated roster'!$E748,id!$B:$B,0))</f>
        <v>977</v>
      </c>
      <c r="W748">
        <f>INDEX(id!E:E,MATCH('generated roster'!$E748,id!$B:$B,0))</f>
        <v>203944</v>
      </c>
      <c r="X748">
        <f>INDEX(id!F:F,MATCH('generated roster'!$E748,id!$B:$B,0))</f>
        <v>201579</v>
      </c>
      <c r="Y748">
        <f>INDEX(id!G:G,MATCH('generated roster'!$E748,id!$B:$B,0))</f>
        <v>203903</v>
      </c>
      <c r="Z748">
        <f>INDEX(id!H:H,MATCH('generated roster'!$E748,id!$B:$B,0))</f>
        <v>1626156</v>
      </c>
      <c r="AA748">
        <f>INDEX(id!I:I,MATCH('generated roster'!$E748,id!$B:$B,0))</f>
        <v>101150</v>
      </c>
      <c r="AB748">
        <f>INDEX(id!J:J,MATCH('generated roster'!$E748,id!$B:$B,0))</f>
        <v>201156</v>
      </c>
      <c r="AC748">
        <f>INDEX(id!K:K,MATCH('generated roster'!$E748,id!$B:$B,0))</f>
        <v>203527</v>
      </c>
      <c r="AD748">
        <f>INDEX(id!L:L,MATCH('generated roster'!$E748,id!$B:$B,0))</f>
        <v>101138</v>
      </c>
      <c r="AE748">
        <f>INDEX(id!M:M,MATCH('generated roster'!$E748,id!$B:$B,0))</f>
        <v>1626273</v>
      </c>
      <c r="AF748">
        <f>INDEX(id!N:N,MATCH('generated roster'!$E748,id!$B:$B,0))</f>
        <v>204028</v>
      </c>
      <c r="AG748">
        <f>INDEX(id!O:O,MATCH('generated roster'!$E748,id!$B:$B,0))</f>
        <v>1626148</v>
      </c>
      <c r="AH748">
        <f>INDEX(id!P:P,MATCH('generated roster'!$E748,id!$B:$B,0))</f>
        <v>203135</v>
      </c>
    </row>
    <row r="749" spans="1:34" x14ac:dyDescent="0.45">
      <c r="A749">
        <v>21500748</v>
      </c>
      <c r="B749" t="str">
        <f t="shared" si="11"/>
        <v>0021500748</v>
      </c>
      <c r="C749">
        <f>INDEX('gameid lookup'!E:E,MATCH('generated roster'!A749,'gameid lookup'!A:A,0))</f>
        <v>1610612757</v>
      </c>
      <c r="D749" t="str">
        <f>INDEX('gameid lookup'!D:D,MATCH('generated roster'!A749,'gameid lookup'!A:A,0))</f>
        <v>POR</v>
      </c>
      <c r="E749">
        <f>INDEX('gameid lookup'!G:G,MATCH('generated roster'!A749,'gameid lookup'!A:A,0))</f>
        <v>1610612761</v>
      </c>
      <c r="F749" t="str">
        <f>INDEX('gameid lookup'!F:F,MATCH('generated roster'!A749,'gameid lookup'!A:A,0))</f>
        <v>TOR</v>
      </c>
      <c r="G749">
        <f>INDEX(id!D:D,MATCH('generated roster'!$C749,id!$B:$B,0))</f>
        <v>202329</v>
      </c>
      <c r="H749">
        <f>INDEX(id!E:E,MATCH('generated roster'!$C749,id!$B:$B,0))</f>
        <v>203086</v>
      </c>
      <c r="I749">
        <f>INDEX(id!F:F,MATCH('generated roster'!$C749,id!$B:$B,0))</f>
        <v>203486</v>
      </c>
      <c r="J749">
        <f>INDEX(id!G:G,MATCH('generated roster'!$C749,id!$B:$B,0))</f>
        <v>203468</v>
      </c>
      <c r="K749">
        <f>INDEX(id!H:H,MATCH('generated roster'!$C749,id!$B:$B,0))</f>
        <v>203081</v>
      </c>
      <c r="L749">
        <f>INDEX(id!I:I,MATCH('generated roster'!$C749,id!$B:$B,0))</f>
        <v>203459</v>
      </c>
      <c r="M749">
        <f>INDEX(id!J:J,MATCH('generated roster'!$C749,id!$B:$B,0))</f>
        <v>202334</v>
      </c>
      <c r="N749">
        <f>INDEX(id!K:K,MATCH('generated roster'!$C749,id!$B:$B,0))</f>
        <v>203943</v>
      </c>
      <c r="O749">
        <f>INDEX(id!L:L,MATCH('generated roster'!$C749,id!$B:$B,0))</f>
        <v>203090</v>
      </c>
      <c r="P749">
        <f>INDEX(id!M:M,MATCH('generated roster'!$C749,id!$B:$B,0))</f>
        <v>1626192</v>
      </c>
      <c r="Q749">
        <f>INDEX(id!N:N,MATCH('generated roster'!$C749,id!$B:$B,0))</f>
        <v>204025</v>
      </c>
      <c r="R749">
        <f>INDEX(id!O:O,MATCH('generated roster'!$C749,id!$B:$B,0))</f>
        <v>2549</v>
      </c>
      <c r="S749">
        <f>INDEX(id!P:P,MATCH('generated roster'!$C749,id!$B:$B,0))</f>
        <v>1626242</v>
      </c>
      <c r="V749">
        <f>INDEX(id!D:D,MATCH('generated roster'!$E749,id!$B:$B,0))</f>
        <v>201960</v>
      </c>
      <c r="W749">
        <f>INDEX(id!E:E,MATCH('generated roster'!$E749,id!$B:$B,0))</f>
        <v>2449</v>
      </c>
      <c r="X749">
        <f>INDEX(id!F:F,MATCH('generated roster'!$E749,id!$B:$B,0))</f>
        <v>202685</v>
      </c>
      <c r="Y749">
        <f>INDEX(id!G:G,MATCH('generated roster'!$E749,id!$B:$B,0))</f>
        <v>201942</v>
      </c>
      <c r="Z749">
        <f>INDEX(id!H:H,MATCH('generated roster'!$E749,id!$B:$B,0))</f>
        <v>200768</v>
      </c>
      <c r="AA749">
        <f>INDEX(id!I:I,MATCH('generated roster'!$E749,id!$B:$B,0))</f>
        <v>202687</v>
      </c>
      <c r="AB749">
        <f>INDEX(id!J:J,MATCH('generated roster'!$E749,id!$B:$B,0))</f>
        <v>202335</v>
      </c>
      <c r="AC749">
        <f>INDEX(id!K:K,MATCH('generated roster'!$E749,id!$B:$B,0))</f>
        <v>203082</v>
      </c>
      <c r="AD749">
        <f>INDEX(id!L:L,MATCH('generated roster'!$E749,id!$B:$B,0))</f>
        <v>202709</v>
      </c>
      <c r="AE749">
        <f>INDEX(id!M:M,MATCH('generated roster'!$E749,id!$B:$B,0))</f>
        <v>201949</v>
      </c>
      <c r="AF749">
        <f>INDEX(id!N:N,MATCH('generated roster'!$E749,id!$B:$B,0))</f>
        <v>203461</v>
      </c>
      <c r="AG749">
        <f>INDEX(id!O:O,MATCH('generated roster'!$E749,id!$B:$B,0))</f>
        <v>1626181</v>
      </c>
      <c r="AH749">
        <f>INDEX(id!P:P,MATCH('generated roster'!$E749,id!$B:$B,0))</f>
        <v>1626153</v>
      </c>
    </row>
    <row r="750" spans="1:34" x14ac:dyDescent="0.45">
      <c r="A750">
        <v>21500749</v>
      </c>
      <c r="B750" t="str">
        <f t="shared" si="11"/>
        <v>0021500749</v>
      </c>
      <c r="C750">
        <f>INDEX('gameid lookup'!E:E,MATCH('generated roster'!A750,'gameid lookup'!A:A,0))</f>
        <v>1610612756</v>
      </c>
      <c r="D750" t="str">
        <f>INDEX('gameid lookup'!D:D,MATCH('generated roster'!A750,'gameid lookup'!A:A,0))</f>
        <v>PHX</v>
      </c>
      <c r="E750">
        <f>INDEX('gameid lookup'!G:G,MATCH('generated roster'!A750,'gameid lookup'!A:A,0))</f>
        <v>1610612745</v>
      </c>
      <c r="F750" t="str">
        <f>INDEX('gameid lookup'!F:F,MATCH('generated roster'!A750,'gameid lookup'!A:A,0))</f>
        <v>HOU</v>
      </c>
      <c r="G750">
        <f>INDEX(id!D:D,MATCH('generated roster'!$C750,id!$B:$B,0))</f>
        <v>200782</v>
      </c>
      <c r="H750">
        <f>INDEX(id!E:E,MATCH('generated roster'!$C750,id!$B:$B,0))</f>
        <v>202693</v>
      </c>
      <c r="I750">
        <f>INDEX(id!F:F,MATCH('generated roster'!$C750,id!$B:$B,0))</f>
        <v>2199</v>
      </c>
      <c r="J750">
        <f>INDEX(id!G:G,MATCH('generated roster'!$C750,id!$B:$B,0))</f>
        <v>202688</v>
      </c>
      <c r="K750">
        <f>INDEX(id!H:H,MATCH('generated roster'!$C750,id!$B:$B,0))</f>
        <v>202339</v>
      </c>
      <c r="L750">
        <f>INDEX(id!I:I,MATCH('generated roster'!$C750,id!$B:$B,0))</f>
        <v>203933</v>
      </c>
      <c r="M750">
        <f>INDEX(id!J:J,MATCH('generated roster'!$C750,id!$B:$B,0))</f>
        <v>203141</v>
      </c>
      <c r="N750">
        <f>INDEX(id!K:K,MATCH('generated roster'!$C750,id!$B:$B,0))</f>
        <v>203458</v>
      </c>
      <c r="O750">
        <f>INDEX(id!L:L,MATCH('generated roster'!$C750,id!$B:$B,0))</f>
        <v>201603</v>
      </c>
      <c r="P750">
        <f>INDEX(id!M:M,MATCH('generated roster'!$C750,id!$B:$B,0))</f>
        <v>202720</v>
      </c>
      <c r="Q750">
        <f>INDEX(id!N:N,MATCH('generated roster'!$C750,id!$B:$B,0))</f>
        <v>101179</v>
      </c>
      <c r="R750">
        <f>INDEX(id!O:O,MATCH('generated roster'!$C750,id!$B:$B,0))</f>
        <v>203462</v>
      </c>
      <c r="S750">
        <f>INDEX(id!P:P,MATCH('generated roster'!$C750,id!$B:$B,0))</f>
        <v>1626164</v>
      </c>
      <c r="V750">
        <f>INDEX(id!D:D,MATCH('generated roster'!$E750,id!$B:$B,0))</f>
        <v>2772</v>
      </c>
      <c r="W750">
        <f>INDEX(id!E:E,MATCH('generated roster'!$E750,id!$B:$B,0))</f>
        <v>203093</v>
      </c>
      <c r="X750">
        <f>INDEX(id!F:F,MATCH('generated roster'!$E750,id!$B:$B,0))</f>
        <v>203991</v>
      </c>
      <c r="Y750">
        <f>INDEX(id!G:G,MATCH('generated roster'!$E750,id!$B:$B,0))</f>
        <v>201935</v>
      </c>
      <c r="Z750">
        <f>INDEX(id!H:H,MATCH('generated roster'!$E750,id!$B:$B,0))</f>
        <v>201951</v>
      </c>
      <c r="AA750">
        <f>INDEX(id!I:I,MATCH('generated roster'!$E750,id!$B:$B,0))</f>
        <v>1626149</v>
      </c>
      <c r="AB750">
        <f>INDEX(id!J:J,MATCH('generated roster'!$E750,id!$B:$B,0))</f>
        <v>201147</v>
      </c>
      <c r="AC750">
        <f>INDEX(id!K:K,MATCH('generated roster'!$E750,id!$B:$B,0))</f>
        <v>201976</v>
      </c>
      <c r="AD750">
        <f>INDEX(id!L:L,MATCH('generated roster'!$E750,id!$B:$B,0))</f>
        <v>1891</v>
      </c>
      <c r="AE750">
        <f>INDEX(id!M:M,MATCH('generated roster'!$E750,id!$B:$B,0))</f>
        <v>1626155</v>
      </c>
      <c r="AF750">
        <f>INDEX(id!N:N,MATCH('generated roster'!$E750,id!$B:$B,0))</f>
        <v>203909</v>
      </c>
      <c r="AG750">
        <f>INDEX(id!O:O,MATCH('generated roster'!$E750,id!$B:$B,0))</f>
        <v>2730</v>
      </c>
      <c r="AH750">
        <f>INDEX(id!P:P,MATCH('generated roster'!$E750,id!$B:$B,0))</f>
        <v>201977</v>
      </c>
    </row>
    <row r="751" spans="1:34" x14ac:dyDescent="0.45">
      <c r="A751">
        <v>21500750</v>
      </c>
      <c r="B751" t="str">
        <f t="shared" si="11"/>
        <v>0021500750</v>
      </c>
      <c r="C751">
        <f>INDEX('gameid lookup'!E:E,MATCH('generated roster'!A751,'gameid lookup'!A:A,0))</f>
        <v>1610612737</v>
      </c>
      <c r="D751" t="str">
        <f>INDEX('gameid lookup'!D:D,MATCH('generated roster'!A751,'gameid lookup'!A:A,0))</f>
        <v>ATL</v>
      </c>
      <c r="E751">
        <f>INDEX('gameid lookup'!G:G,MATCH('generated roster'!A751,'gameid lookup'!A:A,0))</f>
        <v>1610612754</v>
      </c>
      <c r="F751" t="str">
        <f>INDEX('gameid lookup'!F:F,MATCH('generated roster'!A751,'gameid lookup'!A:A,0))</f>
        <v>IND</v>
      </c>
      <c r="G751">
        <f>INDEX(id!D:D,MATCH('generated roster'!$C751,id!$B:$B,0))</f>
        <v>203145</v>
      </c>
      <c r="H751">
        <f>INDEX(id!E:E,MATCH('generated roster'!$C751,id!$B:$B,0))</f>
        <v>200794</v>
      </c>
      <c r="I751">
        <f>INDEX(id!F:F,MATCH('generated roster'!$C751,id!$B:$B,0))</f>
        <v>201143</v>
      </c>
      <c r="J751">
        <f>INDEX(id!G:G,MATCH('generated roster'!$C751,id!$B:$B,0))</f>
        <v>2594</v>
      </c>
      <c r="K751">
        <f>INDEX(id!H:H,MATCH('generated roster'!$C751,id!$B:$B,0))</f>
        <v>201952</v>
      </c>
      <c r="L751">
        <f>INDEX(id!I:I,MATCH('generated roster'!$C751,id!$B:$B,0))</f>
        <v>200757</v>
      </c>
      <c r="M751">
        <f>INDEX(id!J:J,MATCH('generated roster'!$C751,id!$B:$B,0))</f>
        <v>201168</v>
      </c>
      <c r="N751">
        <f>INDEX(id!K:K,MATCH('generated roster'!$C751,id!$B:$B,0))</f>
        <v>203934</v>
      </c>
      <c r="O751">
        <f>INDEX(id!L:L,MATCH('generated roster'!$C751,id!$B:$B,0))</f>
        <v>203471</v>
      </c>
      <c r="P751">
        <f>INDEX(id!M:M,MATCH('generated roster'!$C751,id!$B:$B,0))</f>
        <v>203488</v>
      </c>
      <c r="Q751">
        <f>INDEX(id!N:N,MATCH('generated roster'!$C751,id!$B:$B,0))</f>
        <v>203118</v>
      </c>
      <c r="R751">
        <f>INDEX(id!O:O,MATCH('generated roster'!$C751,id!$B:$B,0))</f>
        <v>203200</v>
      </c>
      <c r="S751">
        <f>INDEX(id!P:P,MATCH('generated roster'!$C751,id!$B:$B,0))</f>
        <v>202714</v>
      </c>
      <c r="V751">
        <f>INDEX(id!D:D,MATCH('generated roster'!$E751,id!$B:$B,0))</f>
        <v>202331</v>
      </c>
      <c r="W751">
        <f>INDEX(id!E:E,MATCH('generated roster'!$E751,id!$B:$B,0))</f>
        <v>201941</v>
      </c>
      <c r="X751">
        <f>INDEX(id!F:F,MATCH('generated roster'!$E751,id!$B:$B,0))</f>
        <v>101133</v>
      </c>
      <c r="Y751">
        <f>INDEX(id!G:G,MATCH('generated roster'!$E751,id!$B:$B,0))</f>
        <v>101145</v>
      </c>
      <c r="Z751">
        <f>INDEX(id!H:H,MATCH('generated roster'!$E751,id!$B:$B,0))</f>
        <v>201588</v>
      </c>
      <c r="AA751">
        <f>INDEX(id!I:I,MATCH('generated roster'!$E751,id!$B:$B,0))</f>
        <v>201978</v>
      </c>
      <c r="AB751">
        <f>INDEX(id!J:J,MATCH('generated roster'!$E751,id!$B:$B,0))</f>
        <v>201155</v>
      </c>
      <c r="AC751">
        <f>INDEX(id!K:K,MATCH('generated roster'!$E751,id!$B:$B,0))</f>
        <v>1626167</v>
      </c>
      <c r="AD751">
        <f>INDEX(id!L:L,MATCH('generated roster'!$E751,id!$B:$B,0))</f>
        <v>101139</v>
      </c>
      <c r="AE751">
        <f>INDEX(id!M:M,MATCH('generated roster'!$E751,id!$B:$B,0))</f>
        <v>202730</v>
      </c>
      <c r="AF751">
        <f>INDEX(id!N:N,MATCH('generated roster'!$E751,id!$B:$B,0))</f>
        <v>203524</v>
      </c>
      <c r="AG751">
        <f>INDEX(id!O:O,MATCH('generated roster'!$E751,id!$B:$B,0))</f>
        <v>203963</v>
      </c>
      <c r="AH751">
        <f>INDEX(id!P:P,MATCH('generated roster'!$E751,id!$B:$B,0))</f>
        <v>1626202</v>
      </c>
    </row>
    <row r="752" spans="1:34" x14ac:dyDescent="0.45">
      <c r="A752">
        <v>21500751</v>
      </c>
      <c r="B752" t="str">
        <f t="shared" si="11"/>
        <v>0021500751</v>
      </c>
      <c r="C752">
        <f>INDEX('gameid lookup'!E:E,MATCH('generated roster'!A752,'gameid lookup'!A:A,0))</f>
        <v>1610612766</v>
      </c>
      <c r="D752" t="str">
        <f>INDEX('gameid lookup'!D:D,MATCH('generated roster'!A752,'gameid lookup'!A:A,0))</f>
        <v>CHA</v>
      </c>
      <c r="E752">
        <f>INDEX('gameid lookup'!G:G,MATCH('generated roster'!A752,'gameid lookup'!A:A,0))</f>
        <v>1610612748</v>
      </c>
      <c r="F752" t="str">
        <f>INDEX('gameid lookup'!F:F,MATCH('generated roster'!A752,'gameid lookup'!A:A,0))</f>
        <v>MIA</v>
      </c>
      <c r="G752">
        <f>INDEX(id!D:D,MATCH('generated roster'!$C752,id!$B:$B,0))</f>
        <v>203798</v>
      </c>
      <c r="H752">
        <f>INDEX(id!E:E,MATCH('generated roster'!$C752,id!$B:$B,0))</f>
        <v>101107</v>
      </c>
      <c r="I752">
        <f>INDEX(id!F:F,MATCH('generated roster'!$C752,id!$B:$B,0))</f>
        <v>2744</v>
      </c>
      <c r="J752">
        <f>INDEX(id!G:G,MATCH('generated roster'!$C752,id!$B:$B,0))</f>
        <v>201587</v>
      </c>
      <c r="K752">
        <f>INDEX(id!H:H,MATCH('generated roster'!$C752,id!$B:$B,0))</f>
        <v>202689</v>
      </c>
      <c r="L752">
        <f>INDEX(id!I:I,MATCH('generated roster'!$C752,id!$B:$B,0))</f>
        <v>203469</v>
      </c>
      <c r="M752">
        <f>INDEX(id!J:J,MATCH('generated roster'!$C752,id!$B:$B,0))</f>
        <v>201150</v>
      </c>
      <c r="N752">
        <f>INDEX(id!K:K,MATCH('generated roster'!$C752,id!$B:$B,0))</f>
        <v>202391</v>
      </c>
      <c r="O752">
        <f>INDEX(id!L:L,MATCH('generated roster'!$C752,id!$B:$B,0))</f>
        <v>203087</v>
      </c>
      <c r="P752">
        <f>INDEX(id!M:M,MATCH('generated roster'!$C752,id!$B:$B,0))</f>
        <v>1626163</v>
      </c>
      <c r="Q752">
        <f>INDEX(id!N:N,MATCH('generated roster'!$C752,id!$B:$B,0))</f>
        <v>203584</v>
      </c>
      <c r="R752">
        <f>INDEX(id!O:O,MATCH('generated roster'!$C752,id!$B:$B,0))</f>
        <v>201946</v>
      </c>
      <c r="S752">
        <f>INDEX(id!P:P,MATCH('generated roster'!$C752,id!$B:$B,0))</f>
        <v>203148</v>
      </c>
      <c r="V752">
        <f>INDEX(id!D:D,MATCH('generated roster'!$E752,id!$B:$B,0))</f>
        <v>2736</v>
      </c>
      <c r="W752">
        <f>INDEX(id!E:E,MATCH('generated roster'!$E752,id!$B:$B,0))</f>
        <v>2547</v>
      </c>
      <c r="X752">
        <f>INDEX(id!F:F,MATCH('generated roster'!$E752,id!$B:$B,0))</f>
        <v>202355</v>
      </c>
      <c r="Y752">
        <f>INDEX(id!G:G,MATCH('generated roster'!$E752,id!$B:$B,0))</f>
        <v>2548</v>
      </c>
      <c r="Z752">
        <f>INDEX(id!H:H,MATCH('generated roster'!$E752,id!$B:$B,0))</f>
        <v>201609</v>
      </c>
      <c r="AA752">
        <f>INDEX(id!I:I,MATCH('generated roster'!$E752,id!$B:$B,0))</f>
        <v>2617</v>
      </c>
      <c r="AB752">
        <f>INDEX(id!J:J,MATCH('generated roster'!$E752,id!$B:$B,0))</f>
        <v>1626159</v>
      </c>
      <c r="AC752">
        <f>INDEX(id!K:K,MATCH('generated roster'!$E752,id!$B:$B,0))</f>
        <v>201596</v>
      </c>
      <c r="AD752">
        <f>INDEX(id!L:L,MATCH('generated roster'!$E752,id!$B:$B,0))</f>
        <v>101123</v>
      </c>
      <c r="AE752">
        <f>INDEX(id!M:M,MATCH('generated roster'!$E752,id!$B:$B,0))</f>
        <v>201177</v>
      </c>
      <c r="AF752">
        <f>INDEX(id!N:N,MATCH('generated roster'!$E752,id!$B:$B,0))</f>
        <v>2365</v>
      </c>
      <c r="AG752">
        <f>INDEX(id!O:O,MATCH('generated roster'!$E752,id!$B:$B,0))</f>
        <v>203516</v>
      </c>
      <c r="AH752">
        <f>INDEX(id!P:P,MATCH('generated roster'!$E752,id!$B:$B,0))</f>
        <v>204020</v>
      </c>
    </row>
    <row r="753" spans="1:34" x14ac:dyDescent="0.45">
      <c r="A753">
        <v>21500752</v>
      </c>
      <c r="B753" t="str">
        <f t="shared" si="11"/>
        <v>0021500752</v>
      </c>
      <c r="C753">
        <f>INDEX('gameid lookup'!E:E,MATCH('generated roster'!A753,'gameid lookup'!A:A,0))</f>
        <v>1610612753</v>
      </c>
      <c r="D753" t="str">
        <f>INDEX('gameid lookup'!D:D,MATCH('generated roster'!A753,'gameid lookup'!A:A,0))</f>
        <v>ORL</v>
      </c>
      <c r="E753">
        <f>INDEX('gameid lookup'!G:G,MATCH('generated roster'!A753,'gameid lookup'!A:A,0))</f>
        <v>1610612746</v>
      </c>
      <c r="F753" t="str">
        <f>INDEX('gameid lookup'!F:F,MATCH('generated roster'!A753,'gameid lookup'!A:A,0))</f>
        <v>LAC</v>
      </c>
      <c r="G753">
        <f>INDEX(id!D:D,MATCH('generated roster'!$C753,id!$B:$B,0))</f>
        <v>203095</v>
      </c>
      <c r="H753">
        <f>INDEX(id!E:E,MATCH('generated roster'!$C753,id!$B:$B,0))</f>
        <v>202699</v>
      </c>
      <c r="I753">
        <f>INDEX(id!F:F,MATCH('generated roster'!$C753,id!$B:$B,0))</f>
        <v>202696</v>
      </c>
      <c r="J753">
        <f>INDEX(id!G:G,MATCH('generated roster'!$C753,id!$B:$B,0))</f>
        <v>203506</v>
      </c>
      <c r="K753">
        <f>INDEX(id!H:H,MATCH('generated roster'!$C753,id!$B:$B,0))</f>
        <v>203901</v>
      </c>
      <c r="L753">
        <f>INDEX(id!I:I,MATCH('generated roster'!$C753,id!$B:$B,0))</f>
        <v>203932</v>
      </c>
      <c r="M753">
        <f>INDEX(id!J:J,MATCH('generated roster'!$C753,id!$B:$B,0))</f>
        <v>201228</v>
      </c>
      <c r="N753">
        <f>INDEX(id!K:K,MATCH('generated roster'!$C753,id!$B:$B,0))</f>
        <v>1626209</v>
      </c>
      <c r="O753">
        <f>INDEX(id!L:L,MATCH('generated roster'!$C753,id!$B:$B,0))</f>
        <v>203473</v>
      </c>
      <c r="P753">
        <f>INDEX(id!M:M,MATCH('generated roster'!$C753,id!$B:$B,0))</f>
        <v>201160</v>
      </c>
      <c r="Q753">
        <f>INDEX(id!N:N,MATCH('generated roster'!$C753,id!$B:$B,0))</f>
        <v>101112</v>
      </c>
      <c r="R753">
        <f>INDEX(id!O:O,MATCH('generated roster'!$C753,id!$B:$B,0))</f>
        <v>203894</v>
      </c>
      <c r="S753">
        <f>INDEX(id!P:P,MATCH('generated roster'!$C753,id!$B:$B,0))</f>
        <v>203094</v>
      </c>
      <c r="V753">
        <f>INDEX(id!D:D,MATCH('generated roster'!$E753,id!$B:$B,0))</f>
        <v>202362</v>
      </c>
      <c r="W753">
        <f>INDEX(id!E:E,MATCH('generated roster'!$E753,id!$B:$B,0))</f>
        <v>201933</v>
      </c>
      <c r="X753">
        <f>INDEX(id!F:F,MATCH('generated roster'!$E753,id!$B:$B,0))</f>
        <v>201599</v>
      </c>
      <c r="Y753">
        <f>INDEX(id!G:G,MATCH('generated roster'!$E753,id!$B:$B,0))</f>
        <v>200755</v>
      </c>
      <c r="Z753">
        <f>INDEX(id!H:H,MATCH('generated roster'!$E753,id!$B:$B,0))</f>
        <v>101108</v>
      </c>
      <c r="AA753">
        <f>INDEX(id!I:I,MATCH('generated roster'!$E753,id!$B:$B,0))</f>
        <v>1718</v>
      </c>
      <c r="AB753">
        <f>INDEX(id!J:J,MATCH('generated roster'!$E753,id!$B:$B,0))</f>
        <v>2746</v>
      </c>
      <c r="AC753">
        <f>INDEX(id!K:K,MATCH('generated roster'!$E753,id!$B:$B,0))</f>
        <v>203085</v>
      </c>
      <c r="AD753">
        <f>INDEX(id!L:L,MATCH('generated roster'!$E753,id!$B:$B,0))</f>
        <v>2037</v>
      </c>
      <c r="AE753">
        <f>INDEX(id!M:M,MATCH('generated roster'!$E753,id!$B:$B,0))</f>
        <v>202325</v>
      </c>
      <c r="AF753">
        <f>INDEX(id!N:N,MATCH('generated roster'!$E753,id!$B:$B,0))</f>
        <v>203143</v>
      </c>
      <c r="AG753">
        <f>INDEX(id!O:O,MATCH('generated roster'!$E753,id!$B:$B,0))</f>
        <v>201601</v>
      </c>
      <c r="AH753">
        <f>INDEX(id!P:P,MATCH('generated roster'!$E753,id!$B:$B,0))</f>
        <v>202332</v>
      </c>
    </row>
    <row r="754" spans="1:34" x14ac:dyDescent="0.45">
      <c r="A754">
        <v>21500753</v>
      </c>
      <c r="B754" t="str">
        <f t="shared" si="11"/>
        <v>0021500753</v>
      </c>
      <c r="C754">
        <f>INDEX('gameid lookup'!E:E,MATCH('generated roster'!A754,'gameid lookup'!A:A,0))</f>
        <v>1610612764</v>
      </c>
      <c r="D754" t="str">
        <f>INDEX('gameid lookup'!D:D,MATCH('generated roster'!A754,'gameid lookup'!A:A,0))</f>
        <v>WAS</v>
      </c>
      <c r="E754">
        <f>INDEX('gameid lookup'!G:G,MATCH('generated roster'!A754,'gameid lookup'!A:A,0))</f>
        <v>1610612755</v>
      </c>
      <c r="F754" t="str">
        <f>INDEX('gameid lookup'!F:F,MATCH('generated roster'!A754,'gameid lookup'!A:A,0))</f>
        <v>PHI</v>
      </c>
      <c r="G754">
        <f>INDEX(id!D:D,MATCH('generated roster'!$C754,id!$B:$B,0))</f>
        <v>203490</v>
      </c>
      <c r="H754">
        <f>INDEX(id!E:E,MATCH('generated roster'!$C754,id!$B:$B,0))</f>
        <v>2743</v>
      </c>
      <c r="I754">
        <f>INDEX(id!F:F,MATCH('generated roster'!$C754,id!$B:$B,0))</f>
        <v>101162</v>
      </c>
      <c r="J754">
        <f>INDEX(id!G:G,MATCH('generated roster'!$C754,id!$B:$B,0))</f>
        <v>203078</v>
      </c>
      <c r="K754">
        <f>INDEX(id!H:H,MATCH('generated roster'!$C754,id!$B:$B,0))</f>
        <v>202322</v>
      </c>
      <c r="L754">
        <f>INDEX(id!I:I,MATCH('generated roster'!$C754,id!$B:$B,0))</f>
        <v>2400</v>
      </c>
      <c r="M754">
        <f>INDEX(id!J:J,MATCH('generated roster'!$C754,id!$B:$B,0))</f>
        <v>2403</v>
      </c>
      <c r="N754">
        <f>INDEX(id!K:K,MATCH('generated roster'!$C754,id!$B:$B,0))</f>
        <v>202390</v>
      </c>
      <c r="O754">
        <f>INDEX(id!L:L,MATCH('generated roster'!$C754,id!$B:$B,0))</f>
        <v>201196</v>
      </c>
      <c r="P754">
        <f>INDEX(id!M:M,MATCH('generated roster'!$C754,id!$B:$B,0))</f>
        <v>201162</v>
      </c>
      <c r="Q754">
        <f>INDEX(id!N:N,MATCH('generated roster'!$C754,id!$B:$B,0))</f>
        <v>201971</v>
      </c>
      <c r="R754">
        <f>INDEX(id!O:O,MATCH('generated roster'!$C754,id!$B:$B,0))</f>
        <v>1626162</v>
      </c>
      <c r="S754">
        <f>INDEX(id!P:P,MATCH('generated roster'!$C754,id!$B:$B,0))</f>
        <v>202066</v>
      </c>
      <c r="V754">
        <f>INDEX(id!D:D,MATCH('generated roster'!$E754,id!$B:$B,0))</f>
        <v>203960</v>
      </c>
      <c r="W754">
        <f>INDEX(id!E:E,MATCH('generated roster'!$E754,id!$B:$B,0))</f>
        <v>203457</v>
      </c>
      <c r="X754">
        <f>INDEX(id!F:F,MATCH('generated roster'!$E754,id!$B:$B,0))</f>
        <v>1626143</v>
      </c>
      <c r="Y754">
        <f>INDEX(id!G:G,MATCH('generated roster'!$E754,id!$B:$B,0))</f>
        <v>203138</v>
      </c>
      <c r="Z754">
        <f>INDEX(id!H:H,MATCH('generated roster'!$E754,id!$B:$B,0))</f>
        <v>203477</v>
      </c>
      <c r="AA754">
        <f>INDEX(id!I:I,MATCH('generated roster'!$E754,id!$B:$B,0))</f>
        <v>203917</v>
      </c>
      <c r="AB754">
        <f>INDEX(id!J:J,MATCH('generated roster'!$E754,id!$B:$B,0))</f>
        <v>203924</v>
      </c>
      <c r="AC754">
        <f>INDEX(id!K:K,MATCH('generated roster'!$E754,id!$B:$B,0))</f>
        <v>204456</v>
      </c>
      <c r="AD754">
        <f>INDEX(id!L:L,MATCH('generated roster'!$E754,id!$B:$B,0))</f>
        <v>1626158</v>
      </c>
      <c r="AE754">
        <f>INDEX(id!M:M,MATCH('generated roster'!$E754,id!$B:$B,0))</f>
        <v>1626174</v>
      </c>
      <c r="AF754">
        <f>INDEX(id!N:N,MATCH('generated roster'!$E754,id!$B:$B,0))</f>
        <v>203496</v>
      </c>
      <c r="AG754">
        <f>INDEX(id!O:O,MATCH('generated roster'!$E754,id!$B:$B,0))</f>
        <v>203088</v>
      </c>
      <c r="AH754">
        <f>INDEX(id!P:P,MATCH('generated roster'!$E754,id!$B:$B,0))</f>
        <v>0</v>
      </c>
    </row>
    <row r="755" spans="1:34" x14ac:dyDescent="0.45">
      <c r="A755">
        <v>21500754</v>
      </c>
      <c r="B755" t="str">
        <f t="shared" si="11"/>
        <v>0021500754</v>
      </c>
      <c r="C755">
        <f>INDEX('gameid lookup'!E:E,MATCH('generated roster'!A755,'gameid lookup'!A:A,0))</f>
        <v>1610612751</v>
      </c>
      <c r="D755" t="str">
        <f>INDEX('gameid lookup'!D:D,MATCH('generated roster'!A755,'gameid lookup'!A:A,0))</f>
        <v>BKN</v>
      </c>
      <c r="E755">
        <f>INDEX('gameid lookup'!G:G,MATCH('generated roster'!A755,'gameid lookup'!A:A,0))</f>
        <v>1610612758</v>
      </c>
      <c r="F755" t="str">
        <f>INDEX('gameid lookup'!F:F,MATCH('generated roster'!A755,'gameid lookup'!A:A,0))</f>
        <v>SAC</v>
      </c>
      <c r="G755">
        <f>INDEX(id!D:D,MATCH('generated roster'!$C755,id!$B:$B,0))</f>
        <v>2207</v>
      </c>
      <c r="H755">
        <f>INDEX(id!E:E,MATCH('generated roster'!$C755,id!$B:$B,0))</f>
        <v>201152</v>
      </c>
      <c r="I755">
        <f>INDEX(id!F:F,MATCH('generated roster'!$C755,id!$B:$B,0))</f>
        <v>201572</v>
      </c>
      <c r="J755">
        <f>INDEX(id!G:G,MATCH('generated roster'!$C755,id!$B:$B,0))</f>
        <v>201961</v>
      </c>
      <c r="K755">
        <f>INDEX(id!H:H,MATCH('generated roster'!$C755,id!$B:$B,0))</f>
        <v>203499</v>
      </c>
      <c r="L755">
        <f>INDEX(id!I:I,MATCH('generated roster'!$C755,id!$B:$B,0))</f>
        <v>202388</v>
      </c>
      <c r="M755">
        <f>INDEX(id!J:J,MATCH('generated roster'!$C755,id!$B:$B,0))</f>
        <v>202711</v>
      </c>
      <c r="N755">
        <f>INDEX(id!K:K,MATCH('generated roster'!$C755,id!$B:$B,0))</f>
        <v>200745</v>
      </c>
      <c r="O755">
        <f>INDEX(id!L:L,MATCH('generated roster'!$C755,id!$B:$B,0))</f>
        <v>1626178</v>
      </c>
      <c r="P755">
        <f>INDEX(id!M:M,MATCH('generated roster'!$C755,id!$B:$B,0))</f>
        <v>203080</v>
      </c>
      <c r="Q755">
        <f>INDEX(id!N:N,MATCH('generated roster'!$C755,id!$B:$B,0))</f>
        <v>203900</v>
      </c>
      <c r="R755">
        <f>INDEX(id!O:O,MATCH('generated roster'!$C755,id!$B:$B,0))</f>
        <v>101127</v>
      </c>
      <c r="S755">
        <f>INDEX(id!P:P,MATCH('generated roster'!$C755,id!$B:$B,0))</f>
        <v>203508</v>
      </c>
      <c r="V755">
        <f>INDEX(id!D:D,MATCH('generated roster'!$E755,id!$B:$B,0))</f>
        <v>200752</v>
      </c>
      <c r="W755">
        <f>INDEX(id!E:E,MATCH('generated roster'!$E755,id!$B:$B,0))</f>
        <v>202326</v>
      </c>
      <c r="X755">
        <f>INDEX(id!F:F,MATCH('generated roster'!$E755,id!$B:$B,0))</f>
        <v>201585</v>
      </c>
      <c r="Y755">
        <f>INDEX(id!G:G,MATCH('generated roster'!$E755,id!$B:$B,0))</f>
        <v>203463</v>
      </c>
      <c r="Z755">
        <f>INDEX(id!H:H,MATCH('generated roster'!$E755,id!$B:$B,0))</f>
        <v>200765</v>
      </c>
      <c r="AA755">
        <f>INDEX(id!I:I,MATCH('generated roster'!$E755,id!$B:$B,0))</f>
        <v>201956</v>
      </c>
      <c r="AB755">
        <f>INDEX(id!J:J,MATCH('generated roster'!$E755,id!$B:$B,0))</f>
        <v>1626161</v>
      </c>
      <c r="AC755">
        <f>INDEX(id!K:K,MATCH('generated roster'!$E755,id!$B:$B,0))</f>
        <v>201158</v>
      </c>
      <c r="AD755">
        <f>INDEX(id!L:L,MATCH('generated roster'!$E755,id!$B:$B,0))</f>
        <v>201954</v>
      </c>
      <c r="AE755">
        <f>INDEX(id!M:M,MATCH('generated roster'!$E755,id!$B:$B,0))</f>
        <v>2406</v>
      </c>
      <c r="AF755">
        <f>INDEX(id!N:N,MATCH('generated roster'!$E755,id!$B:$B,0))</f>
        <v>202341</v>
      </c>
      <c r="AG755">
        <f>INDEX(id!O:O,MATCH('generated roster'!$E755,id!$B:$B,0))</f>
        <v>203112</v>
      </c>
      <c r="AH755">
        <f>INDEX(id!P:P,MATCH('generated roster'!$E755,id!$B:$B,0))</f>
        <v>203552</v>
      </c>
    </row>
    <row r="756" spans="1:34" x14ac:dyDescent="0.45">
      <c r="A756">
        <v>21500755</v>
      </c>
      <c r="B756" t="str">
        <f t="shared" si="11"/>
        <v>0021500755</v>
      </c>
      <c r="C756">
        <f>INDEX('gameid lookup'!E:E,MATCH('generated roster'!A756,'gameid lookup'!A:A,0))</f>
        <v>1610612739</v>
      </c>
      <c r="D756" t="str">
        <f>INDEX('gameid lookup'!D:D,MATCH('generated roster'!A756,'gameid lookup'!A:A,0))</f>
        <v>CLE</v>
      </c>
      <c r="E756">
        <f>INDEX('gameid lookup'!G:G,MATCH('generated roster'!A756,'gameid lookup'!A:A,0))</f>
        <v>1610612738</v>
      </c>
      <c r="F756" t="str">
        <f>INDEX('gameid lookup'!F:F,MATCH('generated roster'!A756,'gameid lookup'!A:A,0))</f>
        <v>BOS</v>
      </c>
      <c r="G756">
        <f>INDEX(id!D:D,MATCH('generated roster'!$C756,id!$B:$B,0))</f>
        <v>2544</v>
      </c>
      <c r="H756">
        <f>INDEX(id!E:E,MATCH('generated roster'!$C756,id!$B:$B,0))</f>
        <v>201567</v>
      </c>
      <c r="I756">
        <f>INDEX(id!F:F,MATCH('generated roster'!$C756,id!$B:$B,0))</f>
        <v>202389</v>
      </c>
      <c r="J756">
        <f>INDEX(id!G:G,MATCH('generated roster'!$C756,id!$B:$B,0))</f>
        <v>2747</v>
      </c>
      <c r="K756">
        <f>INDEX(id!H:H,MATCH('generated roster'!$C756,id!$B:$B,0))</f>
        <v>2590</v>
      </c>
      <c r="L756">
        <f>INDEX(id!I:I,MATCH('generated roster'!$C756,id!$B:$B,0))</f>
        <v>203521</v>
      </c>
      <c r="M756">
        <f>INDEX(id!J:J,MATCH('generated roster'!$C756,id!$B:$B,0))</f>
        <v>2210</v>
      </c>
      <c r="N756">
        <f>INDEX(id!K:K,MATCH('generated roster'!$C756,id!$B:$B,0))</f>
        <v>202684</v>
      </c>
      <c r="O756">
        <f>INDEX(id!L:L,MATCH('generated roster'!$C756,id!$B:$B,0))</f>
        <v>203099</v>
      </c>
      <c r="P756">
        <f>INDEX(id!M:M,MATCH('generated roster'!$C756,id!$B:$B,0))</f>
        <v>2760</v>
      </c>
      <c r="Q756">
        <f>INDEX(id!N:N,MATCH('generated roster'!$C756,id!$B:$B,0))</f>
        <v>2592</v>
      </c>
      <c r="R756">
        <f>INDEX(id!O:O,MATCH('generated roster'!$C756,id!$B:$B,0))</f>
        <v>203925</v>
      </c>
      <c r="S756">
        <f>INDEX(id!P:P,MATCH('generated roster'!$C756,id!$B:$B,0))</f>
        <v>201619</v>
      </c>
      <c r="V756">
        <f>INDEX(id!D:D,MATCH('generated roster'!$E756,id!$B:$B,0))</f>
        <v>203109</v>
      </c>
      <c r="W756">
        <f>INDEX(id!E:E,MATCH('generated roster'!$E756,id!$B:$B,0))</f>
        <v>101135</v>
      </c>
      <c r="X756">
        <f>INDEX(id!F:F,MATCH('generated roster'!$E756,id!$B:$B,0))</f>
        <v>203092</v>
      </c>
      <c r="Y756">
        <f>INDEX(id!G:G,MATCH('generated roster'!$E756,id!$B:$B,0))</f>
        <v>202340</v>
      </c>
      <c r="Z756">
        <f>INDEX(id!H:H,MATCH('generated roster'!$E756,id!$B:$B,0))</f>
        <v>203935</v>
      </c>
      <c r="AA756">
        <f>INDEX(id!I:I,MATCH('generated roster'!$E756,id!$B:$B,0))</f>
        <v>203096</v>
      </c>
      <c r="AB756">
        <f>INDEX(id!J:J,MATCH('generated roster'!$E756,id!$B:$B,0))</f>
        <v>202738</v>
      </c>
      <c r="AC756">
        <f>INDEX(id!K:K,MATCH('generated roster'!$E756,id!$B:$B,0))</f>
        <v>202323</v>
      </c>
      <c r="AD756">
        <f>INDEX(id!L:L,MATCH('generated roster'!$E756,id!$B:$B,0))</f>
        <v>101161</v>
      </c>
      <c r="AE756">
        <f>INDEX(id!M:M,MATCH('generated roster'!$E756,id!$B:$B,0))</f>
        <v>201973</v>
      </c>
      <c r="AF756">
        <f>INDEX(id!N:N,MATCH('generated roster'!$E756,id!$B:$B,0))</f>
        <v>1626179</v>
      </c>
      <c r="AG756">
        <f>INDEX(id!O:O,MATCH('generated roster'!$E756,id!$B:$B,0))</f>
        <v>1626175</v>
      </c>
      <c r="AH756">
        <f>INDEX(id!P:P,MATCH('generated roster'!$E756,id!$B:$B,0))</f>
        <v>203482</v>
      </c>
    </row>
    <row r="757" spans="1:34" x14ac:dyDescent="0.45">
      <c r="A757">
        <v>21500756</v>
      </c>
      <c r="B757" t="str">
        <f t="shared" si="11"/>
        <v>0021500756</v>
      </c>
      <c r="C757">
        <f>INDEX('gameid lookup'!E:E,MATCH('generated roster'!A757,'gameid lookup'!A:A,0))</f>
        <v>1610612752</v>
      </c>
      <c r="D757" t="str">
        <f>INDEX('gameid lookup'!D:D,MATCH('generated roster'!A757,'gameid lookup'!A:A,0))</f>
        <v>NYK</v>
      </c>
      <c r="E757">
        <f>INDEX('gameid lookup'!G:G,MATCH('generated roster'!A757,'gameid lookup'!A:A,0))</f>
        <v>1610612763</v>
      </c>
      <c r="F757" t="str">
        <f>INDEX('gameid lookup'!F:F,MATCH('generated roster'!A757,'gameid lookup'!A:A,0))</f>
        <v>MEM</v>
      </c>
      <c r="G757">
        <f>INDEX(id!D:D,MATCH('generated roster'!$C757,id!$B:$B,0))</f>
        <v>2546</v>
      </c>
      <c r="H757">
        <f>INDEX(id!E:E,MATCH('generated roster'!$C757,id!$B:$B,0))</f>
        <v>204001</v>
      </c>
      <c r="I757">
        <f>INDEX(id!F:F,MATCH('generated roster'!$C757,id!$B:$B,0))</f>
        <v>201577</v>
      </c>
      <c r="J757">
        <f>INDEX(id!G:G,MATCH('generated roster'!$C757,id!$B:$B,0))</f>
        <v>101181</v>
      </c>
      <c r="K757">
        <f>INDEX(id!H:H,MATCH('generated roster'!$C757,id!$B:$B,0))</f>
        <v>2756</v>
      </c>
      <c r="L757">
        <f>INDEX(id!I:I,MATCH('generated roster'!$C757,id!$B:$B,0))</f>
        <v>203124</v>
      </c>
      <c r="M757">
        <f>INDEX(id!J:J,MATCH('generated roster'!$C757,id!$B:$B,0))</f>
        <v>204038</v>
      </c>
      <c r="N757">
        <f>INDEX(id!K:K,MATCH('generated roster'!$C757,id!$B:$B,0))</f>
        <v>202682</v>
      </c>
      <c r="O757">
        <f>INDEX(id!L:L,MATCH('generated roster'!$C757,id!$B:$B,0))</f>
        <v>1626170</v>
      </c>
      <c r="P757">
        <f>INDEX(id!M:M,MATCH('generated roster'!$C757,id!$B:$B,0))</f>
        <v>202498</v>
      </c>
      <c r="Q757">
        <f>INDEX(id!N:N,MATCH('generated roster'!$C757,id!$B:$B,0))</f>
        <v>203921</v>
      </c>
      <c r="R757">
        <f>INDEX(id!O:O,MATCH('generated roster'!$C757,id!$B:$B,0))</f>
        <v>201167</v>
      </c>
      <c r="S757">
        <f>INDEX(id!P:P,MATCH('generated roster'!$C757,id!$B:$B,0))</f>
        <v>202338</v>
      </c>
      <c r="V757">
        <f>INDEX(id!D:D,MATCH('generated roster'!$E757,id!$B:$B,0))</f>
        <v>201145</v>
      </c>
      <c r="W757">
        <f>INDEX(id!E:E,MATCH('generated roster'!$E757,id!$B:$B,0))</f>
        <v>2216</v>
      </c>
      <c r="X757">
        <f>INDEX(id!F:F,MATCH('generated roster'!$E757,id!$B:$B,0))</f>
        <v>201188</v>
      </c>
      <c r="Y757">
        <f>INDEX(id!G:G,MATCH('generated roster'!$E757,id!$B:$B,0))</f>
        <v>201584</v>
      </c>
      <c r="Z757">
        <f>INDEX(id!H:H,MATCH('generated roster'!$E757,id!$B:$B,0))</f>
        <v>201144</v>
      </c>
      <c r="AA757">
        <f>INDEX(id!I:I,MATCH('generated roster'!$E757,id!$B:$B,0))</f>
        <v>2754</v>
      </c>
      <c r="AB757">
        <f>INDEX(id!J:J,MATCH('generated roster'!$E757,id!$B:$B,0))</f>
        <v>201148</v>
      </c>
      <c r="AC757">
        <f>INDEX(id!K:K,MATCH('generated roster'!$E757,id!$B:$B,0))</f>
        <v>2440</v>
      </c>
      <c r="AD757">
        <f>INDEX(id!L:L,MATCH('generated roster'!$E757,id!$B:$B,0))</f>
        <v>2757</v>
      </c>
      <c r="AE757">
        <f>INDEX(id!M:M,MATCH('generated roster'!$E757,id!$B:$B,0))</f>
        <v>203210</v>
      </c>
      <c r="AF757">
        <f>INDEX(id!N:N,MATCH('generated roster'!$E757,id!$B:$B,0))</f>
        <v>203919</v>
      </c>
      <c r="AG757">
        <f>INDEX(id!O:O,MATCH('generated roster'!$E757,id!$B:$B,0))</f>
        <v>203893</v>
      </c>
      <c r="AH757">
        <f>INDEX(id!P:P,MATCH('generated roster'!$E757,id!$B:$B,0))</f>
        <v>1713</v>
      </c>
    </row>
    <row r="758" spans="1:34" x14ac:dyDescent="0.45">
      <c r="A758">
        <v>21500757</v>
      </c>
      <c r="B758" t="str">
        <f t="shared" si="11"/>
        <v>0021500757</v>
      </c>
      <c r="C758">
        <f>INDEX('gameid lookup'!E:E,MATCH('generated roster'!A758,'gameid lookup'!A:A,0))</f>
        <v>1610612743</v>
      </c>
      <c r="D758" t="str">
        <f>INDEX('gameid lookup'!D:D,MATCH('generated roster'!A758,'gameid lookup'!A:A,0))</f>
        <v>DEN</v>
      </c>
      <c r="E758">
        <f>INDEX('gameid lookup'!G:G,MATCH('generated roster'!A758,'gameid lookup'!A:A,0))</f>
        <v>1610612741</v>
      </c>
      <c r="F758" t="str">
        <f>INDEX('gameid lookup'!F:F,MATCH('generated roster'!A758,'gameid lookup'!A:A,0))</f>
        <v>CHI</v>
      </c>
      <c r="G758">
        <f>INDEX(id!D:D,MATCH('generated roster'!$C758,id!$B:$B,0))</f>
        <v>201568</v>
      </c>
      <c r="H758">
        <f>INDEX(id!E:E,MATCH('generated roster'!$C758,id!$B:$B,0))</f>
        <v>202702</v>
      </c>
      <c r="I758">
        <f>INDEX(id!F:F,MATCH('generated roster'!$C758,id!$B:$B,0))</f>
        <v>203530</v>
      </c>
      <c r="J758">
        <f>INDEX(id!G:G,MATCH('generated roster'!$C758,id!$B:$B,0))</f>
        <v>203914</v>
      </c>
      <c r="K758">
        <f>INDEX(id!H:H,MATCH('generated roster'!$C758,id!$B:$B,0))</f>
        <v>1626144</v>
      </c>
      <c r="L758">
        <f>INDEX(id!I:I,MATCH('generated roster'!$C758,id!$B:$B,0))</f>
        <v>203115</v>
      </c>
      <c r="M758">
        <f>INDEX(id!J:J,MATCH('generated roster'!$C758,id!$B:$B,0))</f>
        <v>200751</v>
      </c>
      <c r="N758">
        <f>INDEX(id!K:K,MATCH('generated roster'!$C758,id!$B:$B,0))</f>
        <v>2749</v>
      </c>
      <c r="O758">
        <f>INDEX(id!L:L,MATCH('generated roster'!$C758,id!$B:$B,0))</f>
        <v>201589</v>
      </c>
      <c r="P758">
        <f>INDEX(id!M:M,MATCH('generated roster'!$C758,id!$B:$B,0))</f>
        <v>203999</v>
      </c>
      <c r="Q758">
        <f>INDEX(id!N:N,MATCH('generated roster'!$C758,id!$B:$B,0))</f>
        <v>2034</v>
      </c>
      <c r="R758">
        <f>INDEX(id!O:O,MATCH('generated roster'!$C758,id!$B:$B,0))</f>
        <v>203475</v>
      </c>
      <c r="S758">
        <f>INDEX(id!P:P,MATCH('generated roster'!$C758,id!$B:$B,0))</f>
        <v>201581</v>
      </c>
      <c r="V758">
        <f>INDEX(id!D:D,MATCH('generated roster'!$E758,id!$B:$B,0))</f>
        <v>203503</v>
      </c>
      <c r="W758">
        <f>INDEX(id!E:E,MATCH('generated roster'!$E758,id!$B:$B,0))</f>
        <v>202703</v>
      </c>
      <c r="X758">
        <f>INDEX(id!F:F,MATCH('generated roster'!$E758,id!$B:$B,0))</f>
        <v>2200</v>
      </c>
      <c r="Y758">
        <f>INDEX(id!G:G,MATCH('generated roster'!$E758,id!$B:$B,0))</f>
        <v>202710</v>
      </c>
      <c r="Z758">
        <f>INDEX(id!H:H,MATCH('generated roster'!$E758,id!$B:$B,0))</f>
        <v>201565</v>
      </c>
      <c r="AA758">
        <f>INDEX(id!I:I,MATCH('generated roster'!$E758,id!$B:$B,0))</f>
        <v>201166</v>
      </c>
      <c r="AB758">
        <f>INDEX(id!J:J,MATCH('generated roster'!$E758,id!$B:$B,0))</f>
        <v>203926</v>
      </c>
      <c r="AC758">
        <f>INDEX(id!K:K,MATCH('generated roster'!$E758,id!$B:$B,0))</f>
        <v>201149</v>
      </c>
      <c r="AD758">
        <f>INDEX(id!L:L,MATCH('generated roster'!$E758,id!$B:$B,0))</f>
        <v>202734</v>
      </c>
      <c r="AE758">
        <f>INDEX(id!M:M,MATCH('generated roster'!$E758,id!$B:$B,0))</f>
        <v>201959</v>
      </c>
      <c r="AF758">
        <f>INDEX(id!N:N,MATCH('generated roster'!$E758,id!$B:$B,0))</f>
        <v>203946</v>
      </c>
      <c r="AG758">
        <f>INDEX(id!O:O,MATCH('generated roster'!$E758,id!$B:$B,0))</f>
        <v>2550</v>
      </c>
      <c r="AH758">
        <f>INDEX(id!P:P,MATCH('generated roster'!$E758,id!$B:$B,0))</f>
        <v>1626171</v>
      </c>
    </row>
    <row r="759" spans="1:34" x14ac:dyDescent="0.45">
      <c r="A759">
        <v>21500758</v>
      </c>
      <c r="B759" t="str">
        <f t="shared" si="11"/>
        <v>0021500758</v>
      </c>
      <c r="C759">
        <f>INDEX('gameid lookup'!E:E,MATCH('generated roster'!A759,'gameid lookup'!A:A,0))</f>
        <v>1610612762</v>
      </c>
      <c r="D759" t="str">
        <f>INDEX('gameid lookup'!D:D,MATCH('generated roster'!A759,'gameid lookup'!A:A,0))</f>
        <v>UTA</v>
      </c>
      <c r="E759">
        <f>INDEX('gameid lookup'!G:G,MATCH('generated roster'!A759,'gameid lookup'!A:A,0))</f>
        <v>1610612749</v>
      </c>
      <c r="F759" t="str">
        <f>INDEX('gameid lookup'!F:F,MATCH('generated roster'!A759,'gameid lookup'!A:A,0))</f>
        <v>MIL</v>
      </c>
      <c r="G759">
        <f>INDEX(id!D:D,MATCH('generated roster'!$C759,id!$B:$B,0))</f>
        <v>202330</v>
      </c>
      <c r="H759">
        <f>INDEX(id!E:E,MATCH('generated roster'!$C759,id!$B:$B,0))</f>
        <v>202324</v>
      </c>
      <c r="I759">
        <f>INDEX(id!F:F,MATCH('generated roster'!$C759,id!$B:$B,0))</f>
        <v>203497</v>
      </c>
      <c r="J759">
        <f>INDEX(id!G:G,MATCH('generated roster'!$C759,id!$B:$B,0))</f>
        <v>203918</v>
      </c>
      <c r="K759">
        <f>INDEX(id!H:H,MATCH('generated roster'!$C759,id!$B:$B,0))</f>
        <v>203526</v>
      </c>
      <c r="L759">
        <f>INDEX(id!I:I,MATCH('generated roster'!$C759,id!$B:$B,0))</f>
        <v>203504</v>
      </c>
      <c r="M759">
        <f>INDEX(id!J:J,MATCH('generated roster'!$C759,id!$B:$B,0))</f>
        <v>202344</v>
      </c>
      <c r="N759">
        <f>INDEX(id!K:K,MATCH('generated roster'!$C759,id!$B:$B,0))</f>
        <v>202692</v>
      </c>
      <c r="O759">
        <f>INDEX(id!L:L,MATCH('generated roster'!$C759,id!$B:$B,0))</f>
        <v>1626168</v>
      </c>
      <c r="P759">
        <f>INDEX(id!M:M,MATCH('generated roster'!$C759,id!$B:$B,0))</f>
        <v>204060</v>
      </c>
      <c r="Q759">
        <f>INDEX(id!N:N,MATCH('generated roster'!$C759,id!$B:$B,0))</f>
        <v>202407</v>
      </c>
      <c r="R759">
        <f>INDEX(id!O:O,MATCH('generated roster'!$C759,id!$B:$B,0))</f>
        <v>203187</v>
      </c>
      <c r="S759">
        <f>INDEX(id!P:P,MATCH('generated roster'!$C759,id!$B:$B,0))</f>
        <v>202353</v>
      </c>
      <c r="V759">
        <f>INDEX(id!D:D,MATCH('generated roster'!$E759,id!$B:$B,0))</f>
        <v>203114</v>
      </c>
      <c r="W759">
        <f>INDEX(id!E:E,MATCH('generated roster'!$E759,id!$B:$B,0))</f>
        <v>203142</v>
      </c>
      <c r="X759">
        <f>INDEX(id!F:F,MATCH('generated roster'!$E759,id!$B:$B,0))</f>
        <v>202328</v>
      </c>
      <c r="Y759">
        <f>INDEX(id!G:G,MATCH('generated roster'!$E759,id!$B:$B,0))</f>
        <v>201573</v>
      </c>
      <c r="Z759">
        <f>INDEX(id!H:H,MATCH('generated roster'!$E759,id!$B:$B,0))</f>
        <v>203487</v>
      </c>
      <c r="AA759">
        <f>INDEX(id!I:I,MATCH('generated roster'!$E759,id!$B:$B,0))</f>
        <v>202349</v>
      </c>
      <c r="AB759">
        <f>INDEX(id!J:J,MATCH('generated roster'!$E759,id!$B:$B,0))</f>
        <v>203948</v>
      </c>
      <c r="AC759">
        <f>INDEX(id!K:K,MATCH('generated roster'!$E759,id!$B:$B,0))</f>
        <v>203089</v>
      </c>
      <c r="AD759">
        <f>INDEX(id!L:L,MATCH('generated roster'!$E759,id!$B:$B,0))</f>
        <v>1626173</v>
      </c>
      <c r="AE759">
        <f>INDEX(id!M:M,MATCH('generated roster'!$E759,id!$B:$B,0))</f>
        <v>203101</v>
      </c>
      <c r="AF759">
        <f>INDEX(id!N:N,MATCH('generated roster'!$E759,id!$B:$B,0))</f>
        <v>203996</v>
      </c>
      <c r="AG759">
        <f>INDEX(id!O:O,MATCH('generated roster'!$E759,id!$B:$B,0))</f>
        <v>203507</v>
      </c>
      <c r="AH759">
        <f>INDEX(id!P:P,MATCH('generated roster'!$E759,id!$B:$B,0))</f>
        <v>201564</v>
      </c>
    </row>
    <row r="760" spans="1:34" x14ac:dyDescent="0.45">
      <c r="A760">
        <v>21500759</v>
      </c>
      <c r="B760" t="str">
        <f t="shared" si="11"/>
        <v>0021500759</v>
      </c>
      <c r="C760">
        <f>INDEX('gameid lookup'!E:E,MATCH('generated roster'!A760,'gameid lookup'!A:A,0))</f>
        <v>1610612742</v>
      </c>
      <c r="D760" t="str">
        <f>INDEX('gameid lookup'!D:D,MATCH('generated roster'!A760,'gameid lookup'!A:A,0))</f>
        <v>DAL</v>
      </c>
      <c r="E760">
        <f>INDEX('gameid lookup'!G:G,MATCH('generated roster'!A760,'gameid lookup'!A:A,0))</f>
        <v>1610612759</v>
      </c>
      <c r="F760" t="str">
        <f>INDEX('gameid lookup'!F:F,MATCH('generated roster'!A760,'gameid lookup'!A:A,0))</f>
        <v>SAS</v>
      </c>
      <c r="G760">
        <f>INDEX(id!D:D,MATCH('generated roster'!$C760,id!$B:$B,0))</f>
        <v>202718</v>
      </c>
      <c r="H760">
        <f>INDEX(id!E:E,MATCH('generated roster'!$C760,id!$B:$B,0))</f>
        <v>1717</v>
      </c>
      <c r="I760">
        <f>INDEX(id!F:F,MATCH('generated roster'!$C760,id!$B:$B,0))</f>
        <v>2585</v>
      </c>
      <c r="J760">
        <f>INDEX(id!G:G,MATCH('generated roster'!$C760,id!$B:$B,0))</f>
        <v>202083</v>
      </c>
      <c r="K760">
        <f>INDEX(id!H:H,MATCH('generated roster'!$C760,id!$B:$B,0))</f>
        <v>101114</v>
      </c>
      <c r="L760">
        <f>INDEX(id!I:I,MATCH('generated roster'!$C760,id!$B:$B,0))</f>
        <v>101109</v>
      </c>
      <c r="M760">
        <f>INDEX(id!J:J,MATCH('generated roster'!$C760,id!$B:$B,0))</f>
        <v>203939</v>
      </c>
      <c r="N760">
        <f>INDEX(id!K:K,MATCH('generated roster'!$C760,id!$B:$B,0))</f>
        <v>2734</v>
      </c>
      <c r="O760">
        <f>INDEX(id!L:L,MATCH('generated roster'!$C760,id!$B:$B,0))</f>
        <v>101111</v>
      </c>
      <c r="P760">
        <f>INDEX(id!M:M,MATCH('generated roster'!$C760,id!$B:$B,0))</f>
        <v>200826</v>
      </c>
      <c r="Q760">
        <f>INDEX(id!N:N,MATCH('generated roster'!$C760,id!$B:$B,0))</f>
        <v>1626257</v>
      </c>
      <c r="R760">
        <f>INDEX(id!O:O,MATCH('generated roster'!$C760,id!$B:$B,0))</f>
        <v>1626147</v>
      </c>
      <c r="S760">
        <f>INDEX(id!P:P,MATCH('generated roster'!$C760,id!$B:$B,0))</f>
        <v>202379</v>
      </c>
      <c r="V760">
        <f>INDEX(id!D:D,MATCH('generated roster'!$E760,id!$B:$B,0))</f>
        <v>202695</v>
      </c>
      <c r="W760">
        <f>INDEX(id!E:E,MATCH('generated roster'!$E760,id!$B:$B,0))</f>
        <v>200746</v>
      </c>
      <c r="X760">
        <f>INDEX(id!F:F,MATCH('generated roster'!$E760,id!$B:$B,0))</f>
        <v>1495</v>
      </c>
      <c r="Y760">
        <f>INDEX(id!G:G,MATCH('generated roster'!$E760,id!$B:$B,0))</f>
        <v>201980</v>
      </c>
      <c r="Z760">
        <f>INDEX(id!H:H,MATCH('generated roster'!$E760,id!$B:$B,0))</f>
        <v>2225</v>
      </c>
      <c r="AA760">
        <f>INDEX(id!I:I,MATCH('generated roster'!$E760,id!$B:$B,0))</f>
        <v>201988</v>
      </c>
      <c r="AB760">
        <f>INDEX(id!J:J,MATCH('generated roster'!$E760,id!$B:$B,0))</f>
        <v>1938</v>
      </c>
      <c r="AC760">
        <f>INDEX(id!K:K,MATCH('generated roster'!$E760,id!$B:$B,0))</f>
        <v>2564</v>
      </c>
      <c r="AD760">
        <f>INDEX(id!L:L,MATCH('generated roster'!$E760,id!$B:$B,0))</f>
        <v>203937</v>
      </c>
      <c r="AE760">
        <f>INDEX(id!M:M,MATCH('generated roster'!$E760,id!$B:$B,0))</f>
        <v>2561</v>
      </c>
      <c r="AF760">
        <f>INDEX(id!N:N,MATCH('generated roster'!$E760,id!$B:$B,0))</f>
        <v>2446</v>
      </c>
      <c r="AG760">
        <f>INDEX(id!O:O,MATCH('generated roster'!$E760,id!$B:$B,0))</f>
        <v>203492</v>
      </c>
      <c r="AH760">
        <f>INDEX(id!P:P,MATCH('generated roster'!$E760,id!$B:$B,0))</f>
        <v>1626246</v>
      </c>
    </row>
    <row r="761" spans="1:34" x14ac:dyDescent="0.45">
      <c r="A761">
        <v>21500760</v>
      </c>
      <c r="B761" t="str">
        <f t="shared" si="11"/>
        <v>0021500760</v>
      </c>
      <c r="C761">
        <f>INDEX('gameid lookup'!E:E,MATCH('generated roster'!A761,'gameid lookup'!A:A,0))</f>
        <v>1610612745</v>
      </c>
      <c r="D761" t="str">
        <f>INDEX('gameid lookup'!D:D,MATCH('generated roster'!A761,'gameid lookup'!A:A,0))</f>
        <v>HOU</v>
      </c>
      <c r="E761">
        <f>INDEX('gameid lookup'!G:G,MATCH('generated roster'!A761,'gameid lookup'!A:A,0))</f>
        <v>1610612757</v>
      </c>
      <c r="F761" t="str">
        <f>INDEX('gameid lookup'!F:F,MATCH('generated roster'!A761,'gameid lookup'!A:A,0))</f>
        <v>POR</v>
      </c>
      <c r="G761">
        <f>INDEX(id!D:D,MATCH('generated roster'!$C761,id!$B:$B,0))</f>
        <v>2772</v>
      </c>
      <c r="H761">
        <f>INDEX(id!E:E,MATCH('generated roster'!$C761,id!$B:$B,0))</f>
        <v>203093</v>
      </c>
      <c r="I761">
        <f>INDEX(id!F:F,MATCH('generated roster'!$C761,id!$B:$B,0))</f>
        <v>203991</v>
      </c>
      <c r="J761">
        <f>INDEX(id!G:G,MATCH('generated roster'!$C761,id!$B:$B,0))</f>
        <v>201935</v>
      </c>
      <c r="K761">
        <f>INDEX(id!H:H,MATCH('generated roster'!$C761,id!$B:$B,0))</f>
        <v>201951</v>
      </c>
      <c r="L761">
        <f>INDEX(id!I:I,MATCH('generated roster'!$C761,id!$B:$B,0))</f>
        <v>1626149</v>
      </c>
      <c r="M761">
        <f>INDEX(id!J:J,MATCH('generated roster'!$C761,id!$B:$B,0))</f>
        <v>201147</v>
      </c>
      <c r="N761">
        <f>INDEX(id!K:K,MATCH('generated roster'!$C761,id!$B:$B,0))</f>
        <v>201976</v>
      </c>
      <c r="O761">
        <f>INDEX(id!L:L,MATCH('generated roster'!$C761,id!$B:$B,0))</f>
        <v>1891</v>
      </c>
      <c r="P761">
        <f>INDEX(id!M:M,MATCH('generated roster'!$C761,id!$B:$B,0))</f>
        <v>1626155</v>
      </c>
      <c r="Q761">
        <f>INDEX(id!N:N,MATCH('generated roster'!$C761,id!$B:$B,0))</f>
        <v>203909</v>
      </c>
      <c r="R761">
        <f>INDEX(id!O:O,MATCH('generated roster'!$C761,id!$B:$B,0))</f>
        <v>2730</v>
      </c>
      <c r="S761">
        <f>INDEX(id!P:P,MATCH('generated roster'!$C761,id!$B:$B,0))</f>
        <v>201977</v>
      </c>
      <c r="V761">
        <f>INDEX(id!D:D,MATCH('generated roster'!$E761,id!$B:$B,0))</f>
        <v>202329</v>
      </c>
      <c r="W761">
        <f>INDEX(id!E:E,MATCH('generated roster'!$E761,id!$B:$B,0))</f>
        <v>203086</v>
      </c>
      <c r="X761">
        <f>INDEX(id!F:F,MATCH('generated roster'!$E761,id!$B:$B,0))</f>
        <v>203486</v>
      </c>
      <c r="Y761">
        <f>INDEX(id!G:G,MATCH('generated roster'!$E761,id!$B:$B,0))</f>
        <v>203468</v>
      </c>
      <c r="Z761">
        <f>INDEX(id!H:H,MATCH('generated roster'!$E761,id!$B:$B,0))</f>
        <v>203081</v>
      </c>
      <c r="AA761">
        <f>INDEX(id!I:I,MATCH('generated roster'!$E761,id!$B:$B,0))</f>
        <v>203459</v>
      </c>
      <c r="AB761">
        <f>INDEX(id!J:J,MATCH('generated roster'!$E761,id!$B:$B,0))</f>
        <v>202334</v>
      </c>
      <c r="AC761">
        <f>INDEX(id!K:K,MATCH('generated roster'!$E761,id!$B:$B,0))</f>
        <v>203943</v>
      </c>
      <c r="AD761">
        <f>INDEX(id!L:L,MATCH('generated roster'!$E761,id!$B:$B,0))</f>
        <v>203090</v>
      </c>
      <c r="AE761">
        <f>INDEX(id!M:M,MATCH('generated roster'!$E761,id!$B:$B,0))</f>
        <v>1626192</v>
      </c>
      <c r="AF761">
        <f>INDEX(id!N:N,MATCH('generated roster'!$E761,id!$B:$B,0))</f>
        <v>204025</v>
      </c>
      <c r="AG761">
        <f>INDEX(id!O:O,MATCH('generated roster'!$E761,id!$B:$B,0))</f>
        <v>2549</v>
      </c>
      <c r="AH761">
        <f>INDEX(id!P:P,MATCH('generated roster'!$E761,id!$B:$B,0))</f>
        <v>1626242</v>
      </c>
    </row>
    <row r="762" spans="1:34" x14ac:dyDescent="0.45">
      <c r="A762">
        <v>21500761</v>
      </c>
      <c r="B762" t="str">
        <f t="shared" si="11"/>
        <v>0021500761</v>
      </c>
      <c r="C762">
        <f>INDEX('gameid lookup'!E:E,MATCH('generated roster'!A762,'gameid lookup'!A:A,0))</f>
        <v>1610612766</v>
      </c>
      <c r="D762" t="str">
        <f>INDEX('gameid lookup'!D:D,MATCH('generated roster'!A762,'gameid lookup'!A:A,0))</f>
        <v>CHA</v>
      </c>
      <c r="E762">
        <f>INDEX('gameid lookup'!G:G,MATCH('generated roster'!A762,'gameid lookup'!A:A,0))</f>
        <v>1610612764</v>
      </c>
      <c r="F762" t="str">
        <f>INDEX('gameid lookup'!F:F,MATCH('generated roster'!A762,'gameid lookup'!A:A,0))</f>
        <v>WAS</v>
      </c>
      <c r="G762">
        <f>INDEX(id!D:D,MATCH('generated roster'!$C762,id!$B:$B,0))</f>
        <v>203798</v>
      </c>
      <c r="H762">
        <f>INDEX(id!E:E,MATCH('generated roster'!$C762,id!$B:$B,0))</f>
        <v>101107</v>
      </c>
      <c r="I762">
        <f>INDEX(id!F:F,MATCH('generated roster'!$C762,id!$B:$B,0))</f>
        <v>2744</v>
      </c>
      <c r="J762">
        <f>INDEX(id!G:G,MATCH('generated roster'!$C762,id!$B:$B,0))</f>
        <v>201587</v>
      </c>
      <c r="K762">
        <f>INDEX(id!H:H,MATCH('generated roster'!$C762,id!$B:$B,0))</f>
        <v>202689</v>
      </c>
      <c r="L762">
        <f>INDEX(id!I:I,MATCH('generated roster'!$C762,id!$B:$B,0))</f>
        <v>203469</v>
      </c>
      <c r="M762">
        <f>INDEX(id!J:J,MATCH('generated roster'!$C762,id!$B:$B,0))</f>
        <v>201150</v>
      </c>
      <c r="N762">
        <f>INDEX(id!K:K,MATCH('generated roster'!$C762,id!$B:$B,0))</f>
        <v>202391</v>
      </c>
      <c r="O762">
        <f>INDEX(id!L:L,MATCH('generated roster'!$C762,id!$B:$B,0))</f>
        <v>203087</v>
      </c>
      <c r="P762">
        <f>INDEX(id!M:M,MATCH('generated roster'!$C762,id!$B:$B,0))</f>
        <v>1626163</v>
      </c>
      <c r="Q762">
        <f>INDEX(id!N:N,MATCH('generated roster'!$C762,id!$B:$B,0))</f>
        <v>203584</v>
      </c>
      <c r="R762">
        <f>INDEX(id!O:O,MATCH('generated roster'!$C762,id!$B:$B,0))</f>
        <v>201946</v>
      </c>
      <c r="S762">
        <f>INDEX(id!P:P,MATCH('generated roster'!$C762,id!$B:$B,0))</f>
        <v>203148</v>
      </c>
      <c r="V762">
        <f>INDEX(id!D:D,MATCH('generated roster'!$E762,id!$B:$B,0))</f>
        <v>203490</v>
      </c>
      <c r="W762">
        <f>INDEX(id!E:E,MATCH('generated roster'!$E762,id!$B:$B,0))</f>
        <v>2743</v>
      </c>
      <c r="X762">
        <f>INDEX(id!F:F,MATCH('generated roster'!$E762,id!$B:$B,0))</f>
        <v>101162</v>
      </c>
      <c r="Y762">
        <f>INDEX(id!G:G,MATCH('generated roster'!$E762,id!$B:$B,0))</f>
        <v>203078</v>
      </c>
      <c r="Z762">
        <f>INDEX(id!H:H,MATCH('generated roster'!$E762,id!$B:$B,0))</f>
        <v>202322</v>
      </c>
      <c r="AA762">
        <f>INDEX(id!I:I,MATCH('generated roster'!$E762,id!$B:$B,0))</f>
        <v>2400</v>
      </c>
      <c r="AB762">
        <f>INDEX(id!J:J,MATCH('generated roster'!$E762,id!$B:$B,0))</f>
        <v>2403</v>
      </c>
      <c r="AC762">
        <f>INDEX(id!K:K,MATCH('generated roster'!$E762,id!$B:$B,0))</f>
        <v>202390</v>
      </c>
      <c r="AD762">
        <f>INDEX(id!L:L,MATCH('generated roster'!$E762,id!$B:$B,0))</f>
        <v>201196</v>
      </c>
      <c r="AE762">
        <f>INDEX(id!M:M,MATCH('generated roster'!$E762,id!$B:$B,0))</f>
        <v>201162</v>
      </c>
      <c r="AF762">
        <f>INDEX(id!N:N,MATCH('generated roster'!$E762,id!$B:$B,0))</f>
        <v>201971</v>
      </c>
      <c r="AG762">
        <f>INDEX(id!O:O,MATCH('generated roster'!$E762,id!$B:$B,0))</f>
        <v>1626162</v>
      </c>
      <c r="AH762">
        <f>INDEX(id!P:P,MATCH('generated roster'!$E762,id!$B:$B,0))</f>
        <v>202066</v>
      </c>
    </row>
    <row r="763" spans="1:34" x14ac:dyDescent="0.45">
      <c r="A763">
        <v>21500762</v>
      </c>
      <c r="B763" t="str">
        <f t="shared" si="11"/>
        <v>0021500762</v>
      </c>
      <c r="C763">
        <f>INDEX('gameid lookup'!E:E,MATCH('generated roster'!A763,'gameid lookup'!A:A,0))</f>
        <v>1610612754</v>
      </c>
      <c r="D763" t="str">
        <f>INDEX('gameid lookup'!D:D,MATCH('generated roster'!A763,'gameid lookup'!A:A,0))</f>
        <v>IND</v>
      </c>
      <c r="E763">
        <f>INDEX('gameid lookup'!G:G,MATCH('generated roster'!A763,'gameid lookup'!A:A,0))</f>
        <v>1610612765</v>
      </c>
      <c r="F763" t="str">
        <f>INDEX('gameid lookup'!F:F,MATCH('generated roster'!A763,'gameid lookup'!A:A,0))</f>
        <v>DET</v>
      </c>
      <c r="G763">
        <f>INDEX(id!D:D,MATCH('generated roster'!$C763,id!$B:$B,0))</f>
        <v>202331</v>
      </c>
      <c r="H763">
        <f>INDEX(id!E:E,MATCH('generated roster'!$C763,id!$B:$B,0))</f>
        <v>201941</v>
      </c>
      <c r="I763">
        <f>INDEX(id!F:F,MATCH('generated roster'!$C763,id!$B:$B,0))</f>
        <v>101133</v>
      </c>
      <c r="J763">
        <f>INDEX(id!G:G,MATCH('generated roster'!$C763,id!$B:$B,0))</f>
        <v>101145</v>
      </c>
      <c r="K763">
        <f>INDEX(id!H:H,MATCH('generated roster'!$C763,id!$B:$B,0))</f>
        <v>201588</v>
      </c>
      <c r="L763">
        <f>INDEX(id!I:I,MATCH('generated roster'!$C763,id!$B:$B,0))</f>
        <v>201978</v>
      </c>
      <c r="M763">
        <f>INDEX(id!J:J,MATCH('generated roster'!$C763,id!$B:$B,0))</f>
        <v>201155</v>
      </c>
      <c r="N763">
        <f>INDEX(id!K:K,MATCH('generated roster'!$C763,id!$B:$B,0))</f>
        <v>1626167</v>
      </c>
      <c r="O763">
        <f>INDEX(id!L:L,MATCH('generated roster'!$C763,id!$B:$B,0))</f>
        <v>101139</v>
      </c>
      <c r="P763">
        <f>INDEX(id!M:M,MATCH('generated roster'!$C763,id!$B:$B,0))</f>
        <v>202730</v>
      </c>
      <c r="Q763">
        <f>INDEX(id!N:N,MATCH('generated roster'!$C763,id!$B:$B,0))</f>
        <v>203524</v>
      </c>
      <c r="R763">
        <f>INDEX(id!O:O,MATCH('generated roster'!$C763,id!$B:$B,0))</f>
        <v>203963</v>
      </c>
      <c r="S763">
        <f>INDEX(id!P:P,MATCH('generated roster'!$C763,id!$B:$B,0))</f>
        <v>1626202</v>
      </c>
      <c r="V763">
        <f>INDEX(id!D:D,MATCH('generated roster'!$E763,id!$B:$B,0))</f>
        <v>202694</v>
      </c>
      <c r="W763">
        <f>INDEX(id!E:E,MATCH('generated roster'!$E763,id!$B:$B,0))</f>
        <v>101141</v>
      </c>
      <c r="X763">
        <f>INDEX(id!F:F,MATCH('generated roster'!$E763,id!$B:$B,0))</f>
        <v>203083</v>
      </c>
      <c r="Y763">
        <f>INDEX(id!G:G,MATCH('generated roster'!$E763,id!$B:$B,0))</f>
        <v>203484</v>
      </c>
      <c r="Z763">
        <f>INDEX(id!H:H,MATCH('generated roster'!$E763,id!$B:$B,0))</f>
        <v>202704</v>
      </c>
      <c r="AA763">
        <f>INDEX(id!I:I,MATCH('generated roster'!$E763,id!$B:$B,0))</f>
        <v>201975</v>
      </c>
      <c r="AB763">
        <f>INDEX(id!J:J,MATCH('generated roster'!$E763,id!$B:$B,0))</f>
        <v>2581</v>
      </c>
      <c r="AC763">
        <f>INDEX(id!K:K,MATCH('generated roster'!$E763,id!$B:$B,0))</f>
        <v>201229</v>
      </c>
      <c r="AD763">
        <f>INDEX(id!L:L,MATCH('generated roster'!$E763,id!$B:$B,0))</f>
        <v>203382</v>
      </c>
      <c r="AE763">
        <f>INDEX(id!M:M,MATCH('generated roster'!$E763,id!$B:$B,0))</f>
        <v>1626169</v>
      </c>
      <c r="AF763">
        <f>INDEX(id!N:N,MATCH('generated roster'!$E763,id!$B:$B,0))</f>
        <v>203493</v>
      </c>
      <c r="AG763">
        <f>INDEX(id!O:O,MATCH('generated roster'!$E763,id!$B:$B,0))</f>
        <v>201202</v>
      </c>
      <c r="AH763">
        <f>INDEX(id!P:P,MATCH('generated roster'!$E763,id!$B:$B,0))</f>
        <v>203915</v>
      </c>
    </row>
    <row r="764" spans="1:34" x14ac:dyDescent="0.45">
      <c r="A764">
        <v>21500763</v>
      </c>
      <c r="B764" t="str">
        <f t="shared" si="11"/>
        <v>0021500763</v>
      </c>
      <c r="C764">
        <f>INDEX('gameid lookup'!E:E,MATCH('generated roster'!A764,'gameid lookup'!A:A,0))</f>
        <v>1610612739</v>
      </c>
      <c r="D764" t="str">
        <f>INDEX('gameid lookup'!D:D,MATCH('generated roster'!A764,'gameid lookup'!A:A,0))</f>
        <v>CLE</v>
      </c>
      <c r="E764">
        <f>INDEX('gameid lookup'!G:G,MATCH('generated roster'!A764,'gameid lookup'!A:A,0))</f>
        <v>1610612740</v>
      </c>
      <c r="F764" t="str">
        <f>INDEX('gameid lookup'!F:F,MATCH('generated roster'!A764,'gameid lookup'!A:A,0))</f>
        <v>NOP</v>
      </c>
      <c r="G764">
        <f>INDEX(id!D:D,MATCH('generated roster'!$C764,id!$B:$B,0))</f>
        <v>2544</v>
      </c>
      <c r="H764">
        <f>INDEX(id!E:E,MATCH('generated roster'!$C764,id!$B:$B,0))</f>
        <v>201567</v>
      </c>
      <c r="I764">
        <f>INDEX(id!F:F,MATCH('generated roster'!$C764,id!$B:$B,0))</f>
        <v>202389</v>
      </c>
      <c r="J764">
        <f>INDEX(id!G:G,MATCH('generated roster'!$C764,id!$B:$B,0))</f>
        <v>2747</v>
      </c>
      <c r="K764">
        <f>INDEX(id!H:H,MATCH('generated roster'!$C764,id!$B:$B,0))</f>
        <v>2590</v>
      </c>
      <c r="L764">
        <f>INDEX(id!I:I,MATCH('generated roster'!$C764,id!$B:$B,0))</f>
        <v>203521</v>
      </c>
      <c r="M764">
        <f>INDEX(id!J:J,MATCH('generated roster'!$C764,id!$B:$B,0))</f>
        <v>2210</v>
      </c>
      <c r="N764">
        <f>INDEX(id!K:K,MATCH('generated roster'!$C764,id!$B:$B,0))</f>
        <v>202684</v>
      </c>
      <c r="O764">
        <f>INDEX(id!L:L,MATCH('generated roster'!$C764,id!$B:$B,0))</f>
        <v>203099</v>
      </c>
      <c r="P764">
        <f>INDEX(id!M:M,MATCH('generated roster'!$C764,id!$B:$B,0))</f>
        <v>2760</v>
      </c>
      <c r="Q764">
        <f>INDEX(id!N:N,MATCH('generated roster'!$C764,id!$B:$B,0))</f>
        <v>2592</v>
      </c>
      <c r="R764">
        <f>INDEX(id!O:O,MATCH('generated roster'!$C764,id!$B:$B,0))</f>
        <v>203925</v>
      </c>
      <c r="S764">
        <f>INDEX(id!P:P,MATCH('generated roster'!$C764,id!$B:$B,0))</f>
        <v>201619</v>
      </c>
      <c r="V764">
        <f>INDEX(id!D:D,MATCH('generated roster'!$E764,id!$B:$B,0))</f>
        <v>201967</v>
      </c>
      <c r="W764">
        <f>INDEX(id!E:E,MATCH('generated roster'!$E764,id!$B:$B,0))</f>
        <v>203076</v>
      </c>
      <c r="X764">
        <f>INDEX(id!F:F,MATCH('generated roster'!$E764,id!$B:$B,0))</f>
        <v>2570</v>
      </c>
      <c r="Y764">
        <f>INDEX(id!G:G,MATCH('generated roster'!$E764,id!$B:$B,0))</f>
        <v>201569</v>
      </c>
      <c r="Z764">
        <f>INDEX(id!H:H,MATCH('generated roster'!$E764,id!$B:$B,0))</f>
        <v>201950</v>
      </c>
      <c r="AA764">
        <f>INDEX(id!I:I,MATCH('generated roster'!$E764,id!$B:$B,0))</f>
        <v>201600</v>
      </c>
      <c r="AB764">
        <f>INDEX(id!J:J,MATCH('generated roster'!$E764,id!$B:$B,0))</f>
        <v>202397</v>
      </c>
      <c r="AC764">
        <f>INDEX(id!K:K,MATCH('generated roster'!$E764,id!$B:$B,0))</f>
        <v>201962</v>
      </c>
      <c r="AD764">
        <f>INDEX(id!L:L,MATCH('generated roster'!$E764,id!$B:$B,0))</f>
        <v>202337</v>
      </c>
      <c r="AE764">
        <f>INDEX(id!M:M,MATCH('generated roster'!$E764,id!$B:$B,0))</f>
        <v>201583</v>
      </c>
      <c r="AF764">
        <f>INDEX(id!N:N,MATCH('generated roster'!$E764,id!$B:$B,0))</f>
        <v>201582</v>
      </c>
      <c r="AG764">
        <f>INDEX(id!O:O,MATCH('generated roster'!$E764,id!$B:$B,0))</f>
        <v>202087</v>
      </c>
      <c r="AH764">
        <f>INDEX(id!P:P,MATCH('generated roster'!$E764,id!$B:$B,0))</f>
        <v>0</v>
      </c>
    </row>
    <row r="765" spans="1:34" x14ac:dyDescent="0.45">
      <c r="A765">
        <v>21500764</v>
      </c>
      <c r="B765" t="str">
        <f t="shared" si="11"/>
        <v>0021500764</v>
      </c>
      <c r="C765">
        <f>INDEX('gameid lookup'!E:E,MATCH('generated roster'!A765,'gameid lookup'!A:A,0))</f>
        <v>1610612755</v>
      </c>
      <c r="D765" t="str">
        <f>INDEX('gameid lookup'!D:D,MATCH('generated roster'!A765,'gameid lookup'!A:A,0))</f>
        <v>PHI</v>
      </c>
      <c r="E765">
        <f>INDEX('gameid lookup'!G:G,MATCH('generated roster'!A765,'gameid lookup'!A:A,0))</f>
        <v>1610612751</v>
      </c>
      <c r="F765" t="str">
        <f>INDEX('gameid lookup'!F:F,MATCH('generated roster'!A765,'gameid lookup'!A:A,0))</f>
        <v>BKN</v>
      </c>
      <c r="G765">
        <f>INDEX(id!D:D,MATCH('generated roster'!$C765,id!$B:$B,0))</f>
        <v>203960</v>
      </c>
      <c r="H765">
        <f>INDEX(id!E:E,MATCH('generated roster'!$C765,id!$B:$B,0))</f>
        <v>203457</v>
      </c>
      <c r="I765">
        <f>INDEX(id!F:F,MATCH('generated roster'!$C765,id!$B:$B,0))</f>
        <v>1626143</v>
      </c>
      <c r="J765">
        <f>INDEX(id!G:G,MATCH('generated roster'!$C765,id!$B:$B,0))</f>
        <v>203138</v>
      </c>
      <c r="K765">
        <f>INDEX(id!H:H,MATCH('generated roster'!$C765,id!$B:$B,0))</f>
        <v>203477</v>
      </c>
      <c r="L765">
        <f>INDEX(id!I:I,MATCH('generated roster'!$C765,id!$B:$B,0))</f>
        <v>203917</v>
      </c>
      <c r="M765">
        <f>INDEX(id!J:J,MATCH('generated roster'!$C765,id!$B:$B,0))</f>
        <v>203924</v>
      </c>
      <c r="N765">
        <f>INDEX(id!K:K,MATCH('generated roster'!$C765,id!$B:$B,0))</f>
        <v>204456</v>
      </c>
      <c r="O765">
        <f>INDEX(id!L:L,MATCH('generated roster'!$C765,id!$B:$B,0))</f>
        <v>1626158</v>
      </c>
      <c r="P765">
        <f>INDEX(id!M:M,MATCH('generated roster'!$C765,id!$B:$B,0))</f>
        <v>1626174</v>
      </c>
      <c r="Q765">
        <f>INDEX(id!N:N,MATCH('generated roster'!$C765,id!$B:$B,0))</f>
        <v>203496</v>
      </c>
      <c r="R765">
        <f>INDEX(id!O:O,MATCH('generated roster'!$C765,id!$B:$B,0))</f>
        <v>203088</v>
      </c>
      <c r="S765">
        <f>INDEX(id!P:P,MATCH('generated roster'!$C765,id!$B:$B,0))</f>
        <v>0</v>
      </c>
      <c r="V765">
        <f>INDEX(id!D:D,MATCH('generated roster'!$E765,id!$B:$B,0))</f>
        <v>2207</v>
      </c>
      <c r="W765">
        <f>INDEX(id!E:E,MATCH('generated roster'!$E765,id!$B:$B,0))</f>
        <v>201152</v>
      </c>
      <c r="X765">
        <f>INDEX(id!F:F,MATCH('generated roster'!$E765,id!$B:$B,0))</f>
        <v>201572</v>
      </c>
      <c r="Y765">
        <f>INDEX(id!G:G,MATCH('generated roster'!$E765,id!$B:$B,0))</f>
        <v>201961</v>
      </c>
      <c r="Z765">
        <f>INDEX(id!H:H,MATCH('generated roster'!$E765,id!$B:$B,0))</f>
        <v>203499</v>
      </c>
      <c r="AA765">
        <f>INDEX(id!I:I,MATCH('generated roster'!$E765,id!$B:$B,0))</f>
        <v>202388</v>
      </c>
      <c r="AB765">
        <f>INDEX(id!J:J,MATCH('generated roster'!$E765,id!$B:$B,0))</f>
        <v>202711</v>
      </c>
      <c r="AC765">
        <f>INDEX(id!K:K,MATCH('generated roster'!$E765,id!$B:$B,0))</f>
        <v>200745</v>
      </c>
      <c r="AD765">
        <f>INDEX(id!L:L,MATCH('generated roster'!$E765,id!$B:$B,0))</f>
        <v>1626178</v>
      </c>
      <c r="AE765">
        <f>INDEX(id!M:M,MATCH('generated roster'!$E765,id!$B:$B,0))</f>
        <v>203080</v>
      </c>
      <c r="AF765">
        <f>INDEX(id!N:N,MATCH('generated roster'!$E765,id!$B:$B,0))</f>
        <v>203900</v>
      </c>
      <c r="AG765">
        <f>INDEX(id!O:O,MATCH('generated roster'!$E765,id!$B:$B,0))</f>
        <v>101127</v>
      </c>
      <c r="AH765">
        <f>INDEX(id!P:P,MATCH('generated roster'!$E765,id!$B:$B,0))</f>
        <v>203508</v>
      </c>
    </row>
    <row r="766" spans="1:34" x14ac:dyDescent="0.45">
      <c r="A766">
        <v>21500765</v>
      </c>
      <c r="B766" t="str">
        <f t="shared" si="11"/>
        <v>0021500765</v>
      </c>
      <c r="C766">
        <f>INDEX('gameid lookup'!E:E,MATCH('generated roster'!A766,'gameid lookup'!A:A,0))</f>
        <v>1610612763</v>
      </c>
      <c r="D766" t="str">
        <f>INDEX('gameid lookup'!D:D,MATCH('generated roster'!A766,'gameid lookup'!A:A,0))</f>
        <v>MEM</v>
      </c>
      <c r="E766">
        <f>INDEX('gameid lookup'!G:G,MATCH('generated roster'!A766,'gameid lookup'!A:A,0))</f>
        <v>1610612742</v>
      </c>
      <c r="F766" t="str">
        <f>INDEX('gameid lookup'!F:F,MATCH('generated roster'!A766,'gameid lookup'!A:A,0))</f>
        <v>DAL</v>
      </c>
      <c r="G766">
        <f>INDEX(id!D:D,MATCH('generated roster'!$C766,id!$B:$B,0))</f>
        <v>201145</v>
      </c>
      <c r="H766">
        <f>INDEX(id!E:E,MATCH('generated roster'!$C766,id!$B:$B,0))</f>
        <v>2216</v>
      </c>
      <c r="I766">
        <f>INDEX(id!F:F,MATCH('generated roster'!$C766,id!$B:$B,0))</f>
        <v>201188</v>
      </c>
      <c r="J766">
        <f>INDEX(id!G:G,MATCH('generated roster'!$C766,id!$B:$B,0))</f>
        <v>201584</v>
      </c>
      <c r="K766">
        <f>INDEX(id!H:H,MATCH('generated roster'!$C766,id!$B:$B,0))</f>
        <v>201144</v>
      </c>
      <c r="L766">
        <f>INDEX(id!I:I,MATCH('generated roster'!$C766,id!$B:$B,0))</f>
        <v>2754</v>
      </c>
      <c r="M766">
        <f>INDEX(id!J:J,MATCH('generated roster'!$C766,id!$B:$B,0))</f>
        <v>201148</v>
      </c>
      <c r="N766">
        <f>INDEX(id!K:K,MATCH('generated roster'!$C766,id!$B:$B,0))</f>
        <v>2440</v>
      </c>
      <c r="O766">
        <f>INDEX(id!L:L,MATCH('generated roster'!$C766,id!$B:$B,0))</f>
        <v>2757</v>
      </c>
      <c r="P766">
        <f>INDEX(id!M:M,MATCH('generated roster'!$C766,id!$B:$B,0))</f>
        <v>203210</v>
      </c>
      <c r="Q766">
        <f>INDEX(id!N:N,MATCH('generated roster'!$C766,id!$B:$B,0))</f>
        <v>203919</v>
      </c>
      <c r="R766">
        <f>INDEX(id!O:O,MATCH('generated roster'!$C766,id!$B:$B,0))</f>
        <v>203893</v>
      </c>
      <c r="S766">
        <f>INDEX(id!P:P,MATCH('generated roster'!$C766,id!$B:$B,0))</f>
        <v>1713</v>
      </c>
      <c r="V766">
        <f>INDEX(id!D:D,MATCH('generated roster'!$E766,id!$B:$B,0))</f>
        <v>202718</v>
      </c>
      <c r="W766">
        <f>INDEX(id!E:E,MATCH('generated roster'!$E766,id!$B:$B,0))</f>
        <v>1717</v>
      </c>
      <c r="X766">
        <f>INDEX(id!F:F,MATCH('generated roster'!$E766,id!$B:$B,0))</f>
        <v>2585</v>
      </c>
      <c r="Y766">
        <f>INDEX(id!G:G,MATCH('generated roster'!$E766,id!$B:$B,0))</f>
        <v>202083</v>
      </c>
      <c r="Z766">
        <f>INDEX(id!H:H,MATCH('generated roster'!$E766,id!$B:$B,0))</f>
        <v>101114</v>
      </c>
      <c r="AA766">
        <f>INDEX(id!I:I,MATCH('generated roster'!$E766,id!$B:$B,0))</f>
        <v>101109</v>
      </c>
      <c r="AB766">
        <f>INDEX(id!J:J,MATCH('generated roster'!$E766,id!$B:$B,0))</f>
        <v>203939</v>
      </c>
      <c r="AC766">
        <f>INDEX(id!K:K,MATCH('generated roster'!$E766,id!$B:$B,0))</f>
        <v>2734</v>
      </c>
      <c r="AD766">
        <f>INDEX(id!L:L,MATCH('generated roster'!$E766,id!$B:$B,0))</f>
        <v>101111</v>
      </c>
      <c r="AE766">
        <f>INDEX(id!M:M,MATCH('generated roster'!$E766,id!$B:$B,0))</f>
        <v>200826</v>
      </c>
      <c r="AF766">
        <f>INDEX(id!N:N,MATCH('generated roster'!$E766,id!$B:$B,0))</f>
        <v>1626257</v>
      </c>
      <c r="AG766">
        <f>INDEX(id!O:O,MATCH('generated roster'!$E766,id!$B:$B,0))</f>
        <v>1626147</v>
      </c>
      <c r="AH766">
        <f>INDEX(id!P:P,MATCH('generated roster'!$E766,id!$B:$B,0))</f>
        <v>202379</v>
      </c>
    </row>
    <row r="767" spans="1:34" x14ac:dyDescent="0.45">
      <c r="A767">
        <v>21500766</v>
      </c>
      <c r="B767" t="str">
        <f t="shared" si="11"/>
        <v>0021500766</v>
      </c>
      <c r="C767">
        <f>INDEX('gameid lookup'!E:E,MATCH('generated roster'!A767,'gameid lookup'!A:A,0))</f>
        <v>1610612750</v>
      </c>
      <c r="D767" t="str">
        <f>INDEX('gameid lookup'!D:D,MATCH('generated roster'!A767,'gameid lookup'!A:A,0))</f>
        <v>MIN</v>
      </c>
      <c r="E767">
        <f>INDEX('gameid lookup'!G:G,MATCH('generated roster'!A767,'gameid lookup'!A:A,0))</f>
        <v>1610612741</v>
      </c>
      <c r="F767" t="str">
        <f>INDEX('gameid lookup'!F:F,MATCH('generated roster'!A767,'gameid lookup'!A:A,0))</f>
        <v>CHI</v>
      </c>
      <c r="G767">
        <f>INDEX(id!D:D,MATCH('generated roster'!$C767,id!$B:$B,0))</f>
        <v>2419</v>
      </c>
      <c r="H767">
        <f>INDEX(id!E:E,MATCH('generated roster'!$C767,id!$B:$B,0))</f>
        <v>708</v>
      </c>
      <c r="I767">
        <f>INDEX(id!F:F,MATCH('generated roster'!$C767,id!$B:$B,0))</f>
        <v>1626157</v>
      </c>
      <c r="J767">
        <f>INDEX(id!G:G,MATCH('generated roster'!$C767,id!$B:$B,0))</f>
        <v>203952</v>
      </c>
      <c r="K767">
        <f>INDEX(id!H:H,MATCH('generated roster'!$C767,id!$B:$B,0))</f>
        <v>201937</v>
      </c>
      <c r="L767">
        <f>INDEX(id!I:I,MATCH('generated roster'!$C767,id!$B:$B,0))</f>
        <v>2755</v>
      </c>
      <c r="M767">
        <f>INDEX(id!J:J,MATCH('generated roster'!$C767,id!$B:$B,0))</f>
        <v>202357</v>
      </c>
      <c r="N767">
        <f>INDEX(id!K:K,MATCH('generated roster'!$C767,id!$B:$B,0))</f>
        <v>203476</v>
      </c>
      <c r="O767">
        <f>INDEX(id!L:L,MATCH('generated roster'!$C767,id!$B:$B,0))</f>
        <v>203897</v>
      </c>
      <c r="P767">
        <f>INDEX(id!M:M,MATCH('generated roster'!$C767,id!$B:$B,0))</f>
        <v>203498</v>
      </c>
      <c r="Q767">
        <f>INDEX(id!N:N,MATCH('generated roster'!$C767,id!$B:$B,0))</f>
        <v>1889</v>
      </c>
      <c r="R767">
        <f>INDEX(id!O:O,MATCH('generated roster'!$C767,id!$B:$B,0))</f>
        <v>203940</v>
      </c>
      <c r="S767">
        <f>INDEX(id!P:P,MATCH('generated roster'!$C767,id!$B:$B,0))</f>
        <v>204014</v>
      </c>
      <c r="V767">
        <f>INDEX(id!D:D,MATCH('generated roster'!$E767,id!$B:$B,0))</f>
        <v>203503</v>
      </c>
      <c r="W767">
        <f>INDEX(id!E:E,MATCH('generated roster'!$E767,id!$B:$B,0))</f>
        <v>202703</v>
      </c>
      <c r="X767">
        <f>INDEX(id!F:F,MATCH('generated roster'!$E767,id!$B:$B,0))</f>
        <v>2200</v>
      </c>
      <c r="Y767">
        <f>INDEX(id!G:G,MATCH('generated roster'!$E767,id!$B:$B,0))</f>
        <v>202710</v>
      </c>
      <c r="Z767">
        <f>INDEX(id!H:H,MATCH('generated roster'!$E767,id!$B:$B,0))</f>
        <v>201565</v>
      </c>
      <c r="AA767">
        <f>INDEX(id!I:I,MATCH('generated roster'!$E767,id!$B:$B,0))</f>
        <v>201166</v>
      </c>
      <c r="AB767">
        <f>INDEX(id!J:J,MATCH('generated roster'!$E767,id!$B:$B,0))</f>
        <v>203926</v>
      </c>
      <c r="AC767">
        <f>INDEX(id!K:K,MATCH('generated roster'!$E767,id!$B:$B,0))</f>
        <v>201149</v>
      </c>
      <c r="AD767">
        <f>INDEX(id!L:L,MATCH('generated roster'!$E767,id!$B:$B,0))</f>
        <v>202734</v>
      </c>
      <c r="AE767">
        <f>INDEX(id!M:M,MATCH('generated roster'!$E767,id!$B:$B,0))</f>
        <v>201959</v>
      </c>
      <c r="AF767">
        <f>INDEX(id!N:N,MATCH('generated roster'!$E767,id!$B:$B,0))</f>
        <v>203946</v>
      </c>
      <c r="AG767">
        <f>INDEX(id!O:O,MATCH('generated roster'!$E767,id!$B:$B,0))</f>
        <v>2550</v>
      </c>
      <c r="AH767">
        <f>INDEX(id!P:P,MATCH('generated roster'!$E767,id!$B:$B,0))</f>
        <v>1626171</v>
      </c>
    </row>
    <row r="768" spans="1:34" x14ac:dyDescent="0.45">
      <c r="A768">
        <v>21500767</v>
      </c>
      <c r="B768" t="str">
        <f t="shared" si="11"/>
        <v>0021500767</v>
      </c>
      <c r="C768">
        <f>INDEX('gameid lookup'!E:E,MATCH('generated roster'!A768,'gameid lookup'!A:A,0))</f>
        <v>1610612759</v>
      </c>
      <c r="D768" t="str">
        <f>INDEX('gameid lookup'!D:D,MATCH('generated roster'!A768,'gameid lookup'!A:A,0))</f>
        <v>SAS</v>
      </c>
      <c r="E768">
        <f>INDEX('gameid lookup'!G:G,MATCH('generated roster'!A768,'gameid lookup'!A:A,0))</f>
        <v>1610612747</v>
      </c>
      <c r="F768" t="str">
        <f>INDEX('gameid lookup'!F:F,MATCH('generated roster'!A768,'gameid lookup'!A:A,0))</f>
        <v>LAL</v>
      </c>
      <c r="G768">
        <f>INDEX(id!D:D,MATCH('generated roster'!$C768,id!$B:$B,0))</f>
        <v>202695</v>
      </c>
      <c r="H768">
        <f>INDEX(id!E:E,MATCH('generated roster'!$C768,id!$B:$B,0))</f>
        <v>200746</v>
      </c>
      <c r="I768">
        <f>INDEX(id!F:F,MATCH('generated roster'!$C768,id!$B:$B,0))</f>
        <v>1495</v>
      </c>
      <c r="J768">
        <f>INDEX(id!G:G,MATCH('generated roster'!$C768,id!$B:$B,0))</f>
        <v>201980</v>
      </c>
      <c r="K768">
        <f>INDEX(id!H:H,MATCH('generated roster'!$C768,id!$B:$B,0))</f>
        <v>2225</v>
      </c>
      <c r="L768">
        <f>INDEX(id!I:I,MATCH('generated roster'!$C768,id!$B:$B,0))</f>
        <v>201988</v>
      </c>
      <c r="M768">
        <f>INDEX(id!J:J,MATCH('generated roster'!$C768,id!$B:$B,0))</f>
        <v>1938</v>
      </c>
      <c r="N768">
        <f>INDEX(id!K:K,MATCH('generated roster'!$C768,id!$B:$B,0))</f>
        <v>2564</v>
      </c>
      <c r="O768">
        <f>INDEX(id!L:L,MATCH('generated roster'!$C768,id!$B:$B,0))</f>
        <v>203937</v>
      </c>
      <c r="P768">
        <f>INDEX(id!M:M,MATCH('generated roster'!$C768,id!$B:$B,0))</f>
        <v>2561</v>
      </c>
      <c r="Q768">
        <f>INDEX(id!N:N,MATCH('generated roster'!$C768,id!$B:$B,0))</f>
        <v>2446</v>
      </c>
      <c r="R768">
        <f>INDEX(id!O:O,MATCH('generated roster'!$C768,id!$B:$B,0))</f>
        <v>203492</v>
      </c>
      <c r="S768">
        <f>INDEX(id!P:P,MATCH('generated roster'!$C768,id!$B:$B,0))</f>
        <v>1626246</v>
      </c>
      <c r="V768">
        <f>INDEX(id!D:D,MATCH('generated roster'!$E768,id!$B:$B,0))</f>
        <v>977</v>
      </c>
      <c r="W768">
        <f>INDEX(id!E:E,MATCH('generated roster'!$E768,id!$B:$B,0))</f>
        <v>203944</v>
      </c>
      <c r="X768">
        <f>INDEX(id!F:F,MATCH('generated roster'!$E768,id!$B:$B,0))</f>
        <v>201579</v>
      </c>
      <c r="Y768">
        <f>INDEX(id!G:G,MATCH('generated roster'!$E768,id!$B:$B,0))</f>
        <v>203903</v>
      </c>
      <c r="Z768">
        <f>INDEX(id!H:H,MATCH('generated roster'!$E768,id!$B:$B,0))</f>
        <v>1626156</v>
      </c>
      <c r="AA768">
        <f>INDEX(id!I:I,MATCH('generated roster'!$E768,id!$B:$B,0))</f>
        <v>101150</v>
      </c>
      <c r="AB768">
        <f>INDEX(id!J:J,MATCH('generated roster'!$E768,id!$B:$B,0))</f>
        <v>201156</v>
      </c>
      <c r="AC768">
        <f>INDEX(id!K:K,MATCH('generated roster'!$E768,id!$B:$B,0))</f>
        <v>203527</v>
      </c>
      <c r="AD768">
        <f>INDEX(id!L:L,MATCH('generated roster'!$E768,id!$B:$B,0))</f>
        <v>101138</v>
      </c>
      <c r="AE768">
        <f>INDEX(id!M:M,MATCH('generated roster'!$E768,id!$B:$B,0))</f>
        <v>1626273</v>
      </c>
      <c r="AF768">
        <f>INDEX(id!N:N,MATCH('generated roster'!$E768,id!$B:$B,0))</f>
        <v>204028</v>
      </c>
      <c r="AG768">
        <f>INDEX(id!O:O,MATCH('generated roster'!$E768,id!$B:$B,0))</f>
        <v>1626148</v>
      </c>
      <c r="AH768">
        <f>INDEX(id!P:P,MATCH('generated roster'!$E768,id!$B:$B,0))</f>
        <v>203135</v>
      </c>
    </row>
    <row r="769" spans="1:34" x14ac:dyDescent="0.45">
      <c r="A769">
        <v>21500768</v>
      </c>
      <c r="B769" t="str">
        <f t="shared" si="11"/>
        <v>0021500768</v>
      </c>
      <c r="C769">
        <f>INDEX('gameid lookup'!E:E,MATCH('generated roster'!A769,'gameid lookup'!A:A,0))</f>
        <v>1610612756</v>
      </c>
      <c r="D769" t="str">
        <f>INDEX('gameid lookup'!D:D,MATCH('generated roster'!A769,'gameid lookup'!A:A,0))</f>
        <v>PHX</v>
      </c>
      <c r="E769">
        <f>INDEX('gameid lookup'!G:G,MATCH('generated roster'!A769,'gameid lookup'!A:A,0))</f>
        <v>1610612762</v>
      </c>
      <c r="F769" t="str">
        <f>INDEX('gameid lookup'!F:F,MATCH('generated roster'!A769,'gameid lookup'!A:A,0))</f>
        <v>UTA</v>
      </c>
      <c r="G769">
        <f>INDEX(id!D:D,MATCH('generated roster'!$C769,id!$B:$B,0))</f>
        <v>200782</v>
      </c>
      <c r="H769">
        <f>INDEX(id!E:E,MATCH('generated roster'!$C769,id!$B:$B,0))</f>
        <v>202693</v>
      </c>
      <c r="I769">
        <f>INDEX(id!F:F,MATCH('generated roster'!$C769,id!$B:$B,0))</f>
        <v>2199</v>
      </c>
      <c r="J769">
        <f>INDEX(id!G:G,MATCH('generated roster'!$C769,id!$B:$B,0))</f>
        <v>202688</v>
      </c>
      <c r="K769">
        <f>INDEX(id!H:H,MATCH('generated roster'!$C769,id!$B:$B,0))</f>
        <v>202339</v>
      </c>
      <c r="L769">
        <f>INDEX(id!I:I,MATCH('generated roster'!$C769,id!$B:$B,0))</f>
        <v>203933</v>
      </c>
      <c r="M769">
        <f>INDEX(id!J:J,MATCH('generated roster'!$C769,id!$B:$B,0))</f>
        <v>203141</v>
      </c>
      <c r="N769">
        <f>INDEX(id!K:K,MATCH('generated roster'!$C769,id!$B:$B,0))</f>
        <v>203458</v>
      </c>
      <c r="O769">
        <f>INDEX(id!L:L,MATCH('generated roster'!$C769,id!$B:$B,0))</f>
        <v>201603</v>
      </c>
      <c r="P769">
        <f>INDEX(id!M:M,MATCH('generated roster'!$C769,id!$B:$B,0))</f>
        <v>202720</v>
      </c>
      <c r="Q769">
        <f>INDEX(id!N:N,MATCH('generated roster'!$C769,id!$B:$B,0))</f>
        <v>101179</v>
      </c>
      <c r="R769">
        <f>INDEX(id!O:O,MATCH('generated roster'!$C769,id!$B:$B,0))</f>
        <v>203462</v>
      </c>
      <c r="S769">
        <f>INDEX(id!P:P,MATCH('generated roster'!$C769,id!$B:$B,0))</f>
        <v>1626164</v>
      </c>
      <c r="V769">
        <f>INDEX(id!D:D,MATCH('generated roster'!$E769,id!$B:$B,0))</f>
        <v>202330</v>
      </c>
      <c r="W769">
        <f>INDEX(id!E:E,MATCH('generated roster'!$E769,id!$B:$B,0))</f>
        <v>202324</v>
      </c>
      <c r="X769">
        <f>INDEX(id!F:F,MATCH('generated roster'!$E769,id!$B:$B,0))</f>
        <v>203497</v>
      </c>
      <c r="Y769">
        <f>INDEX(id!G:G,MATCH('generated roster'!$E769,id!$B:$B,0))</f>
        <v>203918</v>
      </c>
      <c r="Z769">
        <f>INDEX(id!H:H,MATCH('generated roster'!$E769,id!$B:$B,0))</f>
        <v>203526</v>
      </c>
      <c r="AA769">
        <f>INDEX(id!I:I,MATCH('generated roster'!$E769,id!$B:$B,0))</f>
        <v>203504</v>
      </c>
      <c r="AB769">
        <f>INDEX(id!J:J,MATCH('generated roster'!$E769,id!$B:$B,0))</f>
        <v>202344</v>
      </c>
      <c r="AC769">
        <f>INDEX(id!K:K,MATCH('generated roster'!$E769,id!$B:$B,0))</f>
        <v>202692</v>
      </c>
      <c r="AD769">
        <f>INDEX(id!L:L,MATCH('generated roster'!$E769,id!$B:$B,0))</f>
        <v>1626168</v>
      </c>
      <c r="AE769">
        <f>INDEX(id!M:M,MATCH('generated roster'!$E769,id!$B:$B,0))</f>
        <v>204060</v>
      </c>
      <c r="AF769">
        <f>INDEX(id!N:N,MATCH('generated roster'!$E769,id!$B:$B,0))</f>
        <v>202407</v>
      </c>
      <c r="AG769">
        <f>INDEX(id!O:O,MATCH('generated roster'!$E769,id!$B:$B,0))</f>
        <v>203187</v>
      </c>
      <c r="AH769">
        <f>INDEX(id!P:P,MATCH('generated roster'!$E769,id!$B:$B,0))</f>
        <v>202353</v>
      </c>
    </row>
    <row r="770" spans="1:34" x14ac:dyDescent="0.45">
      <c r="A770">
        <v>21500769</v>
      </c>
      <c r="B770" t="str">
        <f t="shared" si="11"/>
        <v>0021500769</v>
      </c>
      <c r="C770">
        <f>INDEX('gameid lookup'!E:E,MATCH('generated roster'!A770,'gameid lookup'!A:A,0))</f>
        <v>1610612744</v>
      </c>
      <c r="D770" t="str">
        <f>INDEX('gameid lookup'!D:D,MATCH('generated roster'!A770,'gameid lookup'!A:A,0))</f>
        <v>GSW</v>
      </c>
      <c r="E770">
        <f>INDEX('gameid lookup'!G:G,MATCH('generated roster'!A770,'gameid lookup'!A:A,0))</f>
        <v>1610612760</v>
      </c>
      <c r="F770" t="str">
        <f>INDEX('gameid lookup'!F:F,MATCH('generated roster'!A770,'gameid lookup'!A:A,0))</f>
        <v>OKC</v>
      </c>
      <c r="G770">
        <f>INDEX(id!D:D,MATCH('generated roster'!$C770,id!$B:$B,0))</f>
        <v>203084</v>
      </c>
      <c r="H770">
        <f>INDEX(id!E:E,MATCH('generated roster'!$C770,id!$B:$B,0))</f>
        <v>203110</v>
      </c>
      <c r="I770">
        <f>INDEX(id!F:F,MATCH('generated roster'!$C770,id!$B:$B,0))</f>
        <v>101106</v>
      </c>
      <c r="J770">
        <f>INDEX(id!G:G,MATCH('generated roster'!$C770,id!$B:$B,0))</f>
        <v>202691</v>
      </c>
      <c r="K770">
        <f>INDEX(id!H:H,MATCH('generated roster'!$C770,id!$B:$B,0))</f>
        <v>201939</v>
      </c>
      <c r="L770">
        <f>INDEX(id!I:I,MATCH('generated roster'!$C770,id!$B:$B,0))</f>
        <v>2738</v>
      </c>
      <c r="M770">
        <f>INDEX(id!J:J,MATCH('generated roster'!$C770,id!$B:$B,0))</f>
        <v>2571</v>
      </c>
      <c r="N770">
        <f>INDEX(id!K:K,MATCH('generated roster'!$C770,id!$B:$B,0))</f>
        <v>203105</v>
      </c>
      <c r="O770">
        <f>INDEX(id!L:L,MATCH('generated roster'!$C770,id!$B:$B,0))</f>
        <v>203949</v>
      </c>
      <c r="P770">
        <f>INDEX(id!M:M,MATCH('generated roster'!$C770,id!$B:$B,0))</f>
        <v>201578</v>
      </c>
      <c r="Q770">
        <f>INDEX(id!N:N,MATCH('generated roster'!$C770,id!$B:$B,0))</f>
        <v>2733</v>
      </c>
      <c r="R770">
        <f>INDEX(id!O:O,MATCH('generated roster'!$C770,id!$B:$B,0))</f>
        <v>201575</v>
      </c>
      <c r="S770">
        <f>INDEX(id!P:P,MATCH('generated roster'!$C770,id!$B:$B,0))</f>
        <v>201574</v>
      </c>
      <c r="V770">
        <f>INDEX(id!D:D,MATCH('generated roster'!$E770,id!$B:$B,0))</f>
        <v>201142</v>
      </c>
      <c r="W770">
        <f>INDEX(id!E:E,MATCH('generated roster'!$E770,id!$B:$B,0))</f>
        <v>201586</v>
      </c>
      <c r="X770">
        <f>INDEX(id!F:F,MATCH('generated roster'!$E770,id!$B:$B,0))</f>
        <v>203500</v>
      </c>
      <c r="Y770">
        <f>INDEX(id!G:G,MATCH('generated roster'!$E770,id!$B:$B,0))</f>
        <v>203460</v>
      </c>
      <c r="Z770">
        <f>INDEX(id!H:H,MATCH('generated roster'!$E770,id!$B:$B,0))</f>
        <v>201566</v>
      </c>
      <c r="AA770">
        <f>INDEX(id!I:I,MATCH('generated roster'!$E770,id!$B:$B,0))</f>
        <v>201627</v>
      </c>
      <c r="AB770">
        <f>INDEX(id!J:J,MATCH('generated roster'!$E770,id!$B:$B,0))</f>
        <v>202683</v>
      </c>
      <c r="AC770">
        <f>INDEX(id!K:K,MATCH('generated roster'!$E770,id!$B:$B,0))</f>
        <v>203079</v>
      </c>
      <c r="AD770">
        <f>INDEX(id!L:L,MATCH('generated roster'!$E770,id!$B:$B,0))</f>
        <v>201571</v>
      </c>
      <c r="AE770">
        <f>INDEX(id!M:M,MATCH('generated roster'!$E770,id!$B:$B,0))</f>
        <v>2555</v>
      </c>
      <c r="AF770">
        <f>INDEX(id!N:N,MATCH('generated roster'!$E770,id!$B:$B,0))</f>
        <v>203956</v>
      </c>
      <c r="AG770">
        <f>INDEX(id!O:O,MATCH('generated roster'!$E770,id!$B:$B,0))</f>
        <v>200779</v>
      </c>
      <c r="AH770">
        <f>INDEX(id!P:P,MATCH('generated roster'!$E770,id!$B:$B,0))</f>
        <v>202713</v>
      </c>
    </row>
    <row r="771" spans="1:34" x14ac:dyDescent="0.45">
      <c r="A771">
        <v>21500770</v>
      </c>
      <c r="B771" t="str">
        <f t="shared" ref="B771:B834" si="12">CONCATENATE("00",A771)</f>
        <v>0021500770</v>
      </c>
      <c r="C771">
        <f>INDEX('gameid lookup'!E:E,MATCH('generated roster'!A771,'gameid lookup'!A:A,0))</f>
        <v>1610612752</v>
      </c>
      <c r="D771" t="str">
        <f>INDEX('gameid lookup'!D:D,MATCH('generated roster'!A771,'gameid lookup'!A:A,0))</f>
        <v>NYK</v>
      </c>
      <c r="E771">
        <f>INDEX('gameid lookup'!G:G,MATCH('generated roster'!A771,'gameid lookup'!A:A,0))</f>
        <v>1610612743</v>
      </c>
      <c r="F771" t="str">
        <f>INDEX('gameid lookup'!F:F,MATCH('generated roster'!A771,'gameid lookup'!A:A,0))</f>
        <v>DEN</v>
      </c>
      <c r="G771">
        <f>INDEX(id!D:D,MATCH('generated roster'!$C771,id!$B:$B,0))</f>
        <v>2546</v>
      </c>
      <c r="H771">
        <f>INDEX(id!E:E,MATCH('generated roster'!$C771,id!$B:$B,0))</f>
        <v>204001</v>
      </c>
      <c r="I771">
        <f>INDEX(id!F:F,MATCH('generated roster'!$C771,id!$B:$B,0))</f>
        <v>201577</v>
      </c>
      <c r="J771">
        <f>INDEX(id!G:G,MATCH('generated roster'!$C771,id!$B:$B,0))</f>
        <v>101181</v>
      </c>
      <c r="K771">
        <f>INDEX(id!H:H,MATCH('generated roster'!$C771,id!$B:$B,0))</f>
        <v>2756</v>
      </c>
      <c r="L771">
        <f>INDEX(id!I:I,MATCH('generated roster'!$C771,id!$B:$B,0))</f>
        <v>203124</v>
      </c>
      <c r="M771">
        <f>INDEX(id!J:J,MATCH('generated roster'!$C771,id!$B:$B,0))</f>
        <v>204038</v>
      </c>
      <c r="N771">
        <f>INDEX(id!K:K,MATCH('generated roster'!$C771,id!$B:$B,0))</f>
        <v>202682</v>
      </c>
      <c r="O771">
        <f>INDEX(id!L:L,MATCH('generated roster'!$C771,id!$B:$B,0))</f>
        <v>1626170</v>
      </c>
      <c r="P771">
        <f>INDEX(id!M:M,MATCH('generated roster'!$C771,id!$B:$B,0))</f>
        <v>202498</v>
      </c>
      <c r="Q771">
        <f>INDEX(id!N:N,MATCH('generated roster'!$C771,id!$B:$B,0))</f>
        <v>203921</v>
      </c>
      <c r="R771">
        <f>INDEX(id!O:O,MATCH('generated roster'!$C771,id!$B:$B,0))</f>
        <v>201167</v>
      </c>
      <c r="S771">
        <f>INDEX(id!P:P,MATCH('generated roster'!$C771,id!$B:$B,0))</f>
        <v>202338</v>
      </c>
      <c r="V771">
        <f>INDEX(id!D:D,MATCH('generated roster'!$E771,id!$B:$B,0))</f>
        <v>201568</v>
      </c>
      <c r="W771">
        <f>INDEX(id!E:E,MATCH('generated roster'!$E771,id!$B:$B,0))</f>
        <v>202702</v>
      </c>
      <c r="X771">
        <f>INDEX(id!F:F,MATCH('generated roster'!$E771,id!$B:$B,0))</f>
        <v>203530</v>
      </c>
      <c r="Y771">
        <f>INDEX(id!G:G,MATCH('generated roster'!$E771,id!$B:$B,0))</f>
        <v>203914</v>
      </c>
      <c r="Z771">
        <f>INDEX(id!H:H,MATCH('generated roster'!$E771,id!$B:$B,0))</f>
        <v>1626144</v>
      </c>
      <c r="AA771">
        <f>INDEX(id!I:I,MATCH('generated roster'!$E771,id!$B:$B,0))</f>
        <v>203115</v>
      </c>
      <c r="AB771">
        <f>INDEX(id!J:J,MATCH('generated roster'!$E771,id!$B:$B,0))</f>
        <v>200751</v>
      </c>
      <c r="AC771">
        <f>INDEX(id!K:K,MATCH('generated roster'!$E771,id!$B:$B,0))</f>
        <v>2749</v>
      </c>
      <c r="AD771">
        <f>INDEX(id!L:L,MATCH('generated roster'!$E771,id!$B:$B,0))</f>
        <v>201589</v>
      </c>
      <c r="AE771">
        <f>INDEX(id!M:M,MATCH('generated roster'!$E771,id!$B:$B,0))</f>
        <v>203999</v>
      </c>
      <c r="AF771">
        <f>INDEX(id!N:N,MATCH('generated roster'!$E771,id!$B:$B,0))</f>
        <v>2034</v>
      </c>
      <c r="AG771">
        <f>INDEX(id!O:O,MATCH('generated roster'!$E771,id!$B:$B,0))</f>
        <v>203475</v>
      </c>
      <c r="AH771">
        <f>INDEX(id!P:P,MATCH('generated roster'!$E771,id!$B:$B,0))</f>
        <v>201581</v>
      </c>
    </row>
    <row r="772" spans="1:34" x14ac:dyDescent="0.45">
      <c r="A772">
        <v>21500771</v>
      </c>
      <c r="B772" t="str">
        <f t="shared" si="12"/>
        <v>0021500771</v>
      </c>
      <c r="C772">
        <f>INDEX('gameid lookup'!E:E,MATCH('generated roster'!A772,'gameid lookup'!A:A,0))</f>
        <v>1610612753</v>
      </c>
      <c r="D772" t="str">
        <f>INDEX('gameid lookup'!D:D,MATCH('generated roster'!A772,'gameid lookup'!A:A,0))</f>
        <v>ORL</v>
      </c>
      <c r="E772">
        <f>INDEX('gameid lookup'!G:G,MATCH('generated roster'!A772,'gameid lookup'!A:A,0))</f>
        <v>1610612737</v>
      </c>
      <c r="F772" t="str">
        <f>INDEX('gameid lookup'!F:F,MATCH('generated roster'!A772,'gameid lookup'!A:A,0))</f>
        <v>ATL</v>
      </c>
      <c r="G772">
        <f>INDEX(id!D:D,MATCH('generated roster'!$C772,id!$B:$B,0))</f>
        <v>203095</v>
      </c>
      <c r="H772">
        <f>INDEX(id!E:E,MATCH('generated roster'!$C772,id!$B:$B,0))</f>
        <v>202699</v>
      </c>
      <c r="I772">
        <f>INDEX(id!F:F,MATCH('generated roster'!$C772,id!$B:$B,0))</f>
        <v>202696</v>
      </c>
      <c r="J772">
        <f>INDEX(id!G:G,MATCH('generated roster'!$C772,id!$B:$B,0))</f>
        <v>203506</v>
      </c>
      <c r="K772">
        <f>INDEX(id!H:H,MATCH('generated roster'!$C772,id!$B:$B,0))</f>
        <v>203901</v>
      </c>
      <c r="L772">
        <f>INDEX(id!I:I,MATCH('generated roster'!$C772,id!$B:$B,0))</f>
        <v>203932</v>
      </c>
      <c r="M772">
        <f>INDEX(id!J:J,MATCH('generated roster'!$C772,id!$B:$B,0))</f>
        <v>201228</v>
      </c>
      <c r="N772">
        <f>INDEX(id!K:K,MATCH('generated roster'!$C772,id!$B:$B,0))</f>
        <v>1626209</v>
      </c>
      <c r="O772">
        <f>INDEX(id!L:L,MATCH('generated roster'!$C772,id!$B:$B,0))</f>
        <v>203473</v>
      </c>
      <c r="P772">
        <f>INDEX(id!M:M,MATCH('generated roster'!$C772,id!$B:$B,0))</f>
        <v>201160</v>
      </c>
      <c r="Q772">
        <f>INDEX(id!N:N,MATCH('generated roster'!$C772,id!$B:$B,0))</f>
        <v>101112</v>
      </c>
      <c r="R772">
        <f>INDEX(id!O:O,MATCH('generated roster'!$C772,id!$B:$B,0))</f>
        <v>203894</v>
      </c>
      <c r="S772">
        <f>INDEX(id!P:P,MATCH('generated roster'!$C772,id!$B:$B,0))</f>
        <v>203094</v>
      </c>
      <c r="V772">
        <f>INDEX(id!D:D,MATCH('generated roster'!$E772,id!$B:$B,0))</f>
        <v>203145</v>
      </c>
      <c r="W772">
        <f>INDEX(id!E:E,MATCH('generated roster'!$E772,id!$B:$B,0))</f>
        <v>200794</v>
      </c>
      <c r="X772">
        <f>INDEX(id!F:F,MATCH('generated roster'!$E772,id!$B:$B,0))</f>
        <v>201143</v>
      </c>
      <c r="Y772">
        <f>INDEX(id!G:G,MATCH('generated roster'!$E772,id!$B:$B,0))</f>
        <v>2594</v>
      </c>
      <c r="Z772">
        <f>INDEX(id!H:H,MATCH('generated roster'!$E772,id!$B:$B,0))</f>
        <v>201952</v>
      </c>
      <c r="AA772">
        <f>INDEX(id!I:I,MATCH('generated roster'!$E772,id!$B:$B,0))</f>
        <v>200757</v>
      </c>
      <c r="AB772">
        <f>INDEX(id!J:J,MATCH('generated roster'!$E772,id!$B:$B,0))</f>
        <v>201168</v>
      </c>
      <c r="AC772">
        <f>INDEX(id!K:K,MATCH('generated roster'!$E772,id!$B:$B,0))</f>
        <v>203934</v>
      </c>
      <c r="AD772">
        <f>INDEX(id!L:L,MATCH('generated roster'!$E772,id!$B:$B,0))</f>
        <v>203471</v>
      </c>
      <c r="AE772">
        <f>INDEX(id!M:M,MATCH('generated roster'!$E772,id!$B:$B,0))</f>
        <v>203488</v>
      </c>
      <c r="AF772">
        <f>INDEX(id!N:N,MATCH('generated roster'!$E772,id!$B:$B,0))</f>
        <v>203118</v>
      </c>
      <c r="AG772">
        <f>INDEX(id!O:O,MATCH('generated roster'!$E772,id!$B:$B,0))</f>
        <v>203200</v>
      </c>
      <c r="AH772">
        <f>INDEX(id!P:P,MATCH('generated roster'!$E772,id!$B:$B,0))</f>
        <v>202714</v>
      </c>
    </row>
    <row r="773" spans="1:34" x14ac:dyDescent="0.45">
      <c r="A773">
        <v>21500772</v>
      </c>
      <c r="B773" t="str">
        <f t="shared" si="12"/>
        <v>0021500772</v>
      </c>
      <c r="C773">
        <f>INDEX('gameid lookup'!E:E,MATCH('generated roster'!A773,'gameid lookup'!A:A,0))</f>
        <v>1610612748</v>
      </c>
      <c r="D773" t="str">
        <f>INDEX('gameid lookup'!D:D,MATCH('generated roster'!A773,'gameid lookup'!A:A,0))</f>
        <v>MIA</v>
      </c>
      <c r="E773">
        <f>INDEX('gameid lookup'!G:G,MATCH('generated roster'!A773,'gameid lookup'!A:A,0))</f>
        <v>1610612746</v>
      </c>
      <c r="F773" t="str">
        <f>INDEX('gameid lookup'!F:F,MATCH('generated roster'!A773,'gameid lookup'!A:A,0))</f>
        <v>LAC</v>
      </c>
      <c r="G773">
        <f>INDEX(id!D:D,MATCH('generated roster'!$C773,id!$B:$B,0))</f>
        <v>2736</v>
      </c>
      <c r="H773">
        <f>INDEX(id!E:E,MATCH('generated roster'!$C773,id!$B:$B,0))</f>
        <v>2547</v>
      </c>
      <c r="I773">
        <f>INDEX(id!F:F,MATCH('generated roster'!$C773,id!$B:$B,0))</f>
        <v>202355</v>
      </c>
      <c r="J773">
        <f>INDEX(id!G:G,MATCH('generated roster'!$C773,id!$B:$B,0))</f>
        <v>2548</v>
      </c>
      <c r="K773">
        <f>INDEX(id!H:H,MATCH('generated roster'!$C773,id!$B:$B,0))</f>
        <v>201609</v>
      </c>
      <c r="L773">
        <f>INDEX(id!I:I,MATCH('generated roster'!$C773,id!$B:$B,0))</f>
        <v>2617</v>
      </c>
      <c r="M773">
        <f>INDEX(id!J:J,MATCH('generated roster'!$C773,id!$B:$B,0))</f>
        <v>1626159</v>
      </c>
      <c r="N773">
        <f>INDEX(id!K:K,MATCH('generated roster'!$C773,id!$B:$B,0))</f>
        <v>201596</v>
      </c>
      <c r="O773">
        <f>INDEX(id!L:L,MATCH('generated roster'!$C773,id!$B:$B,0))</f>
        <v>101123</v>
      </c>
      <c r="P773">
        <f>INDEX(id!M:M,MATCH('generated roster'!$C773,id!$B:$B,0))</f>
        <v>201177</v>
      </c>
      <c r="Q773">
        <f>INDEX(id!N:N,MATCH('generated roster'!$C773,id!$B:$B,0))</f>
        <v>2365</v>
      </c>
      <c r="R773">
        <f>INDEX(id!O:O,MATCH('generated roster'!$C773,id!$B:$B,0))</f>
        <v>203516</v>
      </c>
      <c r="S773">
        <f>INDEX(id!P:P,MATCH('generated roster'!$C773,id!$B:$B,0))</f>
        <v>204020</v>
      </c>
      <c r="V773">
        <f>INDEX(id!D:D,MATCH('generated roster'!$E773,id!$B:$B,0))</f>
        <v>202362</v>
      </c>
      <c r="W773">
        <f>INDEX(id!E:E,MATCH('generated roster'!$E773,id!$B:$B,0))</f>
        <v>201933</v>
      </c>
      <c r="X773">
        <f>INDEX(id!F:F,MATCH('generated roster'!$E773,id!$B:$B,0))</f>
        <v>201599</v>
      </c>
      <c r="Y773">
        <f>INDEX(id!G:G,MATCH('generated roster'!$E773,id!$B:$B,0))</f>
        <v>200755</v>
      </c>
      <c r="Z773">
        <f>INDEX(id!H:H,MATCH('generated roster'!$E773,id!$B:$B,0))</f>
        <v>101108</v>
      </c>
      <c r="AA773">
        <f>INDEX(id!I:I,MATCH('generated roster'!$E773,id!$B:$B,0))</f>
        <v>1718</v>
      </c>
      <c r="AB773">
        <f>INDEX(id!J:J,MATCH('generated roster'!$E773,id!$B:$B,0))</f>
        <v>2746</v>
      </c>
      <c r="AC773">
        <f>INDEX(id!K:K,MATCH('generated roster'!$E773,id!$B:$B,0))</f>
        <v>203085</v>
      </c>
      <c r="AD773">
        <f>INDEX(id!L:L,MATCH('generated roster'!$E773,id!$B:$B,0))</f>
        <v>2037</v>
      </c>
      <c r="AE773">
        <f>INDEX(id!M:M,MATCH('generated roster'!$E773,id!$B:$B,0))</f>
        <v>202325</v>
      </c>
      <c r="AF773">
        <f>INDEX(id!N:N,MATCH('generated roster'!$E773,id!$B:$B,0))</f>
        <v>203143</v>
      </c>
      <c r="AG773">
        <f>INDEX(id!O:O,MATCH('generated roster'!$E773,id!$B:$B,0))</f>
        <v>201601</v>
      </c>
      <c r="AH773">
        <f>INDEX(id!P:P,MATCH('generated roster'!$E773,id!$B:$B,0))</f>
        <v>202332</v>
      </c>
    </row>
    <row r="774" spans="1:34" x14ac:dyDescent="0.45">
      <c r="A774">
        <v>21500773</v>
      </c>
      <c r="B774" t="str">
        <f t="shared" si="12"/>
        <v>0021500773</v>
      </c>
      <c r="C774">
        <f>INDEX('gameid lookup'!E:E,MATCH('generated roster'!A774,'gameid lookup'!A:A,0))</f>
        <v>1610612738</v>
      </c>
      <c r="D774" t="str">
        <f>INDEX('gameid lookup'!D:D,MATCH('generated roster'!A774,'gameid lookup'!A:A,0))</f>
        <v>BOS</v>
      </c>
      <c r="E774">
        <f>INDEX('gameid lookup'!G:G,MATCH('generated roster'!A774,'gameid lookup'!A:A,0))</f>
        <v>1610612758</v>
      </c>
      <c r="F774" t="str">
        <f>INDEX('gameid lookup'!F:F,MATCH('generated roster'!A774,'gameid lookup'!A:A,0))</f>
        <v>SAC</v>
      </c>
      <c r="G774">
        <f>INDEX(id!D:D,MATCH('generated roster'!$C774,id!$B:$B,0))</f>
        <v>203109</v>
      </c>
      <c r="H774">
        <f>INDEX(id!E:E,MATCH('generated roster'!$C774,id!$B:$B,0))</f>
        <v>101135</v>
      </c>
      <c r="I774">
        <f>INDEX(id!F:F,MATCH('generated roster'!$C774,id!$B:$B,0))</f>
        <v>203092</v>
      </c>
      <c r="J774">
        <f>INDEX(id!G:G,MATCH('generated roster'!$C774,id!$B:$B,0))</f>
        <v>202340</v>
      </c>
      <c r="K774">
        <f>INDEX(id!H:H,MATCH('generated roster'!$C774,id!$B:$B,0))</f>
        <v>203935</v>
      </c>
      <c r="L774">
        <f>INDEX(id!I:I,MATCH('generated roster'!$C774,id!$B:$B,0))</f>
        <v>203096</v>
      </c>
      <c r="M774">
        <f>INDEX(id!J:J,MATCH('generated roster'!$C774,id!$B:$B,0))</f>
        <v>202738</v>
      </c>
      <c r="N774">
        <f>INDEX(id!K:K,MATCH('generated roster'!$C774,id!$B:$B,0))</f>
        <v>202323</v>
      </c>
      <c r="O774">
        <f>INDEX(id!L:L,MATCH('generated roster'!$C774,id!$B:$B,0))</f>
        <v>101161</v>
      </c>
      <c r="P774">
        <f>INDEX(id!M:M,MATCH('generated roster'!$C774,id!$B:$B,0))</f>
        <v>201973</v>
      </c>
      <c r="Q774">
        <f>INDEX(id!N:N,MATCH('generated roster'!$C774,id!$B:$B,0))</f>
        <v>1626179</v>
      </c>
      <c r="R774">
        <f>INDEX(id!O:O,MATCH('generated roster'!$C774,id!$B:$B,0))</f>
        <v>1626175</v>
      </c>
      <c r="S774">
        <f>INDEX(id!P:P,MATCH('generated roster'!$C774,id!$B:$B,0))</f>
        <v>203482</v>
      </c>
      <c r="V774">
        <f>INDEX(id!D:D,MATCH('generated roster'!$E774,id!$B:$B,0))</f>
        <v>200752</v>
      </c>
      <c r="W774">
        <f>INDEX(id!E:E,MATCH('generated roster'!$E774,id!$B:$B,0))</f>
        <v>202326</v>
      </c>
      <c r="X774">
        <f>INDEX(id!F:F,MATCH('generated roster'!$E774,id!$B:$B,0))</f>
        <v>201585</v>
      </c>
      <c r="Y774">
        <f>INDEX(id!G:G,MATCH('generated roster'!$E774,id!$B:$B,0))</f>
        <v>203463</v>
      </c>
      <c r="Z774">
        <f>INDEX(id!H:H,MATCH('generated roster'!$E774,id!$B:$B,0))</f>
        <v>200765</v>
      </c>
      <c r="AA774">
        <f>INDEX(id!I:I,MATCH('generated roster'!$E774,id!$B:$B,0))</f>
        <v>201956</v>
      </c>
      <c r="AB774">
        <f>INDEX(id!J:J,MATCH('generated roster'!$E774,id!$B:$B,0))</f>
        <v>1626161</v>
      </c>
      <c r="AC774">
        <f>INDEX(id!K:K,MATCH('generated roster'!$E774,id!$B:$B,0))</f>
        <v>201158</v>
      </c>
      <c r="AD774">
        <f>INDEX(id!L:L,MATCH('generated roster'!$E774,id!$B:$B,0))</f>
        <v>201954</v>
      </c>
      <c r="AE774">
        <f>INDEX(id!M:M,MATCH('generated roster'!$E774,id!$B:$B,0))</f>
        <v>2406</v>
      </c>
      <c r="AF774">
        <f>INDEX(id!N:N,MATCH('generated roster'!$E774,id!$B:$B,0))</f>
        <v>202341</v>
      </c>
      <c r="AG774">
        <f>INDEX(id!O:O,MATCH('generated roster'!$E774,id!$B:$B,0))</f>
        <v>203112</v>
      </c>
      <c r="AH774">
        <f>INDEX(id!P:P,MATCH('generated roster'!$E774,id!$B:$B,0))</f>
        <v>203552</v>
      </c>
    </row>
    <row r="775" spans="1:34" x14ac:dyDescent="0.45">
      <c r="A775">
        <v>21500774</v>
      </c>
      <c r="B775" t="str">
        <f t="shared" si="12"/>
        <v>0021500774</v>
      </c>
      <c r="C775">
        <f>INDEX('gameid lookup'!E:E,MATCH('generated roster'!A775,'gameid lookup'!A:A,0))</f>
        <v>1610612766</v>
      </c>
      <c r="D775" t="str">
        <f>INDEX('gameid lookup'!D:D,MATCH('generated roster'!A775,'gameid lookup'!A:A,0))</f>
        <v>CHA</v>
      </c>
      <c r="E775">
        <f>INDEX('gameid lookup'!G:G,MATCH('generated roster'!A775,'gameid lookup'!A:A,0))</f>
        <v>1610612741</v>
      </c>
      <c r="F775" t="str">
        <f>INDEX('gameid lookup'!F:F,MATCH('generated roster'!A775,'gameid lookup'!A:A,0))</f>
        <v>CHI</v>
      </c>
      <c r="G775">
        <f>INDEX(id!D:D,MATCH('generated roster'!$C775,id!$B:$B,0))</f>
        <v>203798</v>
      </c>
      <c r="H775">
        <f>INDEX(id!E:E,MATCH('generated roster'!$C775,id!$B:$B,0))</f>
        <v>101107</v>
      </c>
      <c r="I775">
        <f>INDEX(id!F:F,MATCH('generated roster'!$C775,id!$B:$B,0))</f>
        <v>2744</v>
      </c>
      <c r="J775">
        <f>INDEX(id!G:G,MATCH('generated roster'!$C775,id!$B:$B,0))</f>
        <v>201587</v>
      </c>
      <c r="K775">
        <f>INDEX(id!H:H,MATCH('generated roster'!$C775,id!$B:$B,0))</f>
        <v>202689</v>
      </c>
      <c r="L775">
        <f>INDEX(id!I:I,MATCH('generated roster'!$C775,id!$B:$B,0))</f>
        <v>203469</v>
      </c>
      <c r="M775">
        <f>INDEX(id!J:J,MATCH('generated roster'!$C775,id!$B:$B,0))</f>
        <v>201150</v>
      </c>
      <c r="N775">
        <f>INDEX(id!K:K,MATCH('generated roster'!$C775,id!$B:$B,0))</f>
        <v>202391</v>
      </c>
      <c r="O775">
        <f>INDEX(id!L:L,MATCH('generated roster'!$C775,id!$B:$B,0))</f>
        <v>203087</v>
      </c>
      <c r="P775">
        <f>INDEX(id!M:M,MATCH('generated roster'!$C775,id!$B:$B,0))</f>
        <v>1626163</v>
      </c>
      <c r="Q775">
        <f>INDEX(id!N:N,MATCH('generated roster'!$C775,id!$B:$B,0))</f>
        <v>203584</v>
      </c>
      <c r="R775">
        <f>INDEX(id!O:O,MATCH('generated roster'!$C775,id!$B:$B,0))</f>
        <v>201946</v>
      </c>
      <c r="S775">
        <f>INDEX(id!P:P,MATCH('generated roster'!$C775,id!$B:$B,0))</f>
        <v>203148</v>
      </c>
      <c r="V775">
        <f>INDEX(id!D:D,MATCH('generated roster'!$E775,id!$B:$B,0))</f>
        <v>203503</v>
      </c>
      <c r="W775">
        <f>INDEX(id!E:E,MATCH('generated roster'!$E775,id!$B:$B,0))</f>
        <v>202703</v>
      </c>
      <c r="X775">
        <f>INDEX(id!F:F,MATCH('generated roster'!$E775,id!$B:$B,0))</f>
        <v>2200</v>
      </c>
      <c r="Y775">
        <f>INDEX(id!G:G,MATCH('generated roster'!$E775,id!$B:$B,0))</f>
        <v>202710</v>
      </c>
      <c r="Z775">
        <f>INDEX(id!H:H,MATCH('generated roster'!$E775,id!$B:$B,0))</f>
        <v>201565</v>
      </c>
      <c r="AA775">
        <f>INDEX(id!I:I,MATCH('generated roster'!$E775,id!$B:$B,0))</f>
        <v>201166</v>
      </c>
      <c r="AB775">
        <f>INDEX(id!J:J,MATCH('generated roster'!$E775,id!$B:$B,0))</f>
        <v>203926</v>
      </c>
      <c r="AC775">
        <f>INDEX(id!K:K,MATCH('generated roster'!$E775,id!$B:$B,0))</f>
        <v>201149</v>
      </c>
      <c r="AD775">
        <f>INDEX(id!L:L,MATCH('generated roster'!$E775,id!$B:$B,0))</f>
        <v>202734</v>
      </c>
      <c r="AE775">
        <f>INDEX(id!M:M,MATCH('generated roster'!$E775,id!$B:$B,0))</f>
        <v>201959</v>
      </c>
      <c r="AF775">
        <f>INDEX(id!N:N,MATCH('generated roster'!$E775,id!$B:$B,0))</f>
        <v>203946</v>
      </c>
      <c r="AG775">
        <f>INDEX(id!O:O,MATCH('generated roster'!$E775,id!$B:$B,0))</f>
        <v>2550</v>
      </c>
      <c r="AH775">
        <f>INDEX(id!P:P,MATCH('generated roster'!$E775,id!$B:$B,0))</f>
        <v>1626171</v>
      </c>
    </row>
    <row r="776" spans="1:34" x14ac:dyDescent="0.45">
      <c r="A776">
        <v>21500775</v>
      </c>
      <c r="B776" t="str">
        <f t="shared" si="12"/>
        <v>0021500775</v>
      </c>
      <c r="C776">
        <f>INDEX('gameid lookup'!E:E,MATCH('generated roster'!A776,'gameid lookup'!A:A,0))</f>
        <v>1610612739</v>
      </c>
      <c r="D776" t="str">
        <f>INDEX('gameid lookup'!D:D,MATCH('generated roster'!A776,'gameid lookup'!A:A,0))</f>
        <v>CLE</v>
      </c>
      <c r="E776">
        <f>INDEX('gameid lookup'!G:G,MATCH('generated roster'!A776,'gameid lookup'!A:A,0))</f>
        <v>1610612758</v>
      </c>
      <c r="F776" t="str">
        <f>INDEX('gameid lookup'!F:F,MATCH('generated roster'!A776,'gameid lookup'!A:A,0))</f>
        <v>SAC</v>
      </c>
      <c r="G776">
        <f>INDEX(id!D:D,MATCH('generated roster'!$C776,id!$B:$B,0))</f>
        <v>2544</v>
      </c>
      <c r="H776">
        <f>INDEX(id!E:E,MATCH('generated roster'!$C776,id!$B:$B,0))</f>
        <v>201567</v>
      </c>
      <c r="I776">
        <f>INDEX(id!F:F,MATCH('generated roster'!$C776,id!$B:$B,0))</f>
        <v>202389</v>
      </c>
      <c r="J776">
        <f>INDEX(id!G:G,MATCH('generated roster'!$C776,id!$B:$B,0))</f>
        <v>2747</v>
      </c>
      <c r="K776">
        <f>INDEX(id!H:H,MATCH('generated roster'!$C776,id!$B:$B,0))</f>
        <v>2590</v>
      </c>
      <c r="L776">
        <f>INDEX(id!I:I,MATCH('generated roster'!$C776,id!$B:$B,0))</f>
        <v>203521</v>
      </c>
      <c r="M776">
        <f>INDEX(id!J:J,MATCH('generated roster'!$C776,id!$B:$B,0))</f>
        <v>2210</v>
      </c>
      <c r="N776">
        <f>INDEX(id!K:K,MATCH('generated roster'!$C776,id!$B:$B,0))</f>
        <v>202684</v>
      </c>
      <c r="O776">
        <f>INDEX(id!L:L,MATCH('generated roster'!$C776,id!$B:$B,0))</f>
        <v>203099</v>
      </c>
      <c r="P776">
        <f>INDEX(id!M:M,MATCH('generated roster'!$C776,id!$B:$B,0))</f>
        <v>2760</v>
      </c>
      <c r="Q776">
        <f>INDEX(id!N:N,MATCH('generated roster'!$C776,id!$B:$B,0))</f>
        <v>2592</v>
      </c>
      <c r="R776">
        <f>INDEX(id!O:O,MATCH('generated roster'!$C776,id!$B:$B,0))</f>
        <v>203925</v>
      </c>
      <c r="S776">
        <f>INDEX(id!P:P,MATCH('generated roster'!$C776,id!$B:$B,0))</f>
        <v>201619</v>
      </c>
      <c r="V776">
        <f>INDEX(id!D:D,MATCH('generated roster'!$E776,id!$B:$B,0))</f>
        <v>200752</v>
      </c>
      <c r="W776">
        <f>INDEX(id!E:E,MATCH('generated roster'!$E776,id!$B:$B,0))</f>
        <v>202326</v>
      </c>
      <c r="X776">
        <f>INDEX(id!F:F,MATCH('generated roster'!$E776,id!$B:$B,0))</f>
        <v>201585</v>
      </c>
      <c r="Y776">
        <f>INDEX(id!G:G,MATCH('generated roster'!$E776,id!$B:$B,0))</f>
        <v>203463</v>
      </c>
      <c r="Z776">
        <f>INDEX(id!H:H,MATCH('generated roster'!$E776,id!$B:$B,0))</f>
        <v>200765</v>
      </c>
      <c r="AA776">
        <f>INDEX(id!I:I,MATCH('generated roster'!$E776,id!$B:$B,0))</f>
        <v>201956</v>
      </c>
      <c r="AB776">
        <f>INDEX(id!J:J,MATCH('generated roster'!$E776,id!$B:$B,0))</f>
        <v>1626161</v>
      </c>
      <c r="AC776">
        <f>INDEX(id!K:K,MATCH('generated roster'!$E776,id!$B:$B,0))</f>
        <v>201158</v>
      </c>
      <c r="AD776">
        <f>INDEX(id!L:L,MATCH('generated roster'!$E776,id!$B:$B,0))</f>
        <v>201954</v>
      </c>
      <c r="AE776">
        <f>INDEX(id!M:M,MATCH('generated roster'!$E776,id!$B:$B,0))</f>
        <v>2406</v>
      </c>
      <c r="AF776">
        <f>INDEX(id!N:N,MATCH('generated roster'!$E776,id!$B:$B,0))</f>
        <v>202341</v>
      </c>
      <c r="AG776">
        <f>INDEX(id!O:O,MATCH('generated roster'!$E776,id!$B:$B,0))</f>
        <v>203112</v>
      </c>
      <c r="AH776">
        <f>INDEX(id!P:P,MATCH('generated roster'!$E776,id!$B:$B,0))</f>
        <v>203552</v>
      </c>
    </row>
    <row r="777" spans="1:34" x14ac:dyDescent="0.45">
      <c r="A777">
        <v>21500776</v>
      </c>
      <c r="B777" t="str">
        <f t="shared" si="12"/>
        <v>0021500776</v>
      </c>
      <c r="C777">
        <f>INDEX('gameid lookup'!E:E,MATCH('generated roster'!A777,'gameid lookup'!A:A,0))</f>
        <v>1610612754</v>
      </c>
      <c r="D777" t="str">
        <f>INDEX('gameid lookup'!D:D,MATCH('generated roster'!A777,'gameid lookup'!A:A,0))</f>
        <v>IND</v>
      </c>
      <c r="E777">
        <f>INDEX('gameid lookup'!G:G,MATCH('generated roster'!A777,'gameid lookup'!A:A,0))</f>
        <v>1610612747</v>
      </c>
      <c r="F777" t="str">
        <f>INDEX('gameid lookup'!F:F,MATCH('generated roster'!A777,'gameid lookup'!A:A,0))</f>
        <v>LAL</v>
      </c>
      <c r="G777">
        <f>INDEX(id!D:D,MATCH('generated roster'!$C777,id!$B:$B,0))</f>
        <v>202331</v>
      </c>
      <c r="H777">
        <f>INDEX(id!E:E,MATCH('generated roster'!$C777,id!$B:$B,0))</f>
        <v>201941</v>
      </c>
      <c r="I777">
        <f>INDEX(id!F:F,MATCH('generated roster'!$C777,id!$B:$B,0))</f>
        <v>101133</v>
      </c>
      <c r="J777">
        <f>INDEX(id!G:G,MATCH('generated roster'!$C777,id!$B:$B,0))</f>
        <v>101145</v>
      </c>
      <c r="K777">
        <f>INDEX(id!H:H,MATCH('generated roster'!$C777,id!$B:$B,0))</f>
        <v>201588</v>
      </c>
      <c r="L777">
        <f>INDEX(id!I:I,MATCH('generated roster'!$C777,id!$B:$B,0))</f>
        <v>201978</v>
      </c>
      <c r="M777">
        <f>INDEX(id!J:J,MATCH('generated roster'!$C777,id!$B:$B,0))</f>
        <v>201155</v>
      </c>
      <c r="N777">
        <f>INDEX(id!K:K,MATCH('generated roster'!$C777,id!$B:$B,0))</f>
        <v>1626167</v>
      </c>
      <c r="O777">
        <f>INDEX(id!L:L,MATCH('generated roster'!$C777,id!$B:$B,0))</f>
        <v>101139</v>
      </c>
      <c r="P777">
        <f>INDEX(id!M:M,MATCH('generated roster'!$C777,id!$B:$B,0))</f>
        <v>202730</v>
      </c>
      <c r="Q777">
        <f>INDEX(id!N:N,MATCH('generated roster'!$C777,id!$B:$B,0))</f>
        <v>203524</v>
      </c>
      <c r="R777">
        <f>INDEX(id!O:O,MATCH('generated roster'!$C777,id!$B:$B,0))</f>
        <v>203963</v>
      </c>
      <c r="S777">
        <f>INDEX(id!P:P,MATCH('generated roster'!$C777,id!$B:$B,0))</f>
        <v>1626202</v>
      </c>
      <c r="V777">
        <f>INDEX(id!D:D,MATCH('generated roster'!$E777,id!$B:$B,0))</f>
        <v>977</v>
      </c>
      <c r="W777">
        <f>INDEX(id!E:E,MATCH('generated roster'!$E777,id!$B:$B,0))</f>
        <v>203944</v>
      </c>
      <c r="X777">
        <f>INDEX(id!F:F,MATCH('generated roster'!$E777,id!$B:$B,0))</f>
        <v>201579</v>
      </c>
      <c r="Y777">
        <f>INDEX(id!G:G,MATCH('generated roster'!$E777,id!$B:$B,0))</f>
        <v>203903</v>
      </c>
      <c r="Z777">
        <f>INDEX(id!H:H,MATCH('generated roster'!$E777,id!$B:$B,0))</f>
        <v>1626156</v>
      </c>
      <c r="AA777">
        <f>INDEX(id!I:I,MATCH('generated roster'!$E777,id!$B:$B,0))</f>
        <v>101150</v>
      </c>
      <c r="AB777">
        <f>INDEX(id!J:J,MATCH('generated roster'!$E777,id!$B:$B,0))</f>
        <v>201156</v>
      </c>
      <c r="AC777">
        <f>INDEX(id!K:K,MATCH('generated roster'!$E777,id!$B:$B,0))</f>
        <v>203527</v>
      </c>
      <c r="AD777">
        <f>INDEX(id!L:L,MATCH('generated roster'!$E777,id!$B:$B,0))</f>
        <v>101138</v>
      </c>
      <c r="AE777">
        <f>INDEX(id!M:M,MATCH('generated roster'!$E777,id!$B:$B,0))</f>
        <v>1626273</v>
      </c>
      <c r="AF777">
        <f>INDEX(id!N:N,MATCH('generated roster'!$E777,id!$B:$B,0))</f>
        <v>204028</v>
      </c>
      <c r="AG777">
        <f>INDEX(id!O:O,MATCH('generated roster'!$E777,id!$B:$B,0))</f>
        <v>1626148</v>
      </c>
      <c r="AH777">
        <f>INDEX(id!P:P,MATCH('generated roster'!$E777,id!$B:$B,0))</f>
        <v>203135</v>
      </c>
    </row>
    <row r="778" spans="1:34" x14ac:dyDescent="0.45">
      <c r="A778">
        <v>21500777</v>
      </c>
      <c r="B778" t="str">
        <f t="shared" si="12"/>
        <v>0021500777</v>
      </c>
      <c r="C778">
        <f>INDEX('gameid lookup'!E:E,MATCH('generated roster'!A778,'gameid lookup'!A:A,0))</f>
        <v>1610612755</v>
      </c>
      <c r="D778" t="str">
        <f>INDEX('gameid lookup'!D:D,MATCH('generated roster'!A778,'gameid lookup'!A:A,0))</f>
        <v>PHI</v>
      </c>
      <c r="E778">
        <f>INDEX('gameid lookup'!G:G,MATCH('generated roster'!A778,'gameid lookup'!A:A,0))</f>
        <v>1610612746</v>
      </c>
      <c r="F778" t="str">
        <f>INDEX('gameid lookup'!F:F,MATCH('generated roster'!A778,'gameid lookup'!A:A,0))</f>
        <v>LAC</v>
      </c>
      <c r="G778">
        <f>INDEX(id!D:D,MATCH('generated roster'!$C778,id!$B:$B,0))</f>
        <v>203960</v>
      </c>
      <c r="H778">
        <f>INDEX(id!E:E,MATCH('generated roster'!$C778,id!$B:$B,0))</f>
        <v>203457</v>
      </c>
      <c r="I778">
        <f>INDEX(id!F:F,MATCH('generated roster'!$C778,id!$B:$B,0))</f>
        <v>1626143</v>
      </c>
      <c r="J778">
        <f>INDEX(id!G:G,MATCH('generated roster'!$C778,id!$B:$B,0))</f>
        <v>203138</v>
      </c>
      <c r="K778">
        <f>INDEX(id!H:H,MATCH('generated roster'!$C778,id!$B:$B,0))</f>
        <v>203477</v>
      </c>
      <c r="L778">
        <f>INDEX(id!I:I,MATCH('generated roster'!$C778,id!$B:$B,0))</f>
        <v>203917</v>
      </c>
      <c r="M778">
        <f>INDEX(id!J:J,MATCH('generated roster'!$C778,id!$B:$B,0))</f>
        <v>203924</v>
      </c>
      <c r="N778">
        <f>INDEX(id!K:K,MATCH('generated roster'!$C778,id!$B:$B,0))</f>
        <v>204456</v>
      </c>
      <c r="O778">
        <f>INDEX(id!L:L,MATCH('generated roster'!$C778,id!$B:$B,0))</f>
        <v>1626158</v>
      </c>
      <c r="P778">
        <f>INDEX(id!M:M,MATCH('generated roster'!$C778,id!$B:$B,0))</f>
        <v>1626174</v>
      </c>
      <c r="Q778">
        <f>INDEX(id!N:N,MATCH('generated roster'!$C778,id!$B:$B,0))</f>
        <v>203496</v>
      </c>
      <c r="R778">
        <f>INDEX(id!O:O,MATCH('generated roster'!$C778,id!$B:$B,0))</f>
        <v>203088</v>
      </c>
      <c r="S778">
        <f>INDEX(id!P:P,MATCH('generated roster'!$C778,id!$B:$B,0))</f>
        <v>0</v>
      </c>
      <c r="V778">
        <f>INDEX(id!D:D,MATCH('generated roster'!$E778,id!$B:$B,0))</f>
        <v>202362</v>
      </c>
      <c r="W778">
        <f>INDEX(id!E:E,MATCH('generated roster'!$E778,id!$B:$B,0))</f>
        <v>201933</v>
      </c>
      <c r="X778">
        <f>INDEX(id!F:F,MATCH('generated roster'!$E778,id!$B:$B,0))</f>
        <v>201599</v>
      </c>
      <c r="Y778">
        <f>INDEX(id!G:G,MATCH('generated roster'!$E778,id!$B:$B,0))</f>
        <v>200755</v>
      </c>
      <c r="Z778">
        <f>INDEX(id!H:H,MATCH('generated roster'!$E778,id!$B:$B,0))</f>
        <v>101108</v>
      </c>
      <c r="AA778">
        <f>INDEX(id!I:I,MATCH('generated roster'!$E778,id!$B:$B,0))</f>
        <v>1718</v>
      </c>
      <c r="AB778">
        <f>INDEX(id!J:J,MATCH('generated roster'!$E778,id!$B:$B,0))</f>
        <v>2746</v>
      </c>
      <c r="AC778">
        <f>INDEX(id!K:K,MATCH('generated roster'!$E778,id!$B:$B,0))</f>
        <v>203085</v>
      </c>
      <c r="AD778">
        <f>INDEX(id!L:L,MATCH('generated roster'!$E778,id!$B:$B,0))</f>
        <v>2037</v>
      </c>
      <c r="AE778">
        <f>INDEX(id!M:M,MATCH('generated roster'!$E778,id!$B:$B,0))</f>
        <v>202325</v>
      </c>
      <c r="AF778">
        <f>INDEX(id!N:N,MATCH('generated roster'!$E778,id!$B:$B,0))</f>
        <v>203143</v>
      </c>
      <c r="AG778">
        <f>INDEX(id!O:O,MATCH('generated roster'!$E778,id!$B:$B,0))</f>
        <v>201601</v>
      </c>
      <c r="AH778">
        <f>INDEX(id!P:P,MATCH('generated roster'!$E778,id!$B:$B,0))</f>
        <v>202332</v>
      </c>
    </row>
    <row r="779" spans="1:34" x14ac:dyDescent="0.45">
      <c r="A779">
        <v>21500778</v>
      </c>
      <c r="B779" t="str">
        <f t="shared" si="12"/>
        <v>0021500778</v>
      </c>
      <c r="C779">
        <f>INDEX('gameid lookup'!E:E,MATCH('generated roster'!A779,'gameid lookup'!A:A,0))</f>
        <v>1610612751</v>
      </c>
      <c r="D779" t="str">
        <f>INDEX('gameid lookup'!D:D,MATCH('generated roster'!A779,'gameid lookup'!A:A,0))</f>
        <v>BKN</v>
      </c>
      <c r="E779">
        <f>INDEX('gameid lookup'!G:G,MATCH('generated roster'!A779,'gameid lookup'!A:A,0))</f>
        <v>1610612743</v>
      </c>
      <c r="F779" t="str">
        <f>INDEX('gameid lookup'!F:F,MATCH('generated roster'!A779,'gameid lookup'!A:A,0))</f>
        <v>DEN</v>
      </c>
      <c r="G779">
        <f>INDEX(id!D:D,MATCH('generated roster'!$C779,id!$B:$B,0))</f>
        <v>2207</v>
      </c>
      <c r="H779">
        <f>INDEX(id!E:E,MATCH('generated roster'!$C779,id!$B:$B,0))</f>
        <v>201152</v>
      </c>
      <c r="I779">
        <f>INDEX(id!F:F,MATCH('generated roster'!$C779,id!$B:$B,0))</f>
        <v>201572</v>
      </c>
      <c r="J779">
        <f>INDEX(id!G:G,MATCH('generated roster'!$C779,id!$B:$B,0))</f>
        <v>201961</v>
      </c>
      <c r="K779">
        <f>INDEX(id!H:H,MATCH('generated roster'!$C779,id!$B:$B,0))</f>
        <v>203499</v>
      </c>
      <c r="L779">
        <f>INDEX(id!I:I,MATCH('generated roster'!$C779,id!$B:$B,0))</f>
        <v>202388</v>
      </c>
      <c r="M779">
        <f>INDEX(id!J:J,MATCH('generated roster'!$C779,id!$B:$B,0))</f>
        <v>202711</v>
      </c>
      <c r="N779">
        <f>INDEX(id!K:K,MATCH('generated roster'!$C779,id!$B:$B,0))</f>
        <v>200745</v>
      </c>
      <c r="O779">
        <f>INDEX(id!L:L,MATCH('generated roster'!$C779,id!$B:$B,0))</f>
        <v>1626178</v>
      </c>
      <c r="P779">
        <f>INDEX(id!M:M,MATCH('generated roster'!$C779,id!$B:$B,0))</f>
        <v>203080</v>
      </c>
      <c r="Q779">
        <f>INDEX(id!N:N,MATCH('generated roster'!$C779,id!$B:$B,0))</f>
        <v>203900</v>
      </c>
      <c r="R779">
        <f>INDEX(id!O:O,MATCH('generated roster'!$C779,id!$B:$B,0))</f>
        <v>101127</v>
      </c>
      <c r="S779">
        <f>INDEX(id!P:P,MATCH('generated roster'!$C779,id!$B:$B,0))</f>
        <v>203508</v>
      </c>
      <c r="V779">
        <f>INDEX(id!D:D,MATCH('generated roster'!$E779,id!$B:$B,0))</f>
        <v>201568</v>
      </c>
      <c r="W779">
        <f>INDEX(id!E:E,MATCH('generated roster'!$E779,id!$B:$B,0))</f>
        <v>202702</v>
      </c>
      <c r="X779">
        <f>INDEX(id!F:F,MATCH('generated roster'!$E779,id!$B:$B,0))</f>
        <v>203530</v>
      </c>
      <c r="Y779">
        <f>INDEX(id!G:G,MATCH('generated roster'!$E779,id!$B:$B,0))</f>
        <v>203914</v>
      </c>
      <c r="Z779">
        <f>INDEX(id!H:H,MATCH('generated roster'!$E779,id!$B:$B,0))</f>
        <v>1626144</v>
      </c>
      <c r="AA779">
        <f>INDEX(id!I:I,MATCH('generated roster'!$E779,id!$B:$B,0))</f>
        <v>203115</v>
      </c>
      <c r="AB779">
        <f>INDEX(id!J:J,MATCH('generated roster'!$E779,id!$B:$B,0))</f>
        <v>200751</v>
      </c>
      <c r="AC779">
        <f>INDEX(id!K:K,MATCH('generated roster'!$E779,id!$B:$B,0))</f>
        <v>2749</v>
      </c>
      <c r="AD779">
        <f>INDEX(id!L:L,MATCH('generated roster'!$E779,id!$B:$B,0))</f>
        <v>201589</v>
      </c>
      <c r="AE779">
        <f>INDEX(id!M:M,MATCH('generated roster'!$E779,id!$B:$B,0))</f>
        <v>203999</v>
      </c>
      <c r="AF779">
        <f>INDEX(id!N:N,MATCH('generated roster'!$E779,id!$B:$B,0))</f>
        <v>2034</v>
      </c>
      <c r="AG779">
        <f>INDEX(id!O:O,MATCH('generated roster'!$E779,id!$B:$B,0))</f>
        <v>203475</v>
      </c>
      <c r="AH779">
        <f>INDEX(id!P:P,MATCH('generated roster'!$E779,id!$B:$B,0))</f>
        <v>201581</v>
      </c>
    </row>
    <row r="780" spans="1:34" x14ac:dyDescent="0.45">
      <c r="A780">
        <v>21500779</v>
      </c>
      <c r="B780" t="str">
        <f t="shared" si="12"/>
        <v>0021500779</v>
      </c>
      <c r="C780">
        <f>INDEX('gameid lookup'!E:E,MATCH('generated roster'!A780,'gameid lookup'!A:A,0))</f>
        <v>1610612765</v>
      </c>
      <c r="D780" t="str">
        <f>INDEX('gameid lookup'!D:D,MATCH('generated roster'!A780,'gameid lookup'!A:A,0))</f>
        <v>DET</v>
      </c>
      <c r="E780">
        <f>INDEX('gameid lookup'!G:G,MATCH('generated roster'!A780,'gameid lookup'!A:A,0))</f>
        <v>1610612761</v>
      </c>
      <c r="F780" t="str">
        <f>INDEX('gameid lookup'!F:F,MATCH('generated roster'!A780,'gameid lookup'!A:A,0))</f>
        <v>TOR</v>
      </c>
      <c r="G780">
        <f>INDEX(id!D:D,MATCH('generated roster'!$C780,id!$B:$B,0))</f>
        <v>202694</v>
      </c>
      <c r="H780">
        <f>INDEX(id!E:E,MATCH('generated roster'!$C780,id!$B:$B,0))</f>
        <v>101141</v>
      </c>
      <c r="I780">
        <f>INDEX(id!F:F,MATCH('generated roster'!$C780,id!$B:$B,0))</f>
        <v>203083</v>
      </c>
      <c r="J780">
        <f>INDEX(id!G:G,MATCH('generated roster'!$C780,id!$B:$B,0))</f>
        <v>203484</v>
      </c>
      <c r="K780">
        <f>INDEX(id!H:H,MATCH('generated roster'!$C780,id!$B:$B,0))</f>
        <v>202704</v>
      </c>
      <c r="L780">
        <f>INDEX(id!I:I,MATCH('generated roster'!$C780,id!$B:$B,0))</f>
        <v>201975</v>
      </c>
      <c r="M780">
        <f>INDEX(id!J:J,MATCH('generated roster'!$C780,id!$B:$B,0))</f>
        <v>2581</v>
      </c>
      <c r="N780">
        <f>INDEX(id!K:K,MATCH('generated roster'!$C780,id!$B:$B,0))</f>
        <v>201229</v>
      </c>
      <c r="O780">
        <f>INDEX(id!L:L,MATCH('generated roster'!$C780,id!$B:$B,0))</f>
        <v>203382</v>
      </c>
      <c r="P780">
        <f>INDEX(id!M:M,MATCH('generated roster'!$C780,id!$B:$B,0))</f>
        <v>1626169</v>
      </c>
      <c r="Q780">
        <f>INDEX(id!N:N,MATCH('generated roster'!$C780,id!$B:$B,0))</f>
        <v>203493</v>
      </c>
      <c r="R780">
        <f>INDEX(id!O:O,MATCH('generated roster'!$C780,id!$B:$B,0))</f>
        <v>201202</v>
      </c>
      <c r="S780">
        <f>INDEX(id!P:P,MATCH('generated roster'!$C780,id!$B:$B,0))</f>
        <v>203915</v>
      </c>
      <c r="V780">
        <f>INDEX(id!D:D,MATCH('generated roster'!$E780,id!$B:$B,0))</f>
        <v>201960</v>
      </c>
      <c r="W780">
        <f>INDEX(id!E:E,MATCH('generated roster'!$E780,id!$B:$B,0))</f>
        <v>2449</v>
      </c>
      <c r="X780">
        <f>INDEX(id!F:F,MATCH('generated roster'!$E780,id!$B:$B,0))</f>
        <v>202685</v>
      </c>
      <c r="Y780">
        <f>INDEX(id!G:G,MATCH('generated roster'!$E780,id!$B:$B,0))</f>
        <v>201942</v>
      </c>
      <c r="Z780">
        <f>INDEX(id!H:H,MATCH('generated roster'!$E780,id!$B:$B,0))</f>
        <v>200768</v>
      </c>
      <c r="AA780">
        <f>INDEX(id!I:I,MATCH('generated roster'!$E780,id!$B:$B,0))</f>
        <v>202687</v>
      </c>
      <c r="AB780">
        <f>INDEX(id!J:J,MATCH('generated roster'!$E780,id!$B:$B,0))</f>
        <v>202335</v>
      </c>
      <c r="AC780">
        <f>INDEX(id!K:K,MATCH('generated roster'!$E780,id!$B:$B,0))</f>
        <v>203082</v>
      </c>
      <c r="AD780">
        <f>INDEX(id!L:L,MATCH('generated roster'!$E780,id!$B:$B,0))</f>
        <v>202709</v>
      </c>
      <c r="AE780">
        <f>INDEX(id!M:M,MATCH('generated roster'!$E780,id!$B:$B,0))</f>
        <v>201949</v>
      </c>
      <c r="AF780">
        <f>INDEX(id!N:N,MATCH('generated roster'!$E780,id!$B:$B,0))</f>
        <v>203461</v>
      </c>
      <c r="AG780">
        <f>INDEX(id!O:O,MATCH('generated roster'!$E780,id!$B:$B,0))</f>
        <v>1626181</v>
      </c>
      <c r="AH780">
        <f>INDEX(id!P:P,MATCH('generated roster'!$E780,id!$B:$B,0))</f>
        <v>1626153</v>
      </c>
    </row>
    <row r="781" spans="1:34" x14ac:dyDescent="0.45">
      <c r="A781">
        <v>21500780</v>
      </c>
      <c r="B781" t="str">
        <f t="shared" si="12"/>
        <v>0021500780</v>
      </c>
      <c r="C781">
        <f>INDEX('gameid lookup'!E:E,MATCH('generated roster'!A781,'gameid lookup'!A:A,0))</f>
        <v>1610612737</v>
      </c>
      <c r="D781" t="str">
        <f>INDEX('gameid lookup'!D:D,MATCH('generated roster'!A781,'gameid lookup'!A:A,0))</f>
        <v>ATL</v>
      </c>
      <c r="E781">
        <f>INDEX('gameid lookup'!G:G,MATCH('generated roster'!A781,'gameid lookup'!A:A,0))</f>
        <v>1610612753</v>
      </c>
      <c r="F781" t="str">
        <f>INDEX('gameid lookup'!F:F,MATCH('generated roster'!A781,'gameid lookup'!A:A,0))</f>
        <v>ORL</v>
      </c>
      <c r="G781">
        <f>INDEX(id!D:D,MATCH('generated roster'!$C781,id!$B:$B,0))</f>
        <v>203145</v>
      </c>
      <c r="H781">
        <f>INDEX(id!E:E,MATCH('generated roster'!$C781,id!$B:$B,0))</f>
        <v>200794</v>
      </c>
      <c r="I781">
        <f>INDEX(id!F:F,MATCH('generated roster'!$C781,id!$B:$B,0))</f>
        <v>201143</v>
      </c>
      <c r="J781">
        <f>INDEX(id!G:G,MATCH('generated roster'!$C781,id!$B:$B,0))</f>
        <v>2594</v>
      </c>
      <c r="K781">
        <f>INDEX(id!H:H,MATCH('generated roster'!$C781,id!$B:$B,0))</f>
        <v>201952</v>
      </c>
      <c r="L781">
        <f>INDEX(id!I:I,MATCH('generated roster'!$C781,id!$B:$B,0))</f>
        <v>200757</v>
      </c>
      <c r="M781">
        <f>INDEX(id!J:J,MATCH('generated roster'!$C781,id!$B:$B,0))</f>
        <v>201168</v>
      </c>
      <c r="N781">
        <f>INDEX(id!K:K,MATCH('generated roster'!$C781,id!$B:$B,0))</f>
        <v>203934</v>
      </c>
      <c r="O781">
        <f>INDEX(id!L:L,MATCH('generated roster'!$C781,id!$B:$B,0))</f>
        <v>203471</v>
      </c>
      <c r="P781">
        <f>INDEX(id!M:M,MATCH('generated roster'!$C781,id!$B:$B,0))</f>
        <v>203488</v>
      </c>
      <c r="Q781">
        <f>INDEX(id!N:N,MATCH('generated roster'!$C781,id!$B:$B,0))</f>
        <v>203118</v>
      </c>
      <c r="R781">
        <f>INDEX(id!O:O,MATCH('generated roster'!$C781,id!$B:$B,0))</f>
        <v>203200</v>
      </c>
      <c r="S781">
        <f>INDEX(id!P:P,MATCH('generated roster'!$C781,id!$B:$B,0))</f>
        <v>202714</v>
      </c>
      <c r="V781">
        <f>INDEX(id!D:D,MATCH('generated roster'!$E781,id!$B:$B,0))</f>
        <v>203095</v>
      </c>
      <c r="W781">
        <f>INDEX(id!E:E,MATCH('generated roster'!$E781,id!$B:$B,0))</f>
        <v>202699</v>
      </c>
      <c r="X781">
        <f>INDEX(id!F:F,MATCH('generated roster'!$E781,id!$B:$B,0))</f>
        <v>202696</v>
      </c>
      <c r="Y781">
        <f>INDEX(id!G:G,MATCH('generated roster'!$E781,id!$B:$B,0))</f>
        <v>203506</v>
      </c>
      <c r="Z781">
        <f>INDEX(id!H:H,MATCH('generated roster'!$E781,id!$B:$B,0))</f>
        <v>203901</v>
      </c>
      <c r="AA781">
        <f>INDEX(id!I:I,MATCH('generated roster'!$E781,id!$B:$B,0))</f>
        <v>203932</v>
      </c>
      <c r="AB781">
        <f>INDEX(id!J:J,MATCH('generated roster'!$E781,id!$B:$B,0))</f>
        <v>201228</v>
      </c>
      <c r="AC781">
        <f>INDEX(id!K:K,MATCH('generated roster'!$E781,id!$B:$B,0))</f>
        <v>1626209</v>
      </c>
      <c r="AD781">
        <f>INDEX(id!L:L,MATCH('generated roster'!$E781,id!$B:$B,0))</f>
        <v>203473</v>
      </c>
      <c r="AE781">
        <f>INDEX(id!M:M,MATCH('generated roster'!$E781,id!$B:$B,0))</f>
        <v>201160</v>
      </c>
      <c r="AF781">
        <f>INDEX(id!N:N,MATCH('generated roster'!$E781,id!$B:$B,0))</f>
        <v>101112</v>
      </c>
      <c r="AG781">
        <f>INDEX(id!O:O,MATCH('generated roster'!$E781,id!$B:$B,0))</f>
        <v>203894</v>
      </c>
      <c r="AH781">
        <f>INDEX(id!P:P,MATCH('generated roster'!$E781,id!$B:$B,0))</f>
        <v>203094</v>
      </c>
    </row>
    <row r="782" spans="1:34" x14ac:dyDescent="0.45">
      <c r="A782">
        <v>21500781</v>
      </c>
      <c r="B782" t="str">
        <f t="shared" si="12"/>
        <v>0021500781</v>
      </c>
      <c r="C782">
        <f>INDEX('gameid lookup'!E:E,MATCH('generated roster'!A782,'gameid lookup'!A:A,0))</f>
        <v>1610612763</v>
      </c>
      <c r="D782" t="str">
        <f>INDEX('gameid lookup'!D:D,MATCH('generated roster'!A782,'gameid lookup'!A:A,0))</f>
        <v>MEM</v>
      </c>
      <c r="E782">
        <f>INDEX('gameid lookup'!G:G,MATCH('generated roster'!A782,'gameid lookup'!A:A,0))</f>
        <v>1610612757</v>
      </c>
      <c r="F782" t="str">
        <f>INDEX('gameid lookup'!F:F,MATCH('generated roster'!A782,'gameid lookup'!A:A,0))</f>
        <v>POR</v>
      </c>
      <c r="G782">
        <f>INDEX(id!D:D,MATCH('generated roster'!$C782,id!$B:$B,0))</f>
        <v>201145</v>
      </c>
      <c r="H782">
        <f>INDEX(id!E:E,MATCH('generated roster'!$C782,id!$B:$B,0))</f>
        <v>2216</v>
      </c>
      <c r="I782">
        <f>INDEX(id!F:F,MATCH('generated roster'!$C782,id!$B:$B,0))</f>
        <v>201188</v>
      </c>
      <c r="J782">
        <f>INDEX(id!G:G,MATCH('generated roster'!$C782,id!$B:$B,0))</f>
        <v>201584</v>
      </c>
      <c r="K782">
        <f>INDEX(id!H:H,MATCH('generated roster'!$C782,id!$B:$B,0))</f>
        <v>201144</v>
      </c>
      <c r="L782">
        <f>INDEX(id!I:I,MATCH('generated roster'!$C782,id!$B:$B,0))</f>
        <v>2754</v>
      </c>
      <c r="M782">
        <f>INDEX(id!J:J,MATCH('generated roster'!$C782,id!$B:$B,0))</f>
        <v>201148</v>
      </c>
      <c r="N782">
        <f>INDEX(id!K:K,MATCH('generated roster'!$C782,id!$B:$B,0))</f>
        <v>2440</v>
      </c>
      <c r="O782">
        <f>INDEX(id!L:L,MATCH('generated roster'!$C782,id!$B:$B,0))</f>
        <v>2757</v>
      </c>
      <c r="P782">
        <f>INDEX(id!M:M,MATCH('generated roster'!$C782,id!$B:$B,0))</f>
        <v>203210</v>
      </c>
      <c r="Q782">
        <f>INDEX(id!N:N,MATCH('generated roster'!$C782,id!$B:$B,0))</f>
        <v>203919</v>
      </c>
      <c r="R782">
        <f>INDEX(id!O:O,MATCH('generated roster'!$C782,id!$B:$B,0))</f>
        <v>203893</v>
      </c>
      <c r="S782">
        <f>INDEX(id!P:P,MATCH('generated roster'!$C782,id!$B:$B,0))</f>
        <v>1713</v>
      </c>
      <c r="V782">
        <f>INDEX(id!D:D,MATCH('generated roster'!$E782,id!$B:$B,0))</f>
        <v>202329</v>
      </c>
      <c r="W782">
        <f>INDEX(id!E:E,MATCH('generated roster'!$E782,id!$B:$B,0))</f>
        <v>203086</v>
      </c>
      <c r="X782">
        <f>INDEX(id!F:F,MATCH('generated roster'!$E782,id!$B:$B,0))</f>
        <v>203486</v>
      </c>
      <c r="Y782">
        <f>INDEX(id!G:G,MATCH('generated roster'!$E782,id!$B:$B,0))</f>
        <v>203468</v>
      </c>
      <c r="Z782">
        <f>INDEX(id!H:H,MATCH('generated roster'!$E782,id!$B:$B,0))</f>
        <v>203081</v>
      </c>
      <c r="AA782">
        <f>INDEX(id!I:I,MATCH('generated roster'!$E782,id!$B:$B,0))</f>
        <v>203459</v>
      </c>
      <c r="AB782">
        <f>INDEX(id!J:J,MATCH('generated roster'!$E782,id!$B:$B,0))</f>
        <v>202334</v>
      </c>
      <c r="AC782">
        <f>INDEX(id!K:K,MATCH('generated roster'!$E782,id!$B:$B,0))</f>
        <v>203943</v>
      </c>
      <c r="AD782">
        <f>INDEX(id!L:L,MATCH('generated roster'!$E782,id!$B:$B,0))</f>
        <v>203090</v>
      </c>
      <c r="AE782">
        <f>INDEX(id!M:M,MATCH('generated roster'!$E782,id!$B:$B,0))</f>
        <v>1626192</v>
      </c>
      <c r="AF782">
        <f>INDEX(id!N:N,MATCH('generated roster'!$E782,id!$B:$B,0))</f>
        <v>204025</v>
      </c>
      <c r="AG782">
        <f>INDEX(id!O:O,MATCH('generated roster'!$E782,id!$B:$B,0))</f>
        <v>2549</v>
      </c>
      <c r="AH782">
        <f>INDEX(id!P:P,MATCH('generated roster'!$E782,id!$B:$B,0))</f>
        <v>1626242</v>
      </c>
    </row>
    <row r="783" spans="1:34" x14ac:dyDescent="0.45">
      <c r="A783">
        <v>21500782</v>
      </c>
      <c r="B783" t="str">
        <f t="shared" si="12"/>
        <v>0021500782</v>
      </c>
      <c r="C783">
        <f>INDEX('gameid lookup'!E:E,MATCH('generated roster'!A783,'gameid lookup'!A:A,0))</f>
        <v>1610612750</v>
      </c>
      <c r="D783" t="str">
        <f>INDEX('gameid lookup'!D:D,MATCH('generated roster'!A783,'gameid lookup'!A:A,0))</f>
        <v>MIN</v>
      </c>
      <c r="E783">
        <f>INDEX('gameid lookup'!G:G,MATCH('generated roster'!A783,'gameid lookup'!A:A,0))</f>
        <v>1610612740</v>
      </c>
      <c r="F783" t="str">
        <f>INDEX('gameid lookup'!F:F,MATCH('generated roster'!A783,'gameid lookup'!A:A,0))</f>
        <v>NOP</v>
      </c>
      <c r="G783">
        <f>INDEX(id!D:D,MATCH('generated roster'!$C783,id!$B:$B,0))</f>
        <v>2419</v>
      </c>
      <c r="H783">
        <f>INDEX(id!E:E,MATCH('generated roster'!$C783,id!$B:$B,0))</f>
        <v>708</v>
      </c>
      <c r="I783">
        <f>INDEX(id!F:F,MATCH('generated roster'!$C783,id!$B:$B,0))</f>
        <v>1626157</v>
      </c>
      <c r="J783">
        <f>INDEX(id!G:G,MATCH('generated roster'!$C783,id!$B:$B,0))</f>
        <v>203952</v>
      </c>
      <c r="K783">
        <f>INDEX(id!H:H,MATCH('generated roster'!$C783,id!$B:$B,0))</f>
        <v>201937</v>
      </c>
      <c r="L783">
        <f>INDEX(id!I:I,MATCH('generated roster'!$C783,id!$B:$B,0))</f>
        <v>2755</v>
      </c>
      <c r="M783">
        <f>INDEX(id!J:J,MATCH('generated roster'!$C783,id!$B:$B,0))</f>
        <v>202357</v>
      </c>
      <c r="N783">
        <f>INDEX(id!K:K,MATCH('generated roster'!$C783,id!$B:$B,0))</f>
        <v>203476</v>
      </c>
      <c r="O783">
        <f>INDEX(id!L:L,MATCH('generated roster'!$C783,id!$B:$B,0))</f>
        <v>203897</v>
      </c>
      <c r="P783">
        <f>INDEX(id!M:M,MATCH('generated roster'!$C783,id!$B:$B,0))</f>
        <v>203498</v>
      </c>
      <c r="Q783">
        <f>INDEX(id!N:N,MATCH('generated roster'!$C783,id!$B:$B,0))</f>
        <v>1889</v>
      </c>
      <c r="R783">
        <f>INDEX(id!O:O,MATCH('generated roster'!$C783,id!$B:$B,0))</f>
        <v>203940</v>
      </c>
      <c r="S783">
        <f>INDEX(id!P:P,MATCH('generated roster'!$C783,id!$B:$B,0))</f>
        <v>204014</v>
      </c>
      <c r="V783">
        <f>INDEX(id!D:D,MATCH('generated roster'!$E783,id!$B:$B,0))</f>
        <v>201967</v>
      </c>
      <c r="W783">
        <f>INDEX(id!E:E,MATCH('generated roster'!$E783,id!$B:$B,0))</f>
        <v>203076</v>
      </c>
      <c r="X783">
        <f>INDEX(id!F:F,MATCH('generated roster'!$E783,id!$B:$B,0))</f>
        <v>2570</v>
      </c>
      <c r="Y783">
        <f>INDEX(id!G:G,MATCH('generated roster'!$E783,id!$B:$B,0))</f>
        <v>201569</v>
      </c>
      <c r="Z783">
        <f>INDEX(id!H:H,MATCH('generated roster'!$E783,id!$B:$B,0))</f>
        <v>201950</v>
      </c>
      <c r="AA783">
        <f>INDEX(id!I:I,MATCH('generated roster'!$E783,id!$B:$B,0))</f>
        <v>201600</v>
      </c>
      <c r="AB783">
        <f>INDEX(id!J:J,MATCH('generated roster'!$E783,id!$B:$B,0))</f>
        <v>202397</v>
      </c>
      <c r="AC783">
        <f>INDEX(id!K:K,MATCH('generated roster'!$E783,id!$B:$B,0))</f>
        <v>201962</v>
      </c>
      <c r="AD783">
        <f>INDEX(id!L:L,MATCH('generated roster'!$E783,id!$B:$B,0))</f>
        <v>202337</v>
      </c>
      <c r="AE783">
        <f>INDEX(id!M:M,MATCH('generated roster'!$E783,id!$B:$B,0))</f>
        <v>201583</v>
      </c>
      <c r="AF783">
        <f>INDEX(id!N:N,MATCH('generated roster'!$E783,id!$B:$B,0))</f>
        <v>201582</v>
      </c>
      <c r="AG783">
        <f>INDEX(id!O:O,MATCH('generated roster'!$E783,id!$B:$B,0))</f>
        <v>202087</v>
      </c>
      <c r="AH783">
        <f>INDEX(id!P:P,MATCH('generated roster'!$E783,id!$B:$B,0))</f>
        <v>0</v>
      </c>
    </row>
    <row r="784" spans="1:34" x14ac:dyDescent="0.45">
      <c r="A784">
        <v>21500783</v>
      </c>
      <c r="B784" t="str">
        <f t="shared" si="12"/>
        <v>0021500783</v>
      </c>
      <c r="C784">
        <f>INDEX('gameid lookup'!E:E,MATCH('generated roster'!A784,'gameid lookup'!A:A,0))</f>
        <v>1610612756</v>
      </c>
      <c r="D784" t="str">
        <f>INDEX('gameid lookup'!D:D,MATCH('generated roster'!A784,'gameid lookup'!A:A,0))</f>
        <v>PHX</v>
      </c>
      <c r="E784">
        <f>INDEX('gameid lookup'!G:G,MATCH('generated roster'!A784,'gameid lookup'!A:A,0))</f>
        <v>1610612760</v>
      </c>
      <c r="F784" t="str">
        <f>INDEX('gameid lookup'!F:F,MATCH('generated roster'!A784,'gameid lookup'!A:A,0))</f>
        <v>OKC</v>
      </c>
      <c r="G784">
        <f>INDEX(id!D:D,MATCH('generated roster'!$C784,id!$B:$B,0))</f>
        <v>200782</v>
      </c>
      <c r="H784">
        <f>INDEX(id!E:E,MATCH('generated roster'!$C784,id!$B:$B,0))</f>
        <v>202693</v>
      </c>
      <c r="I784">
        <f>INDEX(id!F:F,MATCH('generated roster'!$C784,id!$B:$B,0))</f>
        <v>2199</v>
      </c>
      <c r="J784">
        <f>INDEX(id!G:G,MATCH('generated roster'!$C784,id!$B:$B,0))</f>
        <v>202688</v>
      </c>
      <c r="K784">
        <f>INDEX(id!H:H,MATCH('generated roster'!$C784,id!$B:$B,0))</f>
        <v>202339</v>
      </c>
      <c r="L784">
        <f>INDEX(id!I:I,MATCH('generated roster'!$C784,id!$B:$B,0))</f>
        <v>203933</v>
      </c>
      <c r="M784">
        <f>INDEX(id!J:J,MATCH('generated roster'!$C784,id!$B:$B,0))</f>
        <v>203141</v>
      </c>
      <c r="N784">
        <f>INDEX(id!K:K,MATCH('generated roster'!$C784,id!$B:$B,0))</f>
        <v>203458</v>
      </c>
      <c r="O784">
        <f>INDEX(id!L:L,MATCH('generated roster'!$C784,id!$B:$B,0))</f>
        <v>201603</v>
      </c>
      <c r="P784">
        <f>INDEX(id!M:M,MATCH('generated roster'!$C784,id!$B:$B,0))</f>
        <v>202720</v>
      </c>
      <c r="Q784">
        <f>INDEX(id!N:N,MATCH('generated roster'!$C784,id!$B:$B,0))</f>
        <v>101179</v>
      </c>
      <c r="R784">
        <f>INDEX(id!O:O,MATCH('generated roster'!$C784,id!$B:$B,0))</f>
        <v>203462</v>
      </c>
      <c r="S784">
        <f>INDEX(id!P:P,MATCH('generated roster'!$C784,id!$B:$B,0))</f>
        <v>1626164</v>
      </c>
      <c r="V784">
        <f>INDEX(id!D:D,MATCH('generated roster'!$E784,id!$B:$B,0))</f>
        <v>201142</v>
      </c>
      <c r="W784">
        <f>INDEX(id!E:E,MATCH('generated roster'!$E784,id!$B:$B,0))</f>
        <v>201586</v>
      </c>
      <c r="X784">
        <f>INDEX(id!F:F,MATCH('generated roster'!$E784,id!$B:$B,0))</f>
        <v>203500</v>
      </c>
      <c r="Y784">
        <f>INDEX(id!G:G,MATCH('generated roster'!$E784,id!$B:$B,0))</f>
        <v>203460</v>
      </c>
      <c r="Z784">
        <f>INDEX(id!H:H,MATCH('generated roster'!$E784,id!$B:$B,0))</f>
        <v>201566</v>
      </c>
      <c r="AA784">
        <f>INDEX(id!I:I,MATCH('generated roster'!$E784,id!$B:$B,0))</f>
        <v>201627</v>
      </c>
      <c r="AB784">
        <f>INDEX(id!J:J,MATCH('generated roster'!$E784,id!$B:$B,0))</f>
        <v>202683</v>
      </c>
      <c r="AC784">
        <f>INDEX(id!K:K,MATCH('generated roster'!$E784,id!$B:$B,0))</f>
        <v>203079</v>
      </c>
      <c r="AD784">
        <f>INDEX(id!L:L,MATCH('generated roster'!$E784,id!$B:$B,0))</f>
        <v>201571</v>
      </c>
      <c r="AE784">
        <f>INDEX(id!M:M,MATCH('generated roster'!$E784,id!$B:$B,0))</f>
        <v>2555</v>
      </c>
      <c r="AF784">
        <f>INDEX(id!N:N,MATCH('generated roster'!$E784,id!$B:$B,0))</f>
        <v>203956</v>
      </c>
      <c r="AG784">
        <f>INDEX(id!O:O,MATCH('generated roster'!$E784,id!$B:$B,0))</f>
        <v>200779</v>
      </c>
      <c r="AH784">
        <f>INDEX(id!P:P,MATCH('generated roster'!$E784,id!$B:$B,0))</f>
        <v>202713</v>
      </c>
    </row>
    <row r="785" spans="1:34" x14ac:dyDescent="0.45">
      <c r="A785">
        <v>21500784</v>
      </c>
      <c r="B785" t="str">
        <f t="shared" si="12"/>
        <v>0021500784</v>
      </c>
      <c r="C785">
        <f>INDEX('gameid lookup'!E:E,MATCH('generated roster'!A785,'gameid lookup'!A:A,0))</f>
        <v>1610612748</v>
      </c>
      <c r="D785" t="str">
        <f>INDEX('gameid lookup'!D:D,MATCH('generated roster'!A785,'gameid lookup'!A:A,0))</f>
        <v>MIA</v>
      </c>
      <c r="E785">
        <f>INDEX('gameid lookup'!G:G,MATCH('generated roster'!A785,'gameid lookup'!A:A,0))</f>
        <v>1610612759</v>
      </c>
      <c r="F785" t="str">
        <f>INDEX('gameid lookup'!F:F,MATCH('generated roster'!A785,'gameid lookup'!A:A,0))</f>
        <v>SAS</v>
      </c>
      <c r="G785">
        <f>INDEX(id!D:D,MATCH('generated roster'!$C785,id!$B:$B,0))</f>
        <v>2736</v>
      </c>
      <c r="H785">
        <f>INDEX(id!E:E,MATCH('generated roster'!$C785,id!$B:$B,0))</f>
        <v>2547</v>
      </c>
      <c r="I785">
        <f>INDEX(id!F:F,MATCH('generated roster'!$C785,id!$B:$B,0))</f>
        <v>202355</v>
      </c>
      <c r="J785">
        <f>INDEX(id!G:G,MATCH('generated roster'!$C785,id!$B:$B,0))</f>
        <v>2548</v>
      </c>
      <c r="K785">
        <f>INDEX(id!H:H,MATCH('generated roster'!$C785,id!$B:$B,0))</f>
        <v>201609</v>
      </c>
      <c r="L785">
        <f>INDEX(id!I:I,MATCH('generated roster'!$C785,id!$B:$B,0))</f>
        <v>2617</v>
      </c>
      <c r="M785">
        <f>INDEX(id!J:J,MATCH('generated roster'!$C785,id!$B:$B,0))</f>
        <v>1626159</v>
      </c>
      <c r="N785">
        <f>INDEX(id!K:K,MATCH('generated roster'!$C785,id!$B:$B,0))</f>
        <v>201596</v>
      </c>
      <c r="O785">
        <f>INDEX(id!L:L,MATCH('generated roster'!$C785,id!$B:$B,0))</f>
        <v>101123</v>
      </c>
      <c r="P785">
        <f>INDEX(id!M:M,MATCH('generated roster'!$C785,id!$B:$B,0))</f>
        <v>201177</v>
      </c>
      <c r="Q785">
        <f>INDEX(id!N:N,MATCH('generated roster'!$C785,id!$B:$B,0))</f>
        <v>2365</v>
      </c>
      <c r="R785">
        <f>INDEX(id!O:O,MATCH('generated roster'!$C785,id!$B:$B,0))</f>
        <v>203516</v>
      </c>
      <c r="S785">
        <f>INDEX(id!P:P,MATCH('generated roster'!$C785,id!$B:$B,0))</f>
        <v>204020</v>
      </c>
      <c r="V785">
        <f>INDEX(id!D:D,MATCH('generated roster'!$E785,id!$B:$B,0))</f>
        <v>202695</v>
      </c>
      <c r="W785">
        <f>INDEX(id!E:E,MATCH('generated roster'!$E785,id!$B:$B,0))</f>
        <v>200746</v>
      </c>
      <c r="X785">
        <f>INDEX(id!F:F,MATCH('generated roster'!$E785,id!$B:$B,0))</f>
        <v>1495</v>
      </c>
      <c r="Y785">
        <f>INDEX(id!G:G,MATCH('generated roster'!$E785,id!$B:$B,0))</f>
        <v>201980</v>
      </c>
      <c r="Z785">
        <f>INDEX(id!H:H,MATCH('generated roster'!$E785,id!$B:$B,0))</f>
        <v>2225</v>
      </c>
      <c r="AA785">
        <f>INDEX(id!I:I,MATCH('generated roster'!$E785,id!$B:$B,0))</f>
        <v>201988</v>
      </c>
      <c r="AB785">
        <f>INDEX(id!J:J,MATCH('generated roster'!$E785,id!$B:$B,0))</f>
        <v>1938</v>
      </c>
      <c r="AC785">
        <f>INDEX(id!K:K,MATCH('generated roster'!$E785,id!$B:$B,0))</f>
        <v>2564</v>
      </c>
      <c r="AD785">
        <f>INDEX(id!L:L,MATCH('generated roster'!$E785,id!$B:$B,0))</f>
        <v>203937</v>
      </c>
      <c r="AE785">
        <f>INDEX(id!M:M,MATCH('generated roster'!$E785,id!$B:$B,0))</f>
        <v>2561</v>
      </c>
      <c r="AF785">
        <f>INDEX(id!N:N,MATCH('generated roster'!$E785,id!$B:$B,0))</f>
        <v>2446</v>
      </c>
      <c r="AG785">
        <f>INDEX(id!O:O,MATCH('generated roster'!$E785,id!$B:$B,0))</f>
        <v>203492</v>
      </c>
      <c r="AH785">
        <f>INDEX(id!P:P,MATCH('generated roster'!$E785,id!$B:$B,0))</f>
        <v>1626246</v>
      </c>
    </row>
    <row r="786" spans="1:34" x14ac:dyDescent="0.45">
      <c r="A786">
        <v>21500785</v>
      </c>
      <c r="B786" t="str">
        <f t="shared" si="12"/>
        <v>0021500785</v>
      </c>
      <c r="C786">
        <f>INDEX('gameid lookup'!E:E,MATCH('generated roster'!A786,'gameid lookup'!A:A,0))</f>
        <v>1610612752</v>
      </c>
      <c r="D786" t="str">
        <f>INDEX('gameid lookup'!D:D,MATCH('generated roster'!A786,'gameid lookup'!A:A,0))</f>
        <v>NYK</v>
      </c>
      <c r="E786">
        <f>INDEX('gameid lookup'!G:G,MATCH('generated roster'!A786,'gameid lookup'!A:A,0))</f>
        <v>1610612764</v>
      </c>
      <c r="F786" t="str">
        <f>INDEX('gameid lookup'!F:F,MATCH('generated roster'!A786,'gameid lookup'!A:A,0))</f>
        <v>WAS</v>
      </c>
      <c r="G786">
        <f>INDEX(id!D:D,MATCH('generated roster'!$C786,id!$B:$B,0))</f>
        <v>2546</v>
      </c>
      <c r="H786">
        <f>INDEX(id!E:E,MATCH('generated roster'!$C786,id!$B:$B,0))</f>
        <v>204001</v>
      </c>
      <c r="I786">
        <f>INDEX(id!F:F,MATCH('generated roster'!$C786,id!$B:$B,0))</f>
        <v>201577</v>
      </c>
      <c r="J786">
        <f>INDEX(id!G:G,MATCH('generated roster'!$C786,id!$B:$B,0))</f>
        <v>101181</v>
      </c>
      <c r="K786">
        <f>INDEX(id!H:H,MATCH('generated roster'!$C786,id!$B:$B,0))</f>
        <v>2756</v>
      </c>
      <c r="L786">
        <f>INDEX(id!I:I,MATCH('generated roster'!$C786,id!$B:$B,0))</f>
        <v>203124</v>
      </c>
      <c r="M786">
        <f>INDEX(id!J:J,MATCH('generated roster'!$C786,id!$B:$B,0))</f>
        <v>204038</v>
      </c>
      <c r="N786">
        <f>INDEX(id!K:K,MATCH('generated roster'!$C786,id!$B:$B,0))</f>
        <v>202682</v>
      </c>
      <c r="O786">
        <f>INDEX(id!L:L,MATCH('generated roster'!$C786,id!$B:$B,0))</f>
        <v>1626170</v>
      </c>
      <c r="P786">
        <f>INDEX(id!M:M,MATCH('generated roster'!$C786,id!$B:$B,0))</f>
        <v>202498</v>
      </c>
      <c r="Q786">
        <f>INDEX(id!N:N,MATCH('generated roster'!$C786,id!$B:$B,0))</f>
        <v>203921</v>
      </c>
      <c r="R786">
        <f>INDEX(id!O:O,MATCH('generated roster'!$C786,id!$B:$B,0))</f>
        <v>201167</v>
      </c>
      <c r="S786">
        <f>INDEX(id!P:P,MATCH('generated roster'!$C786,id!$B:$B,0))</f>
        <v>202338</v>
      </c>
      <c r="V786">
        <f>INDEX(id!D:D,MATCH('generated roster'!$E786,id!$B:$B,0))</f>
        <v>203490</v>
      </c>
      <c r="W786">
        <f>INDEX(id!E:E,MATCH('generated roster'!$E786,id!$B:$B,0))</f>
        <v>2743</v>
      </c>
      <c r="X786">
        <f>INDEX(id!F:F,MATCH('generated roster'!$E786,id!$B:$B,0))</f>
        <v>101162</v>
      </c>
      <c r="Y786">
        <f>INDEX(id!G:G,MATCH('generated roster'!$E786,id!$B:$B,0))</f>
        <v>203078</v>
      </c>
      <c r="Z786">
        <f>INDEX(id!H:H,MATCH('generated roster'!$E786,id!$B:$B,0))</f>
        <v>202322</v>
      </c>
      <c r="AA786">
        <f>INDEX(id!I:I,MATCH('generated roster'!$E786,id!$B:$B,0))</f>
        <v>2400</v>
      </c>
      <c r="AB786">
        <f>INDEX(id!J:J,MATCH('generated roster'!$E786,id!$B:$B,0))</f>
        <v>2403</v>
      </c>
      <c r="AC786">
        <f>INDEX(id!K:K,MATCH('generated roster'!$E786,id!$B:$B,0))</f>
        <v>202390</v>
      </c>
      <c r="AD786">
        <f>INDEX(id!L:L,MATCH('generated roster'!$E786,id!$B:$B,0))</f>
        <v>201196</v>
      </c>
      <c r="AE786">
        <f>INDEX(id!M:M,MATCH('generated roster'!$E786,id!$B:$B,0))</f>
        <v>201162</v>
      </c>
      <c r="AF786">
        <f>INDEX(id!N:N,MATCH('generated roster'!$E786,id!$B:$B,0))</f>
        <v>201971</v>
      </c>
      <c r="AG786">
        <f>INDEX(id!O:O,MATCH('generated roster'!$E786,id!$B:$B,0))</f>
        <v>1626162</v>
      </c>
      <c r="AH786">
        <f>INDEX(id!P:P,MATCH('generated roster'!$E786,id!$B:$B,0))</f>
        <v>202066</v>
      </c>
    </row>
    <row r="787" spans="1:34" x14ac:dyDescent="0.45">
      <c r="A787">
        <v>21500786</v>
      </c>
      <c r="B787" t="str">
        <f t="shared" si="12"/>
        <v>0021500786</v>
      </c>
      <c r="C787">
        <f>INDEX('gameid lookup'!E:E,MATCH('generated roster'!A787,'gameid lookup'!A:A,0))</f>
        <v>1610612749</v>
      </c>
      <c r="D787" t="str">
        <f>INDEX('gameid lookup'!D:D,MATCH('generated roster'!A787,'gameid lookup'!A:A,0))</f>
        <v>MIL</v>
      </c>
      <c r="E787">
        <f>INDEX('gameid lookup'!G:G,MATCH('generated roster'!A787,'gameid lookup'!A:A,0))</f>
        <v>1610612738</v>
      </c>
      <c r="F787" t="str">
        <f>INDEX('gameid lookup'!F:F,MATCH('generated roster'!A787,'gameid lookup'!A:A,0))</f>
        <v>BOS</v>
      </c>
      <c r="G787">
        <f>INDEX(id!D:D,MATCH('generated roster'!$C787,id!$B:$B,0))</f>
        <v>203114</v>
      </c>
      <c r="H787">
        <f>INDEX(id!E:E,MATCH('generated roster'!$C787,id!$B:$B,0))</f>
        <v>203142</v>
      </c>
      <c r="I787">
        <f>INDEX(id!F:F,MATCH('generated roster'!$C787,id!$B:$B,0))</f>
        <v>202328</v>
      </c>
      <c r="J787">
        <f>INDEX(id!G:G,MATCH('generated roster'!$C787,id!$B:$B,0))</f>
        <v>201573</v>
      </c>
      <c r="K787">
        <f>INDEX(id!H:H,MATCH('generated roster'!$C787,id!$B:$B,0))</f>
        <v>203487</v>
      </c>
      <c r="L787">
        <f>INDEX(id!I:I,MATCH('generated roster'!$C787,id!$B:$B,0))</f>
        <v>202349</v>
      </c>
      <c r="M787">
        <f>INDEX(id!J:J,MATCH('generated roster'!$C787,id!$B:$B,0))</f>
        <v>203948</v>
      </c>
      <c r="N787">
        <f>INDEX(id!K:K,MATCH('generated roster'!$C787,id!$B:$B,0))</f>
        <v>203089</v>
      </c>
      <c r="O787">
        <f>INDEX(id!L:L,MATCH('generated roster'!$C787,id!$B:$B,0))</f>
        <v>1626173</v>
      </c>
      <c r="P787">
        <f>INDEX(id!M:M,MATCH('generated roster'!$C787,id!$B:$B,0))</f>
        <v>203101</v>
      </c>
      <c r="Q787">
        <f>INDEX(id!N:N,MATCH('generated roster'!$C787,id!$B:$B,0))</f>
        <v>203996</v>
      </c>
      <c r="R787">
        <f>INDEX(id!O:O,MATCH('generated roster'!$C787,id!$B:$B,0))</f>
        <v>203507</v>
      </c>
      <c r="S787">
        <f>INDEX(id!P:P,MATCH('generated roster'!$C787,id!$B:$B,0))</f>
        <v>201564</v>
      </c>
      <c r="V787">
        <f>INDEX(id!D:D,MATCH('generated roster'!$E787,id!$B:$B,0))</f>
        <v>203109</v>
      </c>
      <c r="W787">
        <f>INDEX(id!E:E,MATCH('generated roster'!$E787,id!$B:$B,0))</f>
        <v>101135</v>
      </c>
      <c r="X787">
        <f>INDEX(id!F:F,MATCH('generated roster'!$E787,id!$B:$B,0))</f>
        <v>203092</v>
      </c>
      <c r="Y787">
        <f>INDEX(id!G:G,MATCH('generated roster'!$E787,id!$B:$B,0))</f>
        <v>202340</v>
      </c>
      <c r="Z787">
        <f>INDEX(id!H:H,MATCH('generated roster'!$E787,id!$B:$B,0))</f>
        <v>203935</v>
      </c>
      <c r="AA787">
        <f>INDEX(id!I:I,MATCH('generated roster'!$E787,id!$B:$B,0))</f>
        <v>203096</v>
      </c>
      <c r="AB787">
        <f>INDEX(id!J:J,MATCH('generated roster'!$E787,id!$B:$B,0))</f>
        <v>202738</v>
      </c>
      <c r="AC787">
        <f>INDEX(id!K:K,MATCH('generated roster'!$E787,id!$B:$B,0))</f>
        <v>202323</v>
      </c>
      <c r="AD787">
        <f>INDEX(id!L:L,MATCH('generated roster'!$E787,id!$B:$B,0))</f>
        <v>101161</v>
      </c>
      <c r="AE787">
        <f>INDEX(id!M:M,MATCH('generated roster'!$E787,id!$B:$B,0))</f>
        <v>201973</v>
      </c>
      <c r="AF787">
        <f>INDEX(id!N:N,MATCH('generated roster'!$E787,id!$B:$B,0))</f>
        <v>1626179</v>
      </c>
      <c r="AG787">
        <f>INDEX(id!O:O,MATCH('generated roster'!$E787,id!$B:$B,0))</f>
        <v>1626175</v>
      </c>
      <c r="AH787">
        <f>INDEX(id!P:P,MATCH('generated roster'!$E787,id!$B:$B,0))</f>
        <v>203482</v>
      </c>
    </row>
    <row r="788" spans="1:34" x14ac:dyDescent="0.45">
      <c r="A788">
        <v>21500787</v>
      </c>
      <c r="B788" t="str">
        <f t="shared" si="12"/>
        <v>0021500787</v>
      </c>
      <c r="C788">
        <f>INDEX('gameid lookup'!E:E,MATCH('generated roster'!A788,'gameid lookup'!A:A,0))</f>
        <v>1610612742</v>
      </c>
      <c r="D788" t="str">
        <f>INDEX('gameid lookup'!D:D,MATCH('generated roster'!A788,'gameid lookup'!A:A,0))</f>
        <v>DAL</v>
      </c>
      <c r="E788">
        <f>INDEX('gameid lookup'!G:G,MATCH('generated roster'!A788,'gameid lookup'!A:A,0))</f>
        <v>1610612762</v>
      </c>
      <c r="F788" t="str">
        <f>INDEX('gameid lookup'!F:F,MATCH('generated roster'!A788,'gameid lookup'!A:A,0))</f>
        <v>UTA</v>
      </c>
      <c r="G788">
        <f>INDEX(id!D:D,MATCH('generated roster'!$C788,id!$B:$B,0))</f>
        <v>202718</v>
      </c>
      <c r="H788">
        <f>INDEX(id!E:E,MATCH('generated roster'!$C788,id!$B:$B,0))</f>
        <v>1717</v>
      </c>
      <c r="I788">
        <f>INDEX(id!F:F,MATCH('generated roster'!$C788,id!$B:$B,0))</f>
        <v>2585</v>
      </c>
      <c r="J788">
        <f>INDEX(id!G:G,MATCH('generated roster'!$C788,id!$B:$B,0))</f>
        <v>202083</v>
      </c>
      <c r="K788">
        <f>INDEX(id!H:H,MATCH('generated roster'!$C788,id!$B:$B,0))</f>
        <v>101114</v>
      </c>
      <c r="L788">
        <f>INDEX(id!I:I,MATCH('generated roster'!$C788,id!$B:$B,0))</f>
        <v>101109</v>
      </c>
      <c r="M788">
        <f>INDEX(id!J:J,MATCH('generated roster'!$C788,id!$B:$B,0))</f>
        <v>203939</v>
      </c>
      <c r="N788">
        <f>INDEX(id!K:K,MATCH('generated roster'!$C788,id!$B:$B,0))</f>
        <v>2734</v>
      </c>
      <c r="O788">
        <f>INDEX(id!L:L,MATCH('generated roster'!$C788,id!$B:$B,0))</f>
        <v>101111</v>
      </c>
      <c r="P788">
        <f>INDEX(id!M:M,MATCH('generated roster'!$C788,id!$B:$B,0))</f>
        <v>200826</v>
      </c>
      <c r="Q788">
        <f>INDEX(id!N:N,MATCH('generated roster'!$C788,id!$B:$B,0))</f>
        <v>1626257</v>
      </c>
      <c r="R788">
        <f>INDEX(id!O:O,MATCH('generated roster'!$C788,id!$B:$B,0))</f>
        <v>1626147</v>
      </c>
      <c r="S788">
        <f>INDEX(id!P:P,MATCH('generated roster'!$C788,id!$B:$B,0))</f>
        <v>202379</v>
      </c>
      <c r="V788">
        <f>INDEX(id!D:D,MATCH('generated roster'!$E788,id!$B:$B,0))</f>
        <v>202330</v>
      </c>
      <c r="W788">
        <f>INDEX(id!E:E,MATCH('generated roster'!$E788,id!$B:$B,0))</f>
        <v>202324</v>
      </c>
      <c r="X788">
        <f>INDEX(id!F:F,MATCH('generated roster'!$E788,id!$B:$B,0))</f>
        <v>203497</v>
      </c>
      <c r="Y788">
        <f>INDEX(id!G:G,MATCH('generated roster'!$E788,id!$B:$B,0))</f>
        <v>203918</v>
      </c>
      <c r="Z788">
        <f>INDEX(id!H:H,MATCH('generated roster'!$E788,id!$B:$B,0))</f>
        <v>203526</v>
      </c>
      <c r="AA788">
        <f>INDEX(id!I:I,MATCH('generated roster'!$E788,id!$B:$B,0))</f>
        <v>203504</v>
      </c>
      <c r="AB788">
        <f>INDEX(id!J:J,MATCH('generated roster'!$E788,id!$B:$B,0))</f>
        <v>202344</v>
      </c>
      <c r="AC788">
        <f>INDEX(id!K:K,MATCH('generated roster'!$E788,id!$B:$B,0))</f>
        <v>202692</v>
      </c>
      <c r="AD788">
        <f>INDEX(id!L:L,MATCH('generated roster'!$E788,id!$B:$B,0))</f>
        <v>1626168</v>
      </c>
      <c r="AE788">
        <f>INDEX(id!M:M,MATCH('generated roster'!$E788,id!$B:$B,0))</f>
        <v>204060</v>
      </c>
      <c r="AF788">
        <f>INDEX(id!N:N,MATCH('generated roster'!$E788,id!$B:$B,0))</f>
        <v>202407</v>
      </c>
      <c r="AG788">
        <f>INDEX(id!O:O,MATCH('generated roster'!$E788,id!$B:$B,0))</f>
        <v>203187</v>
      </c>
      <c r="AH788">
        <f>INDEX(id!P:P,MATCH('generated roster'!$E788,id!$B:$B,0))</f>
        <v>202353</v>
      </c>
    </row>
    <row r="789" spans="1:34" x14ac:dyDescent="0.45">
      <c r="A789">
        <v>21500788</v>
      </c>
      <c r="B789" t="str">
        <f t="shared" si="12"/>
        <v>0021500788</v>
      </c>
      <c r="C789">
        <f>INDEX('gameid lookup'!E:E,MATCH('generated roster'!A789,'gameid lookup'!A:A,0))</f>
        <v>1610612744</v>
      </c>
      <c r="D789" t="str">
        <f>INDEX('gameid lookup'!D:D,MATCH('generated roster'!A789,'gameid lookup'!A:A,0))</f>
        <v>GSW</v>
      </c>
      <c r="E789">
        <f>INDEX('gameid lookup'!G:G,MATCH('generated roster'!A789,'gameid lookup'!A:A,0))</f>
        <v>1610612745</v>
      </c>
      <c r="F789" t="str">
        <f>INDEX('gameid lookup'!F:F,MATCH('generated roster'!A789,'gameid lookup'!A:A,0))</f>
        <v>HOU</v>
      </c>
      <c r="G789">
        <f>INDEX(id!D:D,MATCH('generated roster'!$C789,id!$B:$B,0))</f>
        <v>203084</v>
      </c>
      <c r="H789">
        <f>INDEX(id!E:E,MATCH('generated roster'!$C789,id!$B:$B,0))</f>
        <v>203110</v>
      </c>
      <c r="I789">
        <f>INDEX(id!F:F,MATCH('generated roster'!$C789,id!$B:$B,0))</f>
        <v>101106</v>
      </c>
      <c r="J789">
        <f>INDEX(id!G:G,MATCH('generated roster'!$C789,id!$B:$B,0))</f>
        <v>202691</v>
      </c>
      <c r="K789">
        <f>INDEX(id!H:H,MATCH('generated roster'!$C789,id!$B:$B,0))</f>
        <v>201939</v>
      </c>
      <c r="L789">
        <f>INDEX(id!I:I,MATCH('generated roster'!$C789,id!$B:$B,0))</f>
        <v>2738</v>
      </c>
      <c r="M789">
        <f>INDEX(id!J:J,MATCH('generated roster'!$C789,id!$B:$B,0))</f>
        <v>2571</v>
      </c>
      <c r="N789">
        <f>INDEX(id!K:K,MATCH('generated roster'!$C789,id!$B:$B,0))</f>
        <v>203105</v>
      </c>
      <c r="O789">
        <f>INDEX(id!L:L,MATCH('generated roster'!$C789,id!$B:$B,0))</f>
        <v>203949</v>
      </c>
      <c r="P789">
        <f>INDEX(id!M:M,MATCH('generated roster'!$C789,id!$B:$B,0))</f>
        <v>201578</v>
      </c>
      <c r="Q789">
        <f>INDEX(id!N:N,MATCH('generated roster'!$C789,id!$B:$B,0))</f>
        <v>2733</v>
      </c>
      <c r="R789">
        <f>INDEX(id!O:O,MATCH('generated roster'!$C789,id!$B:$B,0))</f>
        <v>201575</v>
      </c>
      <c r="S789">
        <f>INDEX(id!P:P,MATCH('generated roster'!$C789,id!$B:$B,0))</f>
        <v>201574</v>
      </c>
      <c r="V789">
        <f>INDEX(id!D:D,MATCH('generated roster'!$E789,id!$B:$B,0))</f>
        <v>2772</v>
      </c>
      <c r="W789">
        <f>INDEX(id!E:E,MATCH('generated roster'!$E789,id!$B:$B,0))</f>
        <v>203093</v>
      </c>
      <c r="X789">
        <f>INDEX(id!F:F,MATCH('generated roster'!$E789,id!$B:$B,0))</f>
        <v>203991</v>
      </c>
      <c r="Y789">
        <f>INDEX(id!G:G,MATCH('generated roster'!$E789,id!$B:$B,0))</f>
        <v>201935</v>
      </c>
      <c r="Z789">
        <f>INDEX(id!H:H,MATCH('generated roster'!$E789,id!$B:$B,0))</f>
        <v>201951</v>
      </c>
      <c r="AA789">
        <f>INDEX(id!I:I,MATCH('generated roster'!$E789,id!$B:$B,0))</f>
        <v>1626149</v>
      </c>
      <c r="AB789">
        <f>INDEX(id!J:J,MATCH('generated roster'!$E789,id!$B:$B,0))</f>
        <v>201147</v>
      </c>
      <c r="AC789">
        <f>INDEX(id!K:K,MATCH('generated roster'!$E789,id!$B:$B,0))</f>
        <v>201976</v>
      </c>
      <c r="AD789">
        <f>INDEX(id!L:L,MATCH('generated roster'!$E789,id!$B:$B,0))</f>
        <v>1891</v>
      </c>
      <c r="AE789">
        <f>INDEX(id!M:M,MATCH('generated roster'!$E789,id!$B:$B,0))</f>
        <v>1626155</v>
      </c>
      <c r="AF789">
        <f>INDEX(id!N:N,MATCH('generated roster'!$E789,id!$B:$B,0))</f>
        <v>203909</v>
      </c>
      <c r="AG789">
        <f>INDEX(id!O:O,MATCH('generated roster'!$E789,id!$B:$B,0))</f>
        <v>2730</v>
      </c>
      <c r="AH789">
        <f>INDEX(id!P:P,MATCH('generated roster'!$E789,id!$B:$B,0))</f>
        <v>201977</v>
      </c>
    </row>
    <row r="790" spans="1:34" x14ac:dyDescent="0.45">
      <c r="A790">
        <v>21500789</v>
      </c>
      <c r="B790" t="str">
        <f t="shared" si="12"/>
        <v>0021500789</v>
      </c>
      <c r="C790">
        <f>INDEX('gameid lookup'!E:E,MATCH('generated roster'!A790,'gameid lookup'!A:A,0))</f>
        <v>1610612754</v>
      </c>
      <c r="D790" t="str">
        <f>INDEX('gameid lookup'!D:D,MATCH('generated roster'!A790,'gameid lookup'!A:A,0))</f>
        <v>IND</v>
      </c>
      <c r="E790">
        <f>INDEX('gameid lookup'!G:G,MATCH('generated roster'!A790,'gameid lookup'!A:A,0))</f>
        <v>1610612766</v>
      </c>
      <c r="F790" t="str">
        <f>INDEX('gameid lookup'!F:F,MATCH('generated roster'!A790,'gameid lookup'!A:A,0))</f>
        <v>CHA</v>
      </c>
      <c r="G790">
        <f>INDEX(id!D:D,MATCH('generated roster'!$C790,id!$B:$B,0))</f>
        <v>202331</v>
      </c>
      <c r="H790">
        <f>INDEX(id!E:E,MATCH('generated roster'!$C790,id!$B:$B,0))</f>
        <v>201941</v>
      </c>
      <c r="I790">
        <f>INDEX(id!F:F,MATCH('generated roster'!$C790,id!$B:$B,0))</f>
        <v>101133</v>
      </c>
      <c r="J790">
        <f>INDEX(id!G:G,MATCH('generated roster'!$C790,id!$B:$B,0))</f>
        <v>101145</v>
      </c>
      <c r="K790">
        <f>INDEX(id!H:H,MATCH('generated roster'!$C790,id!$B:$B,0))</f>
        <v>201588</v>
      </c>
      <c r="L790">
        <f>INDEX(id!I:I,MATCH('generated roster'!$C790,id!$B:$B,0))</f>
        <v>201978</v>
      </c>
      <c r="M790">
        <f>INDEX(id!J:J,MATCH('generated roster'!$C790,id!$B:$B,0))</f>
        <v>201155</v>
      </c>
      <c r="N790">
        <f>INDEX(id!K:K,MATCH('generated roster'!$C790,id!$B:$B,0))</f>
        <v>1626167</v>
      </c>
      <c r="O790">
        <f>INDEX(id!L:L,MATCH('generated roster'!$C790,id!$B:$B,0))</f>
        <v>101139</v>
      </c>
      <c r="P790">
        <f>INDEX(id!M:M,MATCH('generated roster'!$C790,id!$B:$B,0))</f>
        <v>202730</v>
      </c>
      <c r="Q790">
        <f>INDEX(id!N:N,MATCH('generated roster'!$C790,id!$B:$B,0))</f>
        <v>203524</v>
      </c>
      <c r="R790">
        <f>INDEX(id!O:O,MATCH('generated roster'!$C790,id!$B:$B,0))</f>
        <v>203963</v>
      </c>
      <c r="S790">
        <f>INDEX(id!P:P,MATCH('generated roster'!$C790,id!$B:$B,0))</f>
        <v>1626202</v>
      </c>
      <c r="V790">
        <f>INDEX(id!D:D,MATCH('generated roster'!$E790,id!$B:$B,0))</f>
        <v>203798</v>
      </c>
      <c r="W790">
        <f>INDEX(id!E:E,MATCH('generated roster'!$E790,id!$B:$B,0))</f>
        <v>101107</v>
      </c>
      <c r="X790">
        <f>INDEX(id!F:F,MATCH('generated roster'!$E790,id!$B:$B,0))</f>
        <v>2744</v>
      </c>
      <c r="Y790">
        <f>INDEX(id!G:G,MATCH('generated roster'!$E790,id!$B:$B,0))</f>
        <v>201587</v>
      </c>
      <c r="Z790">
        <f>INDEX(id!H:H,MATCH('generated roster'!$E790,id!$B:$B,0))</f>
        <v>202689</v>
      </c>
      <c r="AA790">
        <f>INDEX(id!I:I,MATCH('generated roster'!$E790,id!$B:$B,0))</f>
        <v>203469</v>
      </c>
      <c r="AB790">
        <f>INDEX(id!J:J,MATCH('generated roster'!$E790,id!$B:$B,0))</f>
        <v>201150</v>
      </c>
      <c r="AC790">
        <f>INDEX(id!K:K,MATCH('generated roster'!$E790,id!$B:$B,0))</f>
        <v>202391</v>
      </c>
      <c r="AD790">
        <f>INDEX(id!L:L,MATCH('generated roster'!$E790,id!$B:$B,0))</f>
        <v>203087</v>
      </c>
      <c r="AE790">
        <f>INDEX(id!M:M,MATCH('generated roster'!$E790,id!$B:$B,0))</f>
        <v>1626163</v>
      </c>
      <c r="AF790">
        <f>INDEX(id!N:N,MATCH('generated roster'!$E790,id!$B:$B,0))</f>
        <v>203584</v>
      </c>
      <c r="AG790">
        <f>INDEX(id!O:O,MATCH('generated roster'!$E790,id!$B:$B,0))</f>
        <v>201946</v>
      </c>
      <c r="AH790">
        <f>INDEX(id!P:P,MATCH('generated roster'!$E790,id!$B:$B,0))</f>
        <v>203148</v>
      </c>
    </row>
    <row r="791" spans="1:34" x14ac:dyDescent="0.45">
      <c r="A791">
        <v>21500790</v>
      </c>
      <c r="B791" t="str">
        <f t="shared" si="12"/>
        <v>0021500790</v>
      </c>
      <c r="C791">
        <f>INDEX('gameid lookup'!E:E,MATCH('generated roster'!A791,'gameid lookup'!A:A,0))</f>
        <v>1610612753</v>
      </c>
      <c r="D791" t="str">
        <f>INDEX('gameid lookup'!D:D,MATCH('generated roster'!A791,'gameid lookup'!A:A,0))</f>
        <v>ORL</v>
      </c>
      <c r="E791">
        <f>INDEX('gameid lookup'!G:G,MATCH('generated roster'!A791,'gameid lookup'!A:A,0))</f>
        <v>1610612759</v>
      </c>
      <c r="F791" t="str">
        <f>INDEX('gameid lookup'!F:F,MATCH('generated roster'!A791,'gameid lookup'!A:A,0))</f>
        <v>SAS</v>
      </c>
      <c r="G791">
        <f>INDEX(id!D:D,MATCH('generated roster'!$C791,id!$B:$B,0))</f>
        <v>203095</v>
      </c>
      <c r="H791">
        <f>INDEX(id!E:E,MATCH('generated roster'!$C791,id!$B:$B,0))</f>
        <v>202699</v>
      </c>
      <c r="I791">
        <f>INDEX(id!F:F,MATCH('generated roster'!$C791,id!$B:$B,0))</f>
        <v>202696</v>
      </c>
      <c r="J791">
        <f>INDEX(id!G:G,MATCH('generated roster'!$C791,id!$B:$B,0))</f>
        <v>203506</v>
      </c>
      <c r="K791">
        <f>INDEX(id!H:H,MATCH('generated roster'!$C791,id!$B:$B,0))</f>
        <v>203901</v>
      </c>
      <c r="L791">
        <f>INDEX(id!I:I,MATCH('generated roster'!$C791,id!$B:$B,0))</f>
        <v>203932</v>
      </c>
      <c r="M791">
        <f>INDEX(id!J:J,MATCH('generated roster'!$C791,id!$B:$B,0))</f>
        <v>201228</v>
      </c>
      <c r="N791">
        <f>INDEX(id!K:K,MATCH('generated roster'!$C791,id!$B:$B,0))</f>
        <v>1626209</v>
      </c>
      <c r="O791">
        <f>INDEX(id!L:L,MATCH('generated roster'!$C791,id!$B:$B,0))</f>
        <v>203473</v>
      </c>
      <c r="P791">
        <f>INDEX(id!M:M,MATCH('generated roster'!$C791,id!$B:$B,0))</f>
        <v>201160</v>
      </c>
      <c r="Q791">
        <f>INDEX(id!N:N,MATCH('generated roster'!$C791,id!$B:$B,0))</f>
        <v>101112</v>
      </c>
      <c r="R791">
        <f>INDEX(id!O:O,MATCH('generated roster'!$C791,id!$B:$B,0))</f>
        <v>203894</v>
      </c>
      <c r="S791">
        <f>INDEX(id!P:P,MATCH('generated roster'!$C791,id!$B:$B,0))</f>
        <v>203094</v>
      </c>
      <c r="V791">
        <f>INDEX(id!D:D,MATCH('generated roster'!$E791,id!$B:$B,0))</f>
        <v>202695</v>
      </c>
      <c r="W791">
        <f>INDEX(id!E:E,MATCH('generated roster'!$E791,id!$B:$B,0))</f>
        <v>200746</v>
      </c>
      <c r="X791">
        <f>INDEX(id!F:F,MATCH('generated roster'!$E791,id!$B:$B,0))</f>
        <v>1495</v>
      </c>
      <c r="Y791">
        <f>INDEX(id!G:G,MATCH('generated roster'!$E791,id!$B:$B,0))</f>
        <v>201980</v>
      </c>
      <c r="Z791">
        <f>INDEX(id!H:H,MATCH('generated roster'!$E791,id!$B:$B,0))</f>
        <v>2225</v>
      </c>
      <c r="AA791">
        <f>INDEX(id!I:I,MATCH('generated roster'!$E791,id!$B:$B,0))</f>
        <v>201988</v>
      </c>
      <c r="AB791">
        <f>INDEX(id!J:J,MATCH('generated roster'!$E791,id!$B:$B,0))</f>
        <v>1938</v>
      </c>
      <c r="AC791">
        <f>INDEX(id!K:K,MATCH('generated roster'!$E791,id!$B:$B,0))</f>
        <v>2564</v>
      </c>
      <c r="AD791">
        <f>INDEX(id!L:L,MATCH('generated roster'!$E791,id!$B:$B,0))</f>
        <v>203937</v>
      </c>
      <c r="AE791">
        <f>INDEX(id!M:M,MATCH('generated roster'!$E791,id!$B:$B,0))</f>
        <v>2561</v>
      </c>
      <c r="AF791">
        <f>INDEX(id!N:N,MATCH('generated roster'!$E791,id!$B:$B,0))</f>
        <v>2446</v>
      </c>
      <c r="AG791">
        <f>INDEX(id!O:O,MATCH('generated roster'!$E791,id!$B:$B,0))</f>
        <v>203492</v>
      </c>
      <c r="AH791">
        <f>INDEX(id!P:P,MATCH('generated roster'!$E791,id!$B:$B,0))</f>
        <v>1626246</v>
      </c>
    </row>
    <row r="792" spans="1:34" x14ac:dyDescent="0.45">
      <c r="A792">
        <v>21500791</v>
      </c>
      <c r="B792" t="str">
        <f t="shared" si="12"/>
        <v>0021500791</v>
      </c>
      <c r="C792">
        <f>INDEX('gameid lookup'!E:E,MATCH('generated roster'!A792,'gameid lookup'!A:A,0))</f>
        <v>1610612755</v>
      </c>
      <c r="D792" t="str">
        <f>INDEX('gameid lookup'!D:D,MATCH('generated roster'!A792,'gameid lookup'!A:A,0))</f>
        <v>PHI</v>
      </c>
      <c r="E792">
        <f>INDEX('gameid lookup'!G:G,MATCH('generated roster'!A792,'gameid lookup'!A:A,0))</f>
        <v>1610612758</v>
      </c>
      <c r="F792" t="str">
        <f>INDEX('gameid lookup'!F:F,MATCH('generated roster'!A792,'gameid lookup'!A:A,0))</f>
        <v>SAC</v>
      </c>
      <c r="G792">
        <f>INDEX(id!D:D,MATCH('generated roster'!$C792,id!$B:$B,0))</f>
        <v>203960</v>
      </c>
      <c r="H792">
        <f>INDEX(id!E:E,MATCH('generated roster'!$C792,id!$B:$B,0))</f>
        <v>203457</v>
      </c>
      <c r="I792">
        <f>INDEX(id!F:F,MATCH('generated roster'!$C792,id!$B:$B,0))</f>
        <v>1626143</v>
      </c>
      <c r="J792">
        <f>INDEX(id!G:G,MATCH('generated roster'!$C792,id!$B:$B,0))</f>
        <v>203138</v>
      </c>
      <c r="K792">
        <f>INDEX(id!H:H,MATCH('generated roster'!$C792,id!$B:$B,0))</f>
        <v>203477</v>
      </c>
      <c r="L792">
        <f>INDEX(id!I:I,MATCH('generated roster'!$C792,id!$B:$B,0))</f>
        <v>203917</v>
      </c>
      <c r="M792">
        <f>INDEX(id!J:J,MATCH('generated roster'!$C792,id!$B:$B,0))</f>
        <v>203924</v>
      </c>
      <c r="N792">
        <f>INDEX(id!K:K,MATCH('generated roster'!$C792,id!$B:$B,0))</f>
        <v>204456</v>
      </c>
      <c r="O792">
        <f>INDEX(id!L:L,MATCH('generated roster'!$C792,id!$B:$B,0))</f>
        <v>1626158</v>
      </c>
      <c r="P792">
        <f>INDEX(id!M:M,MATCH('generated roster'!$C792,id!$B:$B,0))</f>
        <v>1626174</v>
      </c>
      <c r="Q792">
        <f>INDEX(id!N:N,MATCH('generated roster'!$C792,id!$B:$B,0))</f>
        <v>203496</v>
      </c>
      <c r="R792">
        <f>INDEX(id!O:O,MATCH('generated roster'!$C792,id!$B:$B,0))</f>
        <v>203088</v>
      </c>
      <c r="S792">
        <f>INDEX(id!P:P,MATCH('generated roster'!$C792,id!$B:$B,0))</f>
        <v>0</v>
      </c>
      <c r="V792">
        <f>INDEX(id!D:D,MATCH('generated roster'!$E792,id!$B:$B,0))</f>
        <v>200752</v>
      </c>
      <c r="W792">
        <f>INDEX(id!E:E,MATCH('generated roster'!$E792,id!$B:$B,0))</f>
        <v>202326</v>
      </c>
      <c r="X792">
        <f>INDEX(id!F:F,MATCH('generated roster'!$E792,id!$B:$B,0))</f>
        <v>201585</v>
      </c>
      <c r="Y792">
        <f>INDEX(id!G:G,MATCH('generated roster'!$E792,id!$B:$B,0))</f>
        <v>203463</v>
      </c>
      <c r="Z792">
        <f>INDEX(id!H:H,MATCH('generated roster'!$E792,id!$B:$B,0))</f>
        <v>200765</v>
      </c>
      <c r="AA792">
        <f>INDEX(id!I:I,MATCH('generated roster'!$E792,id!$B:$B,0))</f>
        <v>201956</v>
      </c>
      <c r="AB792">
        <f>INDEX(id!J:J,MATCH('generated roster'!$E792,id!$B:$B,0))</f>
        <v>1626161</v>
      </c>
      <c r="AC792">
        <f>INDEX(id!K:K,MATCH('generated roster'!$E792,id!$B:$B,0))</f>
        <v>201158</v>
      </c>
      <c r="AD792">
        <f>INDEX(id!L:L,MATCH('generated roster'!$E792,id!$B:$B,0))</f>
        <v>201954</v>
      </c>
      <c r="AE792">
        <f>INDEX(id!M:M,MATCH('generated roster'!$E792,id!$B:$B,0))</f>
        <v>2406</v>
      </c>
      <c r="AF792">
        <f>INDEX(id!N:N,MATCH('generated roster'!$E792,id!$B:$B,0))</f>
        <v>202341</v>
      </c>
      <c r="AG792">
        <f>INDEX(id!O:O,MATCH('generated roster'!$E792,id!$B:$B,0))</f>
        <v>203112</v>
      </c>
      <c r="AH792">
        <f>INDEX(id!P:P,MATCH('generated roster'!$E792,id!$B:$B,0))</f>
        <v>203552</v>
      </c>
    </row>
    <row r="793" spans="1:34" x14ac:dyDescent="0.45">
      <c r="A793">
        <v>21500792</v>
      </c>
      <c r="B793" t="str">
        <f t="shared" si="12"/>
        <v>0021500792</v>
      </c>
      <c r="C793">
        <f>INDEX('gameid lookup'!E:E,MATCH('generated roster'!A793,'gameid lookup'!A:A,0))</f>
        <v>1610612738</v>
      </c>
      <c r="D793" t="str">
        <f>INDEX('gameid lookup'!D:D,MATCH('generated roster'!A793,'gameid lookup'!A:A,0))</f>
        <v>BOS</v>
      </c>
      <c r="E793">
        <f>INDEX('gameid lookup'!G:G,MATCH('generated roster'!A793,'gameid lookup'!A:A,0))</f>
        <v>1610612746</v>
      </c>
      <c r="F793" t="str">
        <f>INDEX('gameid lookup'!F:F,MATCH('generated roster'!A793,'gameid lookup'!A:A,0))</f>
        <v>LAC</v>
      </c>
      <c r="G793">
        <f>INDEX(id!D:D,MATCH('generated roster'!$C793,id!$B:$B,0))</f>
        <v>203109</v>
      </c>
      <c r="H793">
        <f>INDEX(id!E:E,MATCH('generated roster'!$C793,id!$B:$B,0))</f>
        <v>101135</v>
      </c>
      <c r="I793">
        <f>INDEX(id!F:F,MATCH('generated roster'!$C793,id!$B:$B,0))</f>
        <v>203092</v>
      </c>
      <c r="J793">
        <f>INDEX(id!G:G,MATCH('generated roster'!$C793,id!$B:$B,0))</f>
        <v>202340</v>
      </c>
      <c r="K793">
        <f>INDEX(id!H:H,MATCH('generated roster'!$C793,id!$B:$B,0))</f>
        <v>203935</v>
      </c>
      <c r="L793">
        <f>INDEX(id!I:I,MATCH('generated roster'!$C793,id!$B:$B,0))</f>
        <v>203096</v>
      </c>
      <c r="M793">
        <f>INDEX(id!J:J,MATCH('generated roster'!$C793,id!$B:$B,0))</f>
        <v>202738</v>
      </c>
      <c r="N793">
        <f>INDEX(id!K:K,MATCH('generated roster'!$C793,id!$B:$B,0))</f>
        <v>202323</v>
      </c>
      <c r="O793">
        <f>INDEX(id!L:L,MATCH('generated roster'!$C793,id!$B:$B,0))</f>
        <v>101161</v>
      </c>
      <c r="P793">
        <f>INDEX(id!M:M,MATCH('generated roster'!$C793,id!$B:$B,0))</f>
        <v>201973</v>
      </c>
      <c r="Q793">
        <f>INDEX(id!N:N,MATCH('generated roster'!$C793,id!$B:$B,0))</f>
        <v>1626179</v>
      </c>
      <c r="R793">
        <f>INDEX(id!O:O,MATCH('generated roster'!$C793,id!$B:$B,0))</f>
        <v>1626175</v>
      </c>
      <c r="S793">
        <f>INDEX(id!P:P,MATCH('generated roster'!$C793,id!$B:$B,0))</f>
        <v>203482</v>
      </c>
      <c r="V793">
        <f>INDEX(id!D:D,MATCH('generated roster'!$E793,id!$B:$B,0))</f>
        <v>202362</v>
      </c>
      <c r="W793">
        <f>INDEX(id!E:E,MATCH('generated roster'!$E793,id!$B:$B,0))</f>
        <v>201933</v>
      </c>
      <c r="X793">
        <f>INDEX(id!F:F,MATCH('generated roster'!$E793,id!$B:$B,0))</f>
        <v>201599</v>
      </c>
      <c r="Y793">
        <f>INDEX(id!G:G,MATCH('generated roster'!$E793,id!$B:$B,0))</f>
        <v>200755</v>
      </c>
      <c r="Z793">
        <f>INDEX(id!H:H,MATCH('generated roster'!$E793,id!$B:$B,0))</f>
        <v>101108</v>
      </c>
      <c r="AA793">
        <f>INDEX(id!I:I,MATCH('generated roster'!$E793,id!$B:$B,0))</f>
        <v>1718</v>
      </c>
      <c r="AB793">
        <f>INDEX(id!J:J,MATCH('generated roster'!$E793,id!$B:$B,0))</f>
        <v>2746</v>
      </c>
      <c r="AC793">
        <f>INDEX(id!K:K,MATCH('generated roster'!$E793,id!$B:$B,0))</f>
        <v>203085</v>
      </c>
      <c r="AD793">
        <f>INDEX(id!L:L,MATCH('generated roster'!$E793,id!$B:$B,0))</f>
        <v>2037</v>
      </c>
      <c r="AE793">
        <f>INDEX(id!M:M,MATCH('generated roster'!$E793,id!$B:$B,0))</f>
        <v>202325</v>
      </c>
      <c r="AF793">
        <f>INDEX(id!N:N,MATCH('generated roster'!$E793,id!$B:$B,0))</f>
        <v>203143</v>
      </c>
      <c r="AG793">
        <f>INDEX(id!O:O,MATCH('generated roster'!$E793,id!$B:$B,0))</f>
        <v>201601</v>
      </c>
      <c r="AH793">
        <f>INDEX(id!P:P,MATCH('generated roster'!$E793,id!$B:$B,0))</f>
        <v>202332</v>
      </c>
    </row>
    <row r="794" spans="1:34" x14ac:dyDescent="0.45">
      <c r="A794">
        <v>21500793</v>
      </c>
      <c r="B794" t="str">
        <f t="shared" si="12"/>
        <v>0021500793</v>
      </c>
      <c r="C794">
        <f>INDEX('gameid lookup'!E:E,MATCH('generated roster'!A794,'gameid lookup'!A:A,0))</f>
        <v>1610612751</v>
      </c>
      <c r="D794" t="str">
        <f>INDEX('gameid lookup'!D:D,MATCH('generated roster'!A794,'gameid lookup'!A:A,0))</f>
        <v>BKN</v>
      </c>
      <c r="E794">
        <f>INDEX('gameid lookup'!G:G,MATCH('generated roster'!A794,'gameid lookup'!A:A,0))</f>
        <v>1610612763</v>
      </c>
      <c r="F794" t="str">
        <f>INDEX('gameid lookup'!F:F,MATCH('generated roster'!A794,'gameid lookup'!A:A,0))</f>
        <v>MEM</v>
      </c>
      <c r="G794">
        <f>INDEX(id!D:D,MATCH('generated roster'!$C794,id!$B:$B,0))</f>
        <v>2207</v>
      </c>
      <c r="H794">
        <f>INDEX(id!E:E,MATCH('generated roster'!$C794,id!$B:$B,0))</f>
        <v>201152</v>
      </c>
      <c r="I794">
        <f>INDEX(id!F:F,MATCH('generated roster'!$C794,id!$B:$B,0))</f>
        <v>201572</v>
      </c>
      <c r="J794">
        <f>INDEX(id!G:G,MATCH('generated roster'!$C794,id!$B:$B,0))</f>
        <v>201961</v>
      </c>
      <c r="K794">
        <f>INDEX(id!H:H,MATCH('generated roster'!$C794,id!$B:$B,0))</f>
        <v>203499</v>
      </c>
      <c r="L794">
        <f>INDEX(id!I:I,MATCH('generated roster'!$C794,id!$B:$B,0))</f>
        <v>202388</v>
      </c>
      <c r="M794">
        <f>INDEX(id!J:J,MATCH('generated roster'!$C794,id!$B:$B,0))</f>
        <v>202711</v>
      </c>
      <c r="N794">
        <f>INDEX(id!K:K,MATCH('generated roster'!$C794,id!$B:$B,0))</f>
        <v>200745</v>
      </c>
      <c r="O794">
        <f>INDEX(id!L:L,MATCH('generated roster'!$C794,id!$B:$B,0))</f>
        <v>1626178</v>
      </c>
      <c r="P794">
        <f>INDEX(id!M:M,MATCH('generated roster'!$C794,id!$B:$B,0))</f>
        <v>203080</v>
      </c>
      <c r="Q794">
        <f>INDEX(id!N:N,MATCH('generated roster'!$C794,id!$B:$B,0))</f>
        <v>203900</v>
      </c>
      <c r="R794">
        <f>INDEX(id!O:O,MATCH('generated roster'!$C794,id!$B:$B,0))</f>
        <v>101127</v>
      </c>
      <c r="S794">
        <f>INDEX(id!P:P,MATCH('generated roster'!$C794,id!$B:$B,0))</f>
        <v>203508</v>
      </c>
      <c r="V794">
        <f>INDEX(id!D:D,MATCH('generated roster'!$E794,id!$B:$B,0))</f>
        <v>201145</v>
      </c>
      <c r="W794">
        <f>INDEX(id!E:E,MATCH('generated roster'!$E794,id!$B:$B,0))</f>
        <v>2216</v>
      </c>
      <c r="X794">
        <f>INDEX(id!F:F,MATCH('generated roster'!$E794,id!$B:$B,0))</f>
        <v>201188</v>
      </c>
      <c r="Y794">
        <f>INDEX(id!G:G,MATCH('generated roster'!$E794,id!$B:$B,0))</f>
        <v>201584</v>
      </c>
      <c r="Z794">
        <f>INDEX(id!H:H,MATCH('generated roster'!$E794,id!$B:$B,0))</f>
        <v>201144</v>
      </c>
      <c r="AA794">
        <f>INDEX(id!I:I,MATCH('generated roster'!$E794,id!$B:$B,0))</f>
        <v>2754</v>
      </c>
      <c r="AB794">
        <f>INDEX(id!J:J,MATCH('generated roster'!$E794,id!$B:$B,0))</f>
        <v>201148</v>
      </c>
      <c r="AC794">
        <f>INDEX(id!K:K,MATCH('generated roster'!$E794,id!$B:$B,0))</f>
        <v>2440</v>
      </c>
      <c r="AD794">
        <f>INDEX(id!L:L,MATCH('generated roster'!$E794,id!$B:$B,0))</f>
        <v>2757</v>
      </c>
      <c r="AE794">
        <f>INDEX(id!M:M,MATCH('generated roster'!$E794,id!$B:$B,0))</f>
        <v>203210</v>
      </c>
      <c r="AF794">
        <f>INDEX(id!N:N,MATCH('generated roster'!$E794,id!$B:$B,0))</f>
        <v>203919</v>
      </c>
      <c r="AG794">
        <f>INDEX(id!O:O,MATCH('generated roster'!$E794,id!$B:$B,0))</f>
        <v>203893</v>
      </c>
      <c r="AH794">
        <f>INDEX(id!P:P,MATCH('generated roster'!$E794,id!$B:$B,0))</f>
        <v>1713</v>
      </c>
    </row>
    <row r="795" spans="1:34" x14ac:dyDescent="0.45">
      <c r="A795">
        <v>21500794</v>
      </c>
      <c r="B795" t="str">
        <f t="shared" si="12"/>
        <v>0021500794</v>
      </c>
      <c r="C795">
        <f>INDEX('gameid lookup'!E:E,MATCH('generated roster'!A795,'gameid lookup'!A:A,0))</f>
        <v>1610612765</v>
      </c>
      <c r="D795" t="str">
        <f>INDEX('gameid lookup'!D:D,MATCH('generated roster'!A795,'gameid lookup'!A:A,0))</f>
        <v>DET</v>
      </c>
      <c r="E795">
        <f>INDEX('gameid lookup'!G:G,MATCH('generated roster'!A795,'gameid lookup'!A:A,0))</f>
        <v>1610612743</v>
      </c>
      <c r="F795" t="str">
        <f>INDEX('gameid lookup'!F:F,MATCH('generated roster'!A795,'gameid lookup'!A:A,0))</f>
        <v>DEN</v>
      </c>
      <c r="G795">
        <f>INDEX(id!D:D,MATCH('generated roster'!$C795,id!$B:$B,0))</f>
        <v>202694</v>
      </c>
      <c r="H795">
        <f>INDEX(id!E:E,MATCH('generated roster'!$C795,id!$B:$B,0))</f>
        <v>101141</v>
      </c>
      <c r="I795">
        <f>INDEX(id!F:F,MATCH('generated roster'!$C795,id!$B:$B,0))</f>
        <v>203083</v>
      </c>
      <c r="J795">
        <f>INDEX(id!G:G,MATCH('generated roster'!$C795,id!$B:$B,0))</f>
        <v>203484</v>
      </c>
      <c r="K795">
        <f>INDEX(id!H:H,MATCH('generated roster'!$C795,id!$B:$B,0))</f>
        <v>202704</v>
      </c>
      <c r="L795">
        <f>INDEX(id!I:I,MATCH('generated roster'!$C795,id!$B:$B,0))</f>
        <v>201975</v>
      </c>
      <c r="M795">
        <f>INDEX(id!J:J,MATCH('generated roster'!$C795,id!$B:$B,0))</f>
        <v>2581</v>
      </c>
      <c r="N795">
        <f>INDEX(id!K:K,MATCH('generated roster'!$C795,id!$B:$B,0))</f>
        <v>201229</v>
      </c>
      <c r="O795">
        <f>INDEX(id!L:L,MATCH('generated roster'!$C795,id!$B:$B,0))</f>
        <v>203382</v>
      </c>
      <c r="P795">
        <f>INDEX(id!M:M,MATCH('generated roster'!$C795,id!$B:$B,0))</f>
        <v>1626169</v>
      </c>
      <c r="Q795">
        <f>INDEX(id!N:N,MATCH('generated roster'!$C795,id!$B:$B,0))</f>
        <v>203493</v>
      </c>
      <c r="R795">
        <f>INDEX(id!O:O,MATCH('generated roster'!$C795,id!$B:$B,0))</f>
        <v>201202</v>
      </c>
      <c r="S795">
        <f>INDEX(id!P:P,MATCH('generated roster'!$C795,id!$B:$B,0))</f>
        <v>203915</v>
      </c>
      <c r="V795">
        <f>INDEX(id!D:D,MATCH('generated roster'!$E795,id!$B:$B,0))</f>
        <v>201568</v>
      </c>
      <c r="W795">
        <f>INDEX(id!E:E,MATCH('generated roster'!$E795,id!$B:$B,0))</f>
        <v>202702</v>
      </c>
      <c r="X795">
        <f>INDEX(id!F:F,MATCH('generated roster'!$E795,id!$B:$B,0))</f>
        <v>203530</v>
      </c>
      <c r="Y795">
        <f>INDEX(id!G:G,MATCH('generated roster'!$E795,id!$B:$B,0))</f>
        <v>203914</v>
      </c>
      <c r="Z795">
        <f>INDEX(id!H:H,MATCH('generated roster'!$E795,id!$B:$B,0))</f>
        <v>1626144</v>
      </c>
      <c r="AA795">
        <f>INDEX(id!I:I,MATCH('generated roster'!$E795,id!$B:$B,0))</f>
        <v>203115</v>
      </c>
      <c r="AB795">
        <f>INDEX(id!J:J,MATCH('generated roster'!$E795,id!$B:$B,0))</f>
        <v>200751</v>
      </c>
      <c r="AC795">
        <f>INDEX(id!K:K,MATCH('generated roster'!$E795,id!$B:$B,0))</f>
        <v>2749</v>
      </c>
      <c r="AD795">
        <f>INDEX(id!L:L,MATCH('generated roster'!$E795,id!$B:$B,0))</f>
        <v>201589</v>
      </c>
      <c r="AE795">
        <f>INDEX(id!M:M,MATCH('generated roster'!$E795,id!$B:$B,0))</f>
        <v>203999</v>
      </c>
      <c r="AF795">
        <f>INDEX(id!N:N,MATCH('generated roster'!$E795,id!$B:$B,0))</f>
        <v>2034</v>
      </c>
      <c r="AG795">
        <f>INDEX(id!O:O,MATCH('generated roster'!$E795,id!$B:$B,0))</f>
        <v>203475</v>
      </c>
      <c r="AH795">
        <f>INDEX(id!P:P,MATCH('generated roster'!$E795,id!$B:$B,0))</f>
        <v>201581</v>
      </c>
    </row>
    <row r="796" spans="1:34" x14ac:dyDescent="0.45">
      <c r="A796">
        <v>21500795</v>
      </c>
      <c r="B796" t="str">
        <f t="shared" si="12"/>
        <v>0021500795</v>
      </c>
      <c r="C796">
        <f>INDEX('gameid lookup'!E:E,MATCH('generated roster'!A796,'gameid lookup'!A:A,0))</f>
        <v>1610612739</v>
      </c>
      <c r="D796" t="str">
        <f>INDEX('gameid lookup'!D:D,MATCH('generated roster'!A796,'gameid lookup'!A:A,0))</f>
        <v>CLE</v>
      </c>
      <c r="E796">
        <f>INDEX('gameid lookup'!G:G,MATCH('generated roster'!A796,'gameid lookup'!A:A,0))</f>
        <v>1610612747</v>
      </c>
      <c r="F796" t="str">
        <f>INDEX('gameid lookup'!F:F,MATCH('generated roster'!A796,'gameid lookup'!A:A,0))</f>
        <v>LAL</v>
      </c>
      <c r="G796">
        <f>INDEX(id!D:D,MATCH('generated roster'!$C796,id!$B:$B,0))</f>
        <v>2544</v>
      </c>
      <c r="H796">
        <f>INDEX(id!E:E,MATCH('generated roster'!$C796,id!$B:$B,0))</f>
        <v>201567</v>
      </c>
      <c r="I796">
        <f>INDEX(id!F:F,MATCH('generated roster'!$C796,id!$B:$B,0))</f>
        <v>202389</v>
      </c>
      <c r="J796">
        <f>INDEX(id!G:G,MATCH('generated roster'!$C796,id!$B:$B,0))</f>
        <v>2747</v>
      </c>
      <c r="K796">
        <f>INDEX(id!H:H,MATCH('generated roster'!$C796,id!$B:$B,0))</f>
        <v>2590</v>
      </c>
      <c r="L796">
        <f>INDEX(id!I:I,MATCH('generated roster'!$C796,id!$B:$B,0))</f>
        <v>203521</v>
      </c>
      <c r="M796">
        <f>INDEX(id!J:J,MATCH('generated roster'!$C796,id!$B:$B,0))</f>
        <v>2210</v>
      </c>
      <c r="N796">
        <f>INDEX(id!K:K,MATCH('generated roster'!$C796,id!$B:$B,0))</f>
        <v>202684</v>
      </c>
      <c r="O796">
        <f>INDEX(id!L:L,MATCH('generated roster'!$C796,id!$B:$B,0))</f>
        <v>203099</v>
      </c>
      <c r="P796">
        <f>INDEX(id!M:M,MATCH('generated roster'!$C796,id!$B:$B,0))</f>
        <v>2760</v>
      </c>
      <c r="Q796">
        <f>INDEX(id!N:N,MATCH('generated roster'!$C796,id!$B:$B,0))</f>
        <v>2592</v>
      </c>
      <c r="R796">
        <f>INDEX(id!O:O,MATCH('generated roster'!$C796,id!$B:$B,0))</f>
        <v>203925</v>
      </c>
      <c r="S796">
        <f>INDEX(id!P:P,MATCH('generated roster'!$C796,id!$B:$B,0))</f>
        <v>201619</v>
      </c>
      <c r="V796">
        <f>INDEX(id!D:D,MATCH('generated roster'!$E796,id!$B:$B,0))</f>
        <v>977</v>
      </c>
      <c r="W796">
        <f>INDEX(id!E:E,MATCH('generated roster'!$E796,id!$B:$B,0))</f>
        <v>203944</v>
      </c>
      <c r="X796">
        <f>INDEX(id!F:F,MATCH('generated roster'!$E796,id!$B:$B,0))</f>
        <v>201579</v>
      </c>
      <c r="Y796">
        <f>INDEX(id!G:G,MATCH('generated roster'!$E796,id!$B:$B,0))</f>
        <v>203903</v>
      </c>
      <c r="Z796">
        <f>INDEX(id!H:H,MATCH('generated roster'!$E796,id!$B:$B,0))</f>
        <v>1626156</v>
      </c>
      <c r="AA796">
        <f>INDEX(id!I:I,MATCH('generated roster'!$E796,id!$B:$B,0))</f>
        <v>101150</v>
      </c>
      <c r="AB796">
        <f>INDEX(id!J:J,MATCH('generated roster'!$E796,id!$B:$B,0))</f>
        <v>201156</v>
      </c>
      <c r="AC796">
        <f>INDEX(id!K:K,MATCH('generated roster'!$E796,id!$B:$B,0))</f>
        <v>203527</v>
      </c>
      <c r="AD796">
        <f>INDEX(id!L:L,MATCH('generated roster'!$E796,id!$B:$B,0))</f>
        <v>101138</v>
      </c>
      <c r="AE796">
        <f>INDEX(id!M:M,MATCH('generated roster'!$E796,id!$B:$B,0))</f>
        <v>1626273</v>
      </c>
      <c r="AF796">
        <f>INDEX(id!N:N,MATCH('generated roster'!$E796,id!$B:$B,0))</f>
        <v>204028</v>
      </c>
      <c r="AG796">
        <f>INDEX(id!O:O,MATCH('generated roster'!$E796,id!$B:$B,0))</f>
        <v>1626148</v>
      </c>
      <c r="AH796">
        <f>INDEX(id!P:P,MATCH('generated roster'!$E796,id!$B:$B,0))</f>
        <v>203135</v>
      </c>
    </row>
    <row r="797" spans="1:34" x14ac:dyDescent="0.45">
      <c r="A797">
        <v>21500796</v>
      </c>
      <c r="B797" t="str">
        <f t="shared" si="12"/>
        <v>0021500796</v>
      </c>
      <c r="C797">
        <f>INDEX('gameid lookup'!E:E,MATCH('generated roster'!A797,'gameid lookup'!A:A,0))</f>
        <v>1610612741</v>
      </c>
      <c r="D797" t="str">
        <f>INDEX('gameid lookup'!D:D,MATCH('generated roster'!A797,'gameid lookup'!A:A,0))</f>
        <v>CHI</v>
      </c>
      <c r="E797">
        <f>INDEX('gameid lookup'!G:G,MATCH('generated roster'!A797,'gameid lookup'!A:A,0))</f>
        <v>1610612737</v>
      </c>
      <c r="F797" t="str">
        <f>INDEX('gameid lookup'!F:F,MATCH('generated roster'!A797,'gameid lookup'!A:A,0))</f>
        <v>ATL</v>
      </c>
      <c r="G797">
        <f>INDEX(id!D:D,MATCH('generated roster'!$C797,id!$B:$B,0))</f>
        <v>203503</v>
      </c>
      <c r="H797">
        <f>INDEX(id!E:E,MATCH('generated roster'!$C797,id!$B:$B,0))</f>
        <v>202703</v>
      </c>
      <c r="I797">
        <f>INDEX(id!F:F,MATCH('generated roster'!$C797,id!$B:$B,0))</f>
        <v>2200</v>
      </c>
      <c r="J797">
        <f>INDEX(id!G:G,MATCH('generated roster'!$C797,id!$B:$B,0))</f>
        <v>202710</v>
      </c>
      <c r="K797">
        <f>INDEX(id!H:H,MATCH('generated roster'!$C797,id!$B:$B,0))</f>
        <v>201565</v>
      </c>
      <c r="L797">
        <f>INDEX(id!I:I,MATCH('generated roster'!$C797,id!$B:$B,0))</f>
        <v>201166</v>
      </c>
      <c r="M797">
        <f>INDEX(id!J:J,MATCH('generated roster'!$C797,id!$B:$B,0))</f>
        <v>203926</v>
      </c>
      <c r="N797">
        <f>INDEX(id!K:K,MATCH('generated roster'!$C797,id!$B:$B,0))</f>
        <v>201149</v>
      </c>
      <c r="O797">
        <f>INDEX(id!L:L,MATCH('generated roster'!$C797,id!$B:$B,0))</f>
        <v>202734</v>
      </c>
      <c r="P797">
        <f>INDEX(id!M:M,MATCH('generated roster'!$C797,id!$B:$B,0))</f>
        <v>201959</v>
      </c>
      <c r="Q797">
        <f>INDEX(id!N:N,MATCH('generated roster'!$C797,id!$B:$B,0))</f>
        <v>203946</v>
      </c>
      <c r="R797">
        <f>INDEX(id!O:O,MATCH('generated roster'!$C797,id!$B:$B,0))</f>
        <v>2550</v>
      </c>
      <c r="S797">
        <f>INDEX(id!P:P,MATCH('generated roster'!$C797,id!$B:$B,0))</f>
        <v>1626171</v>
      </c>
      <c r="V797">
        <f>INDEX(id!D:D,MATCH('generated roster'!$E797,id!$B:$B,0))</f>
        <v>203145</v>
      </c>
      <c r="W797">
        <f>INDEX(id!E:E,MATCH('generated roster'!$E797,id!$B:$B,0))</f>
        <v>200794</v>
      </c>
      <c r="X797">
        <f>INDEX(id!F:F,MATCH('generated roster'!$E797,id!$B:$B,0))</f>
        <v>201143</v>
      </c>
      <c r="Y797">
        <f>INDEX(id!G:G,MATCH('generated roster'!$E797,id!$B:$B,0))</f>
        <v>2594</v>
      </c>
      <c r="Z797">
        <f>INDEX(id!H:H,MATCH('generated roster'!$E797,id!$B:$B,0))</f>
        <v>201952</v>
      </c>
      <c r="AA797">
        <f>INDEX(id!I:I,MATCH('generated roster'!$E797,id!$B:$B,0))</f>
        <v>200757</v>
      </c>
      <c r="AB797">
        <f>INDEX(id!J:J,MATCH('generated roster'!$E797,id!$B:$B,0))</f>
        <v>201168</v>
      </c>
      <c r="AC797">
        <f>INDEX(id!K:K,MATCH('generated roster'!$E797,id!$B:$B,0))</f>
        <v>203934</v>
      </c>
      <c r="AD797">
        <f>INDEX(id!L:L,MATCH('generated roster'!$E797,id!$B:$B,0))</f>
        <v>203471</v>
      </c>
      <c r="AE797">
        <f>INDEX(id!M:M,MATCH('generated roster'!$E797,id!$B:$B,0))</f>
        <v>203488</v>
      </c>
      <c r="AF797">
        <f>INDEX(id!N:N,MATCH('generated roster'!$E797,id!$B:$B,0))</f>
        <v>203118</v>
      </c>
      <c r="AG797">
        <f>INDEX(id!O:O,MATCH('generated roster'!$E797,id!$B:$B,0))</f>
        <v>203200</v>
      </c>
      <c r="AH797">
        <f>INDEX(id!P:P,MATCH('generated roster'!$E797,id!$B:$B,0))</f>
        <v>202714</v>
      </c>
    </row>
    <row r="798" spans="1:34" x14ac:dyDescent="0.45">
      <c r="A798">
        <v>21500797</v>
      </c>
      <c r="B798" t="str">
        <f t="shared" si="12"/>
        <v>0021500797</v>
      </c>
      <c r="C798">
        <f>INDEX('gameid lookup'!E:E,MATCH('generated roster'!A798,'gameid lookup'!A:A,0))</f>
        <v>1610612750</v>
      </c>
      <c r="D798" t="str">
        <f>INDEX('gameid lookup'!D:D,MATCH('generated roster'!A798,'gameid lookup'!A:A,0))</f>
        <v>MIN</v>
      </c>
      <c r="E798">
        <f>INDEX('gameid lookup'!G:G,MATCH('generated roster'!A798,'gameid lookup'!A:A,0))</f>
        <v>1610612761</v>
      </c>
      <c r="F798" t="str">
        <f>INDEX('gameid lookup'!F:F,MATCH('generated roster'!A798,'gameid lookup'!A:A,0))</f>
        <v>TOR</v>
      </c>
      <c r="G798">
        <f>INDEX(id!D:D,MATCH('generated roster'!$C798,id!$B:$B,0))</f>
        <v>2419</v>
      </c>
      <c r="H798">
        <f>INDEX(id!E:E,MATCH('generated roster'!$C798,id!$B:$B,0))</f>
        <v>708</v>
      </c>
      <c r="I798">
        <f>INDEX(id!F:F,MATCH('generated roster'!$C798,id!$B:$B,0))</f>
        <v>1626157</v>
      </c>
      <c r="J798">
        <f>INDEX(id!G:G,MATCH('generated roster'!$C798,id!$B:$B,0))</f>
        <v>203952</v>
      </c>
      <c r="K798">
        <f>INDEX(id!H:H,MATCH('generated roster'!$C798,id!$B:$B,0))</f>
        <v>201937</v>
      </c>
      <c r="L798">
        <f>INDEX(id!I:I,MATCH('generated roster'!$C798,id!$B:$B,0))</f>
        <v>2755</v>
      </c>
      <c r="M798">
        <f>INDEX(id!J:J,MATCH('generated roster'!$C798,id!$B:$B,0))</f>
        <v>202357</v>
      </c>
      <c r="N798">
        <f>INDEX(id!K:K,MATCH('generated roster'!$C798,id!$B:$B,0))</f>
        <v>203476</v>
      </c>
      <c r="O798">
        <f>INDEX(id!L:L,MATCH('generated roster'!$C798,id!$B:$B,0))</f>
        <v>203897</v>
      </c>
      <c r="P798">
        <f>INDEX(id!M:M,MATCH('generated roster'!$C798,id!$B:$B,0))</f>
        <v>203498</v>
      </c>
      <c r="Q798">
        <f>INDEX(id!N:N,MATCH('generated roster'!$C798,id!$B:$B,0))</f>
        <v>1889</v>
      </c>
      <c r="R798">
        <f>INDEX(id!O:O,MATCH('generated roster'!$C798,id!$B:$B,0))</f>
        <v>203940</v>
      </c>
      <c r="S798">
        <f>INDEX(id!P:P,MATCH('generated roster'!$C798,id!$B:$B,0))</f>
        <v>204014</v>
      </c>
      <c r="V798">
        <f>INDEX(id!D:D,MATCH('generated roster'!$E798,id!$B:$B,0))</f>
        <v>201960</v>
      </c>
      <c r="W798">
        <f>INDEX(id!E:E,MATCH('generated roster'!$E798,id!$B:$B,0))</f>
        <v>2449</v>
      </c>
      <c r="X798">
        <f>INDEX(id!F:F,MATCH('generated roster'!$E798,id!$B:$B,0))</f>
        <v>202685</v>
      </c>
      <c r="Y798">
        <f>INDEX(id!G:G,MATCH('generated roster'!$E798,id!$B:$B,0))</f>
        <v>201942</v>
      </c>
      <c r="Z798">
        <f>INDEX(id!H:H,MATCH('generated roster'!$E798,id!$B:$B,0))</f>
        <v>200768</v>
      </c>
      <c r="AA798">
        <f>INDEX(id!I:I,MATCH('generated roster'!$E798,id!$B:$B,0))</f>
        <v>202687</v>
      </c>
      <c r="AB798">
        <f>INDEX(id!J:J,MATCH('generated roster'!$E798,id!$B:$B,0))</f>
        <v>202335</v>
      </c>
      <c r="AC798">
        <f>INDEX(id!K:K,MATCH('generated roster'!$E798,id!$B:$B,0))</f>
        <v>203082</v>
      </c>
      <c r="AD798">
        <f>INDEX(id!L:L,MATCH('generated roster'!$E798,id!$B:$B,0))</f>
        <v>202709</v>
      </c>
      <c r="AE798">
        <f>INDEX(id!M:M,MATCH('generated roster'!$E798,id!$B:$B,0))</f>
        <v>201949</v>
      </c>
      <c r="AF798">
        <f>INDEX(id!N:N,MATCH('generated roster'!$E798,id!$B:$B,0))</f>
        <v>203461</v>
      </c>
      <c r="AG798">
        <f>INDEX(id!O:O,MATCH('generated roster'!$E798,id!$B:$B,0))</f>
        <v>1626181</v>
      </c>
      <c r="AH798">
        <f>INDEX(id!P:P,MATCH('generated roster'!$E798,id!$B:$B,0))</f>
        <v>1626153</v>
      </c>
    </row>
    <row r="799" spans="1:34" x14ac:dyDescent="0.45">
      <c r="A799">
        <v>21500798</v>
      </c>
      <c r="B799" t="str">
        <f t="shared" si="12"/>
        <v>0021500798</v>
      </c>
      <c r="C799">
        <f>INDEX('gameid lookup'!E:E,MATCH('generated roster'!A799,'gameid lookup'!A:A,0))</f>
        <v>1610612740</v>
      </c>
      <c r="D799" t="str">
        <f>INDEX('gameid lookup'!D:D,MATCH('generated roster'!A799,'gameid lookup'!A:A,0))</f>
        <v>NOP</v>
      </c>
      <c r="E799">
        <f>INDEX('gameid lookup'!G:G,MATCH('generated roster'!A799,'gameid lookup'!A:A,0))</f>
        <v>1610612762</v>
      </c>
      <c r="F799" t="str">
        <f>INDEX('gameid lookup'!F:F,MATCH('generated roster'!A799,'gameid lookup'!A:A,0))</f>
        <v>UTA</v>
      </c>
      <c r="G799">
        <f>INDEX(id!D:D,MATCH('generated roster'!$C799,id!$B:$B,0))</f>
        <v>201967</v>
      </c>
      <c r="H799">
        <f>INDEX(id!E:E,MATCH('generated roster'!$C799,id!$B:$B,0))</f>
        <v>203076</v>
      </c>
      <c r="I799">
        <f>INDEX(id!F:F,MATCH('generated roster'!$C799,id!$B:$B,0))</f>
        <v>2570</v>
      </c>
      <c r="J799">
        <f>INDEX(id!G:G,MATCH('generated roster'!$C799,id!$B:$B,0))</f>
        <v>201569</v>
      </c>
      <c r="K799">
        <f>INDEX(id!H:H,MATCH('generated roster'!$C799,id!$B:$B,0))</f>
        <v>201950</v>
      </c>
      <c r="L799">
        <f>INDEX(id!I:I,MATCH('generated roster'!$C799,id!$B:$B,0))</f>
        <v>201600</v>
      </c>
      <c r="M799">
        <f>INDEX(id!J:J,MATCH('generated roster'!$C799,id!$B:$B,0))</f>
        <v>202397</v>
      </c>
      <c r="N799">
        <f>INDEX(id!K:K,MATCH('generated roster'!$C799,id!$B:$B,0))</f>
        <v>201962</v>
      </c>
      <c r="O799">
        <f>INDEX(id!L:L,MATCH('generated roster'!$C799,id!$B:$B,0))</f>
        <v>202337</v>
      </c>
      <c r="P799">
        <f>INDEX(id!M:M,MATCH('generated roster'!$C799,id!$B:$B,0))</f>
        <v>201583</v>
      </c>
      <c r="Q799">
        <f>INDEX(id!N:N,MATCH('generated roster'!$C799,id!$B:$B,0))</f>
        <v>201582</v>
      </c>
      <c r="R799">
        <f>INDEX(id!O:O,MATCH('generated roster'!$C799,id!$B:$B,0))</f>
        <v>202087</v>
      </c>
      <c r="S799">
        <f>INDEX(id!P:P,MATCH('generated roster'!$C799,id!$B:$B,0))</f>
        <v>0</v>
      </c>
      <c r="V799">
        <f>INDEX(id!D:D,MATCH('generated roster'!$E799,id!$B:$B,0))</f>
        <v>202330</v>
      </c>
      <c r="W799">
        <f>INDEX(id!E:E,MATCH('generated roster'!$E799,id!$B:$B,0))</f>
        <v>202324</v>
      </c>
      <c r="X799">
        <f>INDEX(id!F:F,MATCH('generated roster'!$E799,id!$B:$B,0))</f>
        <v>203497</v>
      </c>
      <c r="Y799">
        <f>INDEX(id!G:G,MATCH('generated roster'!$E799,id!$B:$B,0))</f>
        <v>203918</v>
      </c>
      <c r="Z799">
        <f>INDEX(id!H:H,MATCH('generated roster'!$E799,id!$B:$B,0))</f>
        <v>203526</v>
      </c>
      <c r="AA799">
        <f>INDEX(id!I:I,MATCH('generated roster'!$E799,id!$B:$B,0))</f>
        <v>203504</v>
      </c>
      <c r="AB799">
        <f>INDEX(id!J:J,MATCH('generated roster'!$E799,id!$B:$B,0))</f>
        <v>202344</v>
      </c>
      <c r="AC799">
        <f>INDEX(id!K:K,MATCH('generated roster'!$E799,id!$B:$B,0))</f>
        <v>202692</v>
      </c>
      <c r="AD799">
        <f>INDEX(id!L:L,MATCH('generated roster'!$E799,id!$B:$B,0))</f>
        <v>1626168</v>
      </c>
      <c r="AE799">
        <f>INDEX(id!M:M,MATCH('generated roster'!$E799,id!$B:$B,0))</f>
        <v>204060</v>
      </c>
      <c r="AF799">
        <f>INDEX(id!N:N,MATCH('generated roster'!$E799,id!$B:$B,0))</f>
        <v>202407</v>
      </c>
      <c r="AG799">
        <f>INDEX(id!O:O,MATCH('generated roster'!$E799,id!$B:$B,0))</f>
        <v>203187</v>
      </c>
      <c r="AH799">
        <f>INDEX(id!P:P,MATCH('generated roster'!$E799,id!$B:$B,0))</f>
        <v>202353</v>
      </c>
    </row>
    <row r="800" spans="1:34" x14ac:dyDescent="0.45">
      <c r="A800">
        <v>21500799</v>
      </c>
      <c r="B800" t="str">
        <f t="shared" si="12"/>
        <v>0021500799</v>
      </c>
      <c r="C800">
        <f>INDEX('gameid lookup'!E:E,MATCH('generated roster'!A800,'gameid lookup'!A:A,0))</f>
        <v>1610612756</v>
      </c>
      <c r="D800" t="str">
        <f>INDEX('gameid lookup'!D:D,MATCH('generated roster'!A800,'gameid lookup'!A:A,0))</f>
        <v>PHX</v>
      </c>
      <c r="E800">
        <f>INDEX('gameid lookup'!G:G,MATCH('generated roster'!A800,'gameid lookup'!A:A,0))</f>
        <v>1610612744</v>
      </c>
      <c r="F800" t="str">
        <f>INDEX('gameid lookup'!F:F,MATCH('generated roster'!A800,'gameid lookup'!A:A,0))</f>
        <v>GSW</v>
      </c>
      <c r="G800">
        <f>INDEX(id!D:D,MATCH('generated roster'!$C800,id!$B:$B,0))</f>
        <v>200782</v>
      </c>
      <c r="H800">
        <f>INDEX(id!E:E,MATCH('generated roster'!$C800,id!$B:$B,0))</f>
        <v>202693</v>
      </c>
      <c r="I800">
        <f>INDEX(id!F:F,MATCH('generated roster'!$C800,id!$B:$B,0))</f>
        <v>2199</v>
      </c>
      <c r="J800">
        <f>INDEX(id!G:G,MATCH('generated roster'!$C800,id!$B:$B,0))</f>
        <v>202688</v>
      </c>
      <c r="K800">
        <f>INDEX(id!H:H,MATCH('generated roster'!$C800,id!$B:$B,0))</f>
        <v>202339</v>
      </c>
      <c r="L800">
        <f>INDEX(id!I:I,MATCH('generated roster'!$C800,id!$B:$B,0))</f>
        <v>203933</v>
      </c>
      <c r="M800">
        <f>INDEX(id!J:J,MATCH('generated roster'!$C800,id!$B:$B,0))</f>
        <v>203141</v>
      </c>
      <c r="N800">
        <f>INDEX(id!K:K,MATCH('generated roster'!$C800,id!$B:$B,0))</f>
        <v>203458</v>
      </c>
      <c r="O800">
        <f>INDEX(id!L:L,MATCH('generated roster'!$C800,id!$B:$B,0))</f>
        <v>201603</v>
      </c>
      <c r="P800">
        <f>INDEX(id!M:M,MATCH('generated roster'!$C800,id!$B:$B,0))</f>
        <v>202720</v>
      </c>
      <c r="Q800">
        <f>INDEX(id!N:N,MATCH('generated roster'!$C800,id!$B:$B,0))</f>
        <v>101179</v>
      </c>
      <c r="R800">
        <f>INDEX(id!O:O,MATCH('generated roster'!$C800,id!$B:$B,0))</f>
        <v>203462</v>
      </c>
      <c r="S800">
        <f>INDEX(id!P:P,MATCH('generated roster'!$C800,id!$B:$B,0))</f>
        <v>1626164</v>
      </c>
      <c r="V800">
        <f>INDEX(id!D:D,MATCH('generated roster'!$E800,id!$B:$B,0))</f>
        <v>203084</v>
      </c>
      <c r="W800">
        <f>INDEX(id!E:E,MATCH('generated roster'!$E800,id!$B:$B,0))</f>
        <v>203110</v>
      </c>
      <c r="X800">
        <f>INDEX(id!F:F,MATCH('generated roster'!$E800,id!$B:$B,0))</f>
        <v>101106</v>
      </c>
      <c r="Y800">
        <f>INDEX(id!G:G,MATCH('generated roster'!$E800,id!$B:$B,0))</f>
        <v>202691</v>
      </c>
      <c r="Z800">
        <f>INDEX(id!H:H,MATCH('generated roster'!$E800,id!$B:$B,0))</f>
        <v>201939</v>
      </c>
      <c r="AA800">
        <f>INDEX(id!I:I,MATCH('generated roster'!$E800,id!$B:$B,0))</f>
        <v>2738</v>
      </c>
      <c r="AB800">
        <f>INDEX(id!J:J,MATCH('generated roster'!$E800,id!$B:$B,0))</f>
        <v>2571</v>
      </c>
      <c r="AC800">
        <f>INDEX(id!K:K,MATCH('generated roster'!$E800,id!$B:$B,0))</f>
        <v>203105</v>
      </c>
      <c r="AD800">
        <f>INDEX(id!L:L,MATCH('generated roster'!$E800,id!$B:$B,0))</f>
        <v>203949</v>
      </c>
      <c r="AE800">
        <f>INDEX(id!M:M,MATCH('generated roster'!$E800,id!$B:$B,0))</f>
        <v>201578</v>
      </c>
      <c r="AF800">
        <f>INDEX(id!N:N,MATCH('generated roster'!$E800,id!$B:$B,0))</f>
        <v>2733</v>
      </c>
      <c r="AG800">
        <f>INDEX(id!O:O,MATCH('generated roster'!$E800,id!$B:$B,0))</f>
        <v>201575</v>
      </c>
      <c r="AH800">
        <f>INDEX(id!P:P,MATCH('generated roster'!$E800,id!$B:$B,0))</f>
        <v>201574</v>
      </c>
    </row>
    <row r="801" spans="1:34" x14ac:dyDescent="0.45">
      <c r="A801">
        <v>21500800</v>
      </c>
      <c r="B801" t="str">
        <f t="shared" si="12"/>
        <v>0021500800</v>
      </c>
      <c r="C801">
        <f>INDEX('gameid lookup'!E:E,MATCH('generated roster'!A801,'gameid lookup'!A:A,0))</f>
        <v>1610612757</v>
      </c>
      <c r="D801" t="str">
        <f>INDEX('gameid lookup'!D:D,MATCH('generated roster'!A801,'gameid lookup'!A:A,0))</f>
        <v>POR</v>
      </c>
      <c r="E801">
        <f>INDEX('gameid lookup'!G:G,MATCH('generated roster'!A801,'gameid lookup'!A:A,0))</f>
        <v>1610612745</v>
      </c>
      <c r="F801" t="str">
        <f>INDEX('gameid lookup'!F:F,MATCH('generated roster'!A801,'gameid lookup'!A:A,0))</f>
        <v>HOU</v>
      </c>
      <c r="G801">
        <f>INDEX(id!D:D,MATCH('generated roster'!$C801,id!$B:$B,0))</f>
        <v>202329</v>
      </c>
      <c r="H801">
        <f>INDEX(id!E:E,MATCH('generated roster'!$C801,id!$B:$B,0))</f>
        <v>203086</v>
      </c>
      <c r="I801">
        <f>INDEX(id!F:F,MATCH('generated roster'!$C801,id!$B:$B,0))</f>
        <v>203486</v>
      </c>
      <c r="J801">
        <f>INDEX(id!G:G,MATCH('generated roster'!$C801,id!$B:$B,0))</f>
        <v>203468</v>
      </c>
      <c r="K801">
        <f>INDEX(id!H:H,MATCH('generated roster'!$C801,id!$B:$B,0))</f>
        <v>203081</v>
      </c>
      <c r="L801">
        <f>INDEX(id!I:I,MATCH('generated roster'!$C801,id!$B:$B,0))</f>
        <v>203459</v>
      </c>
      <c r="M801">
        <f>INDEX(id!J:J,MATCH('generated roster'!$C801,id!$B:$B,0))</f>
        <v>202334</v>
      </c>
      <c r="N801">
        <f>INDEX(id!K:K,MATCH('generated roster'!$C801,id!$B:$B,0))</f>
        <v>203943</v>
      </c>
      <c r="O801">
        <f>INDEX(id!L:L,MATCH('generated roster'!$C801,id!$B:$B,0))</f>
        <v>203090</v>
      </c>
      <c r="P801">
        <f>INDEX(id!M:M,MATCH('generated roster'!$C801,id!$B:$B,0))</f>
        <v>1626192</v>
      </c>
      <c r="Q801">
        <f>INDEX(id!N:N,MATCH('generated roster'!$C801,id!$B:$B,0))</f>
        <v>204025</v>
      </c>
      <c r="R801">
        <f>INDEX(id!O:O,MATCH('generated roster'!$C801,id!$B:$B,0))</f>
        <v>2549</v>
      </c>
      <c r="S801">
        <f>INDEX(id!P:P,MATCH('generated roster'!$C801,id!$B:$B,0))</f>
        <v>1626242</v>
      </c>
      <c r="V801">
        <f>INDEX(id!D:D,MATCH('generated roster'!$E801,id!$B:$B,0))</f>
        <v>2772</v>
      </c>
      <c r="W801">
        <f>INDEX(id!E:E,MATCH('generated roster'!$E801,id!$B:$B,0))</f>
        <v>203093</v>
      </c>
      <c r="X801">
        <f>INDEX(id!F:F,MATCH('generated roster'!$E801,id!$B:$B,0))</f>
        <v>203991</v>
      </c>
      <c r="Y801">
        <f>INDEX(id!G:G,MATCH('generated roster'!$E801,id!$B:$B,0))</f>
        <v>201935</v>
      </c>
      <c r="Z801">
        <f>INDEX(id!H:H,MATCH('generated roster'!$E801,id!$B:$B,0))</f>
        <v>201951</v>
      </c>
      <c r="AA801">
        <f>INDEX(id!I:I,MATCH('generated roster'!$E801,id!$B:$B,0))</f>
        <v>1626149</v>
      </c>
      <c r="AB801">
        <f>INDEX(id!J:J,MATCH('generated roster'!$E801,id!$B:$B,0))</f>
        <v>201147</v>
      </c>
      <c r="AC801">
        <f>INDEX(id!K:K,MATCH('generated roster'!$E801,id!$B:$B,0))</f>
        <v>201976</v>
      </c>
      <c r="AD801">
        <f>INDEX(id!L:L,MATCH('generated roster'!$E801,id!$B:$B,0))</f>
        <v>1891</v>
      </c>
      <c r="AE801">
        <f>INDEX(id!M:M,MATCH('generated roster'!$E801,id!$B:$B,0))</f>
        <v>1626155</v>
      </c>
      <c r="AF801">
        <f>INDEX(id!N:N,MATCH('generated roster'!$E801,id!$B:$B,0))</f>
        <v>203909</v>
      </c>
      <c r="AG801">
        <f>INDEX(id!O:O,MATCH('generated roster'!$E801,id!$B:$B,0))</f>
        <v>2730</v>
      </c>
      <c r="AH801">
        <f>INDEX(id!P:P,MATCH('generated roster'!$E801,id!$B:$B,0))</f>
        <v>201977</v>
      </c>
    </row>
    <row r="802" spans="1:34" x14ac:dyDescent="0.45">
      <c r="A802">
        <v>21500801</v>
      </c>
      <c r="B802" t="str">
        <f t="shared" si="12"/>
        <v>0021500801</v>
      </c>
      <c r="C802">
        <f>INDEX('gameid lookup'!E:E,MATCH('generated roster'!A802,'gameid lookup'!A:A,0))</f>
        <v>1610612749</v>
      </c>
      <c r="D802" t="str">
        <f>INDEX('gameid lookup'!D:D,MATCH('generated roster'!A802,'gameid lookup'!A:A,0))</f>
        <v>MIL</v>
      </c>
      <c r="E802">
        <f>INDEX('gameid lookup'!G:G,MATCH('generated roster'!A802,'gameid lookup'!A:A,0))</f>
        <v>1610612764</v>
      </c>
      <c r="F802" t="str">
        <f>INDEX('gameid lookup'!F:F,MATCH('generated roster'!A802,'gameid lookup'!A:A,0))</f>
        <v>WAS</v>
      </c>
      <c r="G802">
        <f>INDEX(id!D:D,MATCH('generated roster'!$C802,id!$B:$B,0))</f>
        <v>203114</v>
      </c>
      <c r="H802">
        <f>INDEX(id!E:E,MATCH('generated roster'!$C802,id!$B:$B,0))</f>
        <v>203142</v>
      </c>
      <c r="I802">
        <f>INDEX(id!F:F,MATCH('generated roster'!$C802,id!$B:$B,0))</f>
        <v>202328</v>
      </c>
      <c r="J802">
        <f>INDEX(id!G:G,MATCH('generated roster'!$C802,id!$B:$B,0))</f>
        <v>201573</v>
      </c>
      <c r="K802">
        <f>INDEX(id!H:H,MATCH('generated roster'!$C802,id!$B:$B,0))</f>
        <v>203487</v>
      </c>
      <c r="L802">
        <f>INDEX(id!I:I,MATCH('generated roster'!$C802,id!$B:$B,0))</f>
        <v>202349</v>
      </c>
      <c r="M802">
        <f>INDEX(id!J:J,MATCH('generated roster'!$C802,id!$B:$B,0))</f>
        <v>203948</v>
      </c>
      <c r="N802">
        <f>INDEX(id!K:K,MATCH('generated roster'!$C802,id!$B:$B,0))</f>
        <v>203089</v>
      </c>
      <c r="O802">
        <f>INDEX(id!L:L,MATCH('generated roster'!$C802,id!$B:$B,0))</f>
        <v>1626173</v>
      </c>
      <c r="P802">
        <f>INDEX(id!M:M,MATCH('generated roster'!$C802,id!$B:$B,0))</f>
        <v>203101</v>
      </c>
      <c r="Q802">
        <f>INDEX(id!N:N,MATCH('generated roster'!$C802,id!$B:$B,0))</f>
        <v>203996</v>
      </c>
      <c r="R802">
        <f>INDEX(id!O:O,MATCH('generated roster'!$C802,id!$B:$B,0))</f>
        <v>203507</v>
      </c>
      <c r="S802">
        <f>INDEX(id!P:P,MATCH('generated roster'!$C802,id!$B:$B,0))</f>
        <v>201564</v>
      </c>
      <c r="V802">
        <f>INDEX(id!D:D,MATCH('generated roster'!$E802,id!$B:$B,0))</f>
        <v>203490</v>
      </c>
      <c r="W802">
        <f>INDEX(id!E:E,MATCH('generated roster'!$E802,id!$B:$B,0))</f>
        <v>2743</v>
      </c>
      <c r="X802">
        <f>INDEX(id!F:F,MATCH('generated roster'!$E802,id!$B:$B,0))</f>
        <v>101162</v>
      </c>
      <c r="Y802">
        <f>INDEX(id!G:G,MATCH('generated roster'!$E802,id!$B:$B,0))</f>
        <v>203078</v>
      </c>
      <c r="Z802">
        <f>INDEX(id!H:H,MATCH('generated roster'!$E802,id!$B:$B,0))</f>
        <v>202322</v>
      </c>
      <c r="AA802">
        <f>INDEX(id!I:I,MATCH('generated roster'!$E802,id!$B:$B,0))</f>
        <v>2400</v>
      </c>
      <c r="AB802">
        <f>INDEX(id!J:J,MATCH('generated roster'!$E802,id!$B:$B,0))</f>
        <v>2403</v>
      </c>
      <c r="AC802">
        <f>INDEX(id!K:K,MATCH('generated roster'!$E802,id!$B:$B,0))</f>
        <v>202390</v>
      </c>
      <c r="AD802">
        <f>INDEX(id!L:L,MATCH('generated roster'!$E802,id!$B:$B,0))</f>
        <v>201196</v>
      </c>
      <c r="AE802">
        <f>INDEX(id!M:M,MATCH('generated roster'!$E802,id!$B:$B,0))</f>
        <v>201162</v>
      </c>
      <c r="AF802">
        <f>INDEX(id!N:N,MATCH('generated roster'!$E802,id!$B:$B,0))</f>
        <v>201971</v>
      </c>
      <c r="AG802">
        <f>INDEX(id!O:O,MATCH('generated roster'!$E802,id!$B:$B,0))</f>
        <v>1626162</v>
      </c>
      <c r="AH802">
        <f>INDEX(id!P:P,MATCH('generated roster'!$E802,id!$B:$B,0))</f>
        <v>202066</v>
      </c>
    </row>
    <row r="803" spans="1:34" x14ac:dyDescent="0.45">
      <c r="A803">
        <v>21500802</v>
      </c>
      <c r="B803" t="str">
        <f t="shared" si="12"/>
        <v>0021500802</v>
      </c>
      <c r="C803">
        <f>INDEX('gameid lookup'!E:E,MATCH('generated roster'!A803,'gameid lookup'!A:A,0))</f>
        <v>1610612760</v>
      </c>
      <c r="D803" t="str">
        <f>INDEX('gameid lookup'!D:D,MATCH('generated roster'!A803,'gameid lookup'!A:A,0))</f>
        <v>OKC</v>
      </c>
      <c r="E803">
        <f>INDEX('gameid lookup'!G:G,MATCH('generated roster'!A803,'gameid lookup'!A:A,0))</f>
        <v>1610612740</v>
      </c>
      <c r="F803" t="str">
        <f>INDEX('gameid lookup'!F:F,MATCH('generated roster'!A803,'gameid lookup'!A:A,0))</f>
        <v>NOP</v>
      </c>
      <c r="G803">
        <f>INDEX(id!D:D,MATCH('generated roster'!$C803,id!$B:$B,0))</f>
        <v>201142</v>
      </c>
      <c r="H803">
        <f>INDEX(id!E:E,MATCH('generated roster'!$C803,id!$B:$B,0))</f>
        <v>201586</v>
      </c>
      <c r="I803">
        <f>INDEX(id!F:F,MATCH('generated roster'!$C803,id!$B:$B,0))</f>
        <v>203500</v>
      </c>
      <c r="J803">
        <f>INDEX(id!G:G,MATCH('generated roster'!$C803,id!$B:$B,0))</f>
        <v>203460</v>
      </c>
      <c r="K803">
        <f>INDEX(id!H:H,MATCH('generated roster'!$C803,id!$B:$B,0))</f>
        <v>201566</v>
      </c>
      <c r="L803">
        <f>INDEX(id!I:I,MATCH('generated roster'!$C803,id!$B:$B,0))</f>
        <v>201627</v>
      </c>
      <c r="M803">
        <f>INDEX(id!J:J,MATCH('generated roster'!$C803,id!$B:$B,0))</f>
        <v>202683</v>
      </c>
      <c r="N803">
        <f>INDEX(id!K:K,MATCH('generated roster'!$C803,id!$B:$B,0))</f>
        <v>203079</v>
      </c>
      <c r="O803">
        <f>INDEX(id!L:L,MATCH('generated roster'!$C803,id!$B:$B,0))</f>
        <v>201571</v>
      </c>
      <c r="P803">
        <f>INDEX(id!M:M,MATCH('generated roster'!$C803,id!$B:$B,0))</f>
        <v>2555</v>
      </c>
      <c r="Q803">
        <f>INDEX(id!N:N,MATCH('generated roster'!$C803,id!$B:$B,0))</f>
        <v>203956</v>
      </c>
      <c r="R803">
        <f>INDEX(id!O:O,MATCH('generated roster'!$C803,id!$B:$B,0))</f>
        <v>200779</v>
      </c>
      <c r="S803">
        <f>INDEX(id!P:P,MATCH('generated roster'!$C803,id!$B:$B,0))</f>
        <v>202713</v>
      </c>
      <c r="V803">
        <f>INDEX(id!D:D,MATCH('generated roster'!$E803,id!$B:$B,0))</f>
        <v>201967</v>
      </c>
      <c r="W803">
        <f>INDEX(id!E:E,MATCH('generated roster'!$E803,id!$B:$B,0))</f>
        <v>203076</v>
      </c>
      <c r="X803">
        <f>INDEX(id!F:F,MATCH('generated roster'!$E803,id!$B:$B,0))</f>
        <v>2570</v>
      </c>
      <c r="Y803">
        <f>INDEX(id!G:G,MATCH('generated roster'!$E803,id!$B:$B,0))</f>
        <v>201569</v>
      </c>
      <c r="Z803">
        <f>INDEX(id!H:H,MATCH('generated roster'!$E803,id!$B:$B,0))</f>
        <v>201950</v>
      </c>
      <c r="AA803">
        <f>INDEX(id!I:I,MATCH('generated roster'!$E803,id!$B:$B,0))</f>
        <v>201600</v>
      </c>
      <c r="AB803">
        <f>INDEX(id!J:J,MATCH('generated roster'!$E803,id!$B:$B,0))</f>
        <v>202397</v>
      </c>
      <c r="AC803">
        <f>INDEX(id!K:K,MATCH('generated roster'!$E803,id!$B:$B,0))</f>
        <v>201962</v>
      </c>
      <c r="AD803">
        <f>INDEX(id!L:L,MATCH('generated roster'!$E803,id!$B:$B,0))</f>
        <v>202337</v>
      </c>
      <c r="AE803">
        <f>INDEX(id!M:M,MATCH('generated roster'!$E803,id!$B:$B,0))</f>
        <v>201583</v>
      </c>
      <c r="AF803">
        <f>INDEX(id!N:N,MATCH('generated roster'!$E803,id!$B:$B,0))</f>
        <v>201582</v>
      </c>
      <c r="AG803">
        <f>INDEX(id!O:O,MATCH('generated roster'!$E803,id!$B:$B,0))</f>
        <v>202087</v>
      </c>
      <c r="AH803">
        <f>INDEX(id!P:P,MATCH('generated roster'!$E803,id!$B:$B,0))</f>
        <v>0</v>
      </c>
    </row>
    <row r="804" spans="1:34" x14ac:dyDescent="0.45">
      <c r="A804">
        <v>21500803</v>
      </c>
      <c r="B804" t="str">
        <f t="shared" si="12"/>
        <v>0021500803</v>
      </c>
      <c r="C804">
        <f>INDEX('gameid lookup'!E:E,MATCH('generated roster'!A804,'gameid lookup'!A:A,0))</f>
        <v>1610612739</v>
      </c>
      <c r="D804" t="str">
        <f>INDEX('gameid lookup'!D:D,MATCH('generated roster'!A804,'gameid lookup'!A:A,0))</f>
        <v>CLE</v>
      </c>
      <c r="E804">
        <f>INDEX('gameid lookup'!G:G,MATCH('generated roster'!A804,'gameid lookup'!A:A,0))</f>
        <v>1610612741</v>
      </c>
      <c r="F804" t="str">
        <f>INDEX('gameid lookup'!F:F,MATCH('generated roster'!A804,'gameid lookup'!A:A,0))</f>
        <v>CHI</v>
      </c>
      <c r="G804">
        <f>INDEX(id!D:D,MATCH('generated roster'!$C804,id!$B:$B,0))</f>
        <v>2544</v>
      </c>
      <c r="H804">
        <f>INDEX(id!E:E,MATCH('generated roster'!$C804,id!$B:$B,0))</f>
        <v>201567</v>
      </c>
      <c r="I804">
        <f>INDEX(id!F:F,MATCH('generated roster'!$C804,id!$B:$B,0))</f>
        <v>202389</v>
      </c>
      <c r="J804">
        <f>INDEX(id!G:G,MATCH('generated roster'!$C804,id!$B:$B,0))</f>
        <v>2747</v>
      </c>
      <c r="K804">
        <f>INDEX(id!H:H,MATCH('generated roster'!$C804,id!$B:$B,0))</f>
        <v>2590</v>
      </c>
      <c r="L804">
        <f>INDEX(id!I:I,MATCH('generated roster'!$C804,id!$B:$B,0))</f>
        <v>203521</v>
      </c>
      <c r="M804">
        <f>INDEX(id!J:J,MATCH('generated roster'!$C804,id!$B:$B,0))</f>
        <v>2210</v>
      </c>
      <c r="N804">
        <f>INDEX(id!K:K,MATCH('generated roster'!$C804,id!$B:$B,0))</f>
        <v>202684</v>
      </c>
      <c r="O804">
        <f>INDEX(id!L:L,MATCH('generated roster'!$C804,id!$B:$B,0))</f>
        <v>203099</v>
      </c>
      <c r="P804">
        <f>INDEX(id!M:M,MATCH('generated roster'!$C804,id!$B:$B,0))</f>
        <v>2760</v>
      </c>
      <c r="Q804">
        <f>INDEX(id!N:N,MATCH('generated roster'!$C804,id!$B:$B,0))</f>
        <v>2592</v>
      </c>
      <c r="R804">
        <f>INDEX(id!O:O,MATCH('generated roster'!$C804,id!$B:$B,0))</f>
        <v>203925</v>
      </c>
      <c r="S804">
        <f>INDEX(id!P:P,MATCH('generated roster'!$C804,id!$B:$B,0))</f>
        <v>201619</v>
      </c>
      <c r="V804">
        <f>INDEX(id!D:D,MATCH('generated roster'!$E804,id!$B:$B,0))</f>
        <v>203503</v>
      </c>
      <c r="W804">
        <f>INDEX(id!E:E,MATCH('generated roster'!$E804,id!$B:$B,0))</f>
        <v>202703</v>
      </c>
      <c r="X804">
        <f>INDEX(id!F:F,MATCH('generated roster'!$E804,id!$B:$B,0))</f>
        <v>2200</v>
      </c>
      <c r="Y804">
        <f>INDEX(id!G:G,MATCH('generated roster'!$E804,id!$B:$B,0))</f>
        <v>202710</v>
      </c>
      <c r="Z804">
        <f>INDEX(id!H:H,MATCH('generated roster'!$E804,id!$B:$B,0))</f>
        <v>201565</v>
      </c>
      <c r="AA804">
        <f>INDEX(id!I:I,MATCH('generated roster'!$E804,id!$B:$B,0))</f>
        <v>201166</v>
      </c>
      <c r="AB804">
        <f>INDEX(id!J:J,MATCH('generated roster'!$E804,id!$B:$B,0))</f>
        <v>203926</v>
      </c>
      <c r="AC804">
        <f>INDEX(id!K:K,MATCH('generated roster'!$E804,id!$B:$B,0))</f>
        <v>201149</v>
      </c>
      <c r="AD804">
        <f>INDEX(id!L:L,MATCH('generated roster'!$E804,id!$B:$B,0))</f>
        <v>202734</v>
      </c>
      <c r="AE804">
        <f>INDEX(id!M:M,MATCH('generated roster'!$E804,id!$B:$B,0))</f>
        <v>201959</v>
      </c>
      <c r="AF804">
        <f>INDEX(id!N:N,MATCH('generated roster'!$E804,id!$B:$B,0))</f>
        <v>203946</v>
      </c>
      <c r="AG804">
        <f>INDEX(id!O:O,MATCH('generated roster'!$E804,id!$B:$B,0))</f>
        <v>2550</v>
      </c>
      <c r="AH804">
        <f>INDEX(id!P:P,MATCH('generated roster'!$E804,id!$B:$B,0))</f>
        <v>1626171</v>
      </c>
    </row>
    <row r="805" spans="1:34" x14ac:dyDescent="0.45">
      <c r="A805">
        <v>21500804</v>
      </c>
      <c r="B805" t="str">
        <f t="shared" si="12"/>
        <v>0021500804</v>
      </c>
      <c r="C805">
        <f>INDEX('gameid lookup'!E:E,MATCH('generated roster'!A805,'gameid lookup'!A:A,0))</f>
        <v>1610612746</v>
      </c>
      <c r="D805" t="str">
        <f>INDEX('gameid lookup'!D:D,MATCH('generated roster'!A805,'gameid lookup'!A:A,0))</f>
        <v>LAC</v>
      </c>
      <c r="E805">
        <f>INDEX('gameid lookup'!G:G,MATCH('generated roster'!A805,'gameid lookup'!A:A,0))</f>
        <v>1610612759</v>
      </c>
      <c r="F805" t="str">
        <f>INDEX('gameid lookup'!F:F,MATCH('generated roster'!A805,'gameid lookup'!A:A,0))</f>
        <v>SAS</v>
      </c>
      <c r="G805">
        <f>INDEX(id!D:D,MATCH('generated roster'!$C805,id!$B:$B,0))</f>
        <v>202362</v>
      </c>
      <c r="H805">
        <f>INDEX(id!E:E,MATCH('generated roster'!$C805,id!$B:$B,0))</f>
        <v>201933</v>
      </c>
      <c r="I805">
        <f>INDEX(id!F:F,MATCH('generated roster'!$C805,id!$B:$B,0))</f>
        <v>201599</v>
      </c>
      <c r="J805">
        <f>INDEX(id!G:G,MATCH('generated roster'!$C805,id!$B:$B,0))</f>
        <v>200755</v>
      </c>
      <c r="K805">
        <f>INDEX(id!H:H,MATCH('generated roster'!$C805,id!$B:$B,0))</f>
        <v>101108</v>
      </c>
      <c r="L805">
        <f>INDEX(id!I:I,MATCH('generated roster'!$C805,id!$B:$B,0))</f>
        <v>1718</v>
      </c>
      <c r="M805">
        <f>INDEX(id!J:J,MATCH('generated roster'!$C805,id!$B:$B,0))</f>
        <v>2746</v>
      </c>
      <c r="N805">
        <f>INDEX(id!K:K,MATCH('generated roster'!$C805,id!$B:$B,0))</f>
        <v>203085</v>
      </c>
      <c r="O805">
        <f>INDEX(id!L:L,MATCH('generated roster'!$C805,id!$B:$B,0))</f>
        <v>2037</v>
      </c>
      <c r="P805">
        <f>INDEX(id!M:M,MATCH('generated roster'!$C805,id!$B:$B,0))</f>
        <v>202325</v>
      </c>
      <c r="Q805">
        <f>INDEX(id!N:N,MATCH('generated roster'!$C805,id!$B:$B,0))</f>
        <v>203143</v>
      </c>
      <c r="R805">
        <f>INDEX(id!O:O,MATCH('generated roster'!$C805,id!$B:$B,0))</f>
        <v>201601</v>
      </c>
      <c r="S805">
        <f>INDEX(id!P:P,MATCH('generated roster'!$C805,id!$B:$B,0))</f>
        <v>202332</v>
      </c>
      <c r="V805">
        <f>INDEX(id!D:D,MATCH('generated roster'!$E805,id!$B:$B,0))</f>
        <v>202695</v>
      </c>
      <c r="W805">
        <f>INDEX(id!E:E,MATCH('generated roster'!$E805,id!$B:$B,0))</f>
        <v>200746</v>
      </c>
      <c r="X805">
        <f>INDEX(id!F:F,MATCH('generated roster'!$E805,id!$B:$B,0))</f>
        <v>1495</v>
      </c>
      <c r="Y805">
        <f>INDEX(id!G:G,MATCH('generated roster'!$E805,id!$B:$B,0))</f>
        <v>201980</v>
      </c>
      <c r="Z805">
        <f>INDEX(id!H:H,MATCH('generated roster'!$E805,id!$B:$B,0))</f>
        <v>2225</v>
      </c>
      <c r="AA805">
        <f>INDEX(id!I:I,MATCH('generated roster'!$E805,id!$B:$B,0))</f>
        <v>201988</v>
      </c>
      <c r="AB805">
        <f>INDEX(id!J:J,MATCH('generated roster'!$E805,id!$B:$B,0))</f>
        <v>1938</v>
      </c>
      <c r="AC805">
        <f>INDEX(id!K:K,MATCH('generated roster'!$E805,id!$B:$B,0))</f>
        <v>2564</v>
      </c>
      <c r="AD805">
        <f>INDEX(id!L:L,MATCH('generated roster'!$E805,id!$B:$B,0))</f>
        <v>203937</v>
      </c>
      <c r="AE805">
        <f>INDEX(id!M:M,MATCH('generated roster'!$E805,id!$B:$B,0))</f>
        <v>2561</v>
      </c>
      <c r="AF805">
        <f>INDEX(id!N:N,MATCH('generated roster'!$E805,id!$B:$B,0))</f>
        <v>2446</v>
      </c>
      <c r="AG805">
        <f>INDEX(id!O:O,MATCH('generated roster'!$E805,id!$B:$B,0))</f>
        <v>203492</v>
      </c>
      <c r="AH805">
        <f>INDEX(id!P:P,MATCH('generated roster'!$E805,id!$B:$B,0))</f>
        <v>1626246</v>
      </c>
    </row>
    <row r="806" spans="1:34" x14ac:dyDescent="0.45">
      <c r="A806">
        <v>21500805</v>
      </c>
      <c r="B806" t="str">
        <f t="shared" si="12"/>
        <v>0021500805</v>
      </c>
      <c r="C806">
        <f>INDEX('gameid lookup'!E:E,MATCH('generated roster'!A806,'gameid lookup'!A:A,0))</f>
        <v>1610612753</v>
      </c>
      <c r="D806" t="str">
        <f>INDEX('gameid lookup'!D:D,MATCH('generated roster'!A806,'gameid lookup'!A:A,0))</f>
        <v>ORL</v>
      </c>
      <c r="E806">
        <f>INDEX('gameid lookup'!G:G,MATCH('generated roster'!A806,'gameid lookup'!A:A,0))</f>
        <v>1610612742</v>
      </c>
      <c r="F806" t="str">
        <f>INDEX('gameid lookup'!F:F,MATCH('generated roster'!A806,'gameid lookup'!A:A,0))</f>
        <v>DAL</v>
      </c>
      <c r="G806">
        <f>INDEX(id!D:D,MATCH('generated roster'!$C806,id!$B:$B,0))</f>
        <v>203095</v>
      </c>
      <c r="H806">
        <f>INDEX(id!E:E,MATCH('generated roster'!$C806,id!$B:$B,0))</f>
        <v>202699</v>
      </c>
      <c r="I806">
        <f>INDEX(id!F:F,MATCH('generated roster'!$C806,id!$B:$B,0))</f>
        <v>202696</v>
      </c>
      <c r="J806">
        <f>INDEX(id!G:G,MATCH('generated roster'!$C806,id!$B:$B,0))</f>
        <v>203506</v>
      </c>
      <c r="K806">
        <f>INDEX(id!H:H,MATCH('generated roster'!$C806,id!$B:$B,0))</f>
        <v>203901</v>
      </c>
      <c r="L806">
        <f>INDEX(id!I:I,MATCH('generated roster'!$C806,id!$B:$B,0))</f>
        <v>203932</v>
      </c>
      <c r="M806">
        <f>INDEX(id!J:J,MATCH('generated roster'!$C806,id!$B:$B,0))</f>
        <v>201228</v>
      </c>
      <c r="N806">
        <f>INDEX(id!K:K,MATCH('generated roster'!$C806,id!$B:$B,0))</f>
        <v>1626209</v>
      </c>
      <c r="O806">
        <f>INDEX(id!L:L,MATCH('generated roster'!$C806,id!$B:$B,0))</f>
        <v>203473</v>
      </c>
      <c r="P806">
        <f>INDEX(id!M:M,MATCH('generated roster'!$C806,id!$B:$B,0))</f>
        <v>201160</v>
      </c>
      <c r="Q806">
        <f>INDEX(id!N:N,MATCH('generated roster'!$C806,id!$B:$B,0))</f>
        <v>101112</v>
      </c>
      <c r="R806">
        <f>INDEX(id!O:O,MATCH('generated roster'!$C806,id!$B:$B,0))</f>
        <v>203894</v>
      </c>
      <c r="S806">
        <f>INDEX(id!P:P,MATCH('generated roster'!$C806,id!$B:$B,0))</f>
        <v>203094</v>
      </c>
      <c r="V806">
        <f>INDEX(id!D:D,MATCH('generated roster'!$E806,id!$B:$B,0))</f>
        <v>202718</v>
      </c>
      <c r="W806">
        <f>INDEX(id!E:E,MATCH('generated roster'!$E806,id!$B:$B,0))</f>
        <v>1717</v>
      </c>
      <c r="X806">
        <f>INDEX(id!F:F,MATCH('generated roster'!$E806,id!$B:$B,0))</f>
        <v>2585</v>
      </c>
      <c r="Y806">
        <f>INDEX(id!G:G,MATCH('generated roster'!$E806,id!$B:$B,0))</f>
        <v>202083</v>
      </c>
      <c r="Z806">
        <f>INDEX(id!H:H,MATCH('generated roster'!$E806,id!$B:$B,0))</f>
        <v>101114</v>
      </c>
      <c r="AA806">
        <f>INDEX(id!I:I,MATCH('generated roster'!$E806,id!$B:$B,0))</f>
        <v>101109</v>
      </c>
      <c r="AB806">
        <f>INDEX(id!J:J,MATCH('generated roster'!$E806,id!$B:$B,0))</f>
        <v>203939</v>
      </c>
      <c r="AC806">
        <f>INDEX(id!K:K,MATCH('generated roster'!$E806,id!$B:$B,0))</f>
        <v>2734</v>
      </c>
      <c r="AD806">
        <f>INDEX(id!L:L,MATCH('generated roster'!$E806,id!$B:$B,0))</f>
        <v>101111</v>
      </c>
      <c r="AE806">
        <f>INDEX(id!M:M,MATCH('generated roster'!$E806,id!$B:$B,0))</f>
        <v>200826</v>
      </c>
      <c r="AF806">
        <f>INDEX(id!N:N,MATCH('generated roster'!$E806,id!$B:$B,0))</f>
        <v>1626257</v>
      </c>
      <c r="AG806">
        <f>INDEX(id!O:O,MATCH('generated roster'!$E806,id!$B:$B,0))</f>
        <v>1626147</v>
      </c>
      <c r="AH806">
        <f>INDEX(id!P:P,MATCH('generated roster'!$E806,id!$B:$B,0))</f>
        <v>202379</v>
      </c>
    </row>
    <row r="807" spans="1:34" x14ac:dyDescent="0.45">
      <c r="A807">
        <v>21500806</v>
      </c>
      <c r="B807" t="str">
        <f t="shared" si="12"/>
        <v>0021500806</v>
      </c>
      <c r="C807">
        <f>INDEX('gameid lookup'!E:E,MATCH('generated roster'!A807,'gameid lookup'!A:A,0))</f>
        <v>1610612764</v>
      </c>
      <c r="D807" t="str">
        <f>INDEX('gameid lookup'!D:D,MATCH('generated roster'!A807,'gameid lookup'!A:A,0))</f>
        <v>WAS</v>
      </c>
      <c r="E807">
        <f>INDEX('gameid lookup'!G:G,MATCH('generated roster'!A807,'gameid lookup'!A:A,0))</f>
        <v>1610612765</v>
      </c>
      <c r="F807" t="str">
        <f>INDEX('gameid lookup'!F:F,MATCH('generated roster'!A807,'gameid lookup'!A:A,0))</f>
        <v>DET</v>
      </c>
      <c r="G807">
        <f>INDEX(id!D:D,MATCH('generated roster'!$C807,id!$B:$B,0))</f>
        <v>203490</v>
      </c>
      <c r="H807">
        <f>INDEX(id!E:E,MATCH('generated roster'!$C807,id!$B:$B,0))</f>
        <v>2743</v>
      </c>
      <c r="I807">
        <f>INDEX(id!F:F,MATCH('generated roster'!$C807,id!$B:$B,0))</f>
        <v>101162</v>
      </c>
      <c r="J807">
        <f>INDEX(id!G:G,MATCH('generated roster'!$C807,id!$B:$B,0))</f>
        <v>203078</v>
      </c>
      <c r="K807">
        <f>INDEX(id!H:H,MATCH('generated roster'!$C807,id!$B:$B,0))</f>
        <v>202322</v>
      </c>
      <c r="L807">
        <f>INDEX(id!I:I,MATCH('generated roster'!$C807,id!$B:$B,0))</f>
        <v>2400</v>
      </c>
      <c r="M807">
        <f>INDEX(id!J:J,MATCH('generated roster'!$C807,id!$B:$B,0))</f>
        <v>2403</v>
      </c>
      <c r="N807">
        <f>INDEX(id!K:K,MATCH('generated roster'!$C807,id!$B:$B,0))</f>
        <v>202390</v>
      </c>
      <c r="O807">
        <f>INDEX(id!L:L,MATCH('generated roster'!$C807,id!$B:$B,0))</f>
        <v>201196</v>
      </c>
      <c r="P807">
        <f>INDEX(id!M:M,MATCH('generated roster'!$C807,id!$B:$B,0))</f>
        <v>201162</v>
      </c>
      <c r="Q807">
        <f>INDEX(id!N:N,MATCH('generated roster'!$C807,id!$B:$B,0))</f>
        <v>201971</v>
      </c>
      <c r="R807">
        <f>INDEX(id!O:O,MATCH('generated roster'!$C807,id!$B:$B,0))</f>
        <v>1626162</v>
      </c>
      <c r="S807">
        <f>INDEX(id!P:P,MATCH('generated roster'!$C807,id!$B:$B,0))</f>
        <v>202066</v>
      </c>
      <c r="V807">
        <f>INDEX(id!D:D,MATCH('generated roster'!$E807,id!$B:$B,0))</f>
        <v>202694</v>
      </c>
      <c r="W807">
        <f>INDEX(id!E:E,MATCH('generated roster'!$E807,id!$B:$B,0))</f>
        <v>101141</v>
      </c>
      <c r="X807">
        <f>INDEX(id!F:F,MATCH('generated roster'!$E807,id!$B:$B,0))</f>
        <v>203083</v>
      </c>
      <c r="Y807">
        <f>INDEX(id!G:G,MATCH('generated roster'!$E807,id!$B:$B,0))</f>
        <v>203484</v>
      </c>
      <c r="Z807">
        <f>INDEX(id!H:H,MATCH('generated roster'!$E807,id!$B:$B,0))</f>
        <v>202704</v>
      </c>
      <c r="AA807">
        <f>INDEX(id!I:I,MATCH('generated roster'!$E807,id!$B:$B,0))</f>
        <v>201975</v>
      </c>
      <c r="AB807">
        <f>INDEX(id!J:J,MATCH('generated roster'!$E807,id!$B:$B,0))</f>
        <v>2581</v>
      </c>
      <c r="AC807">
        <f>INDEX(id!K:K,MATCH('generated roster'!$E807,id!$B:$B,0))</f>
        <v>201229</v>
      </c>
      <c r="AD807">
        <f>INDEX(id!L:L,MATCH('generated roster'!$E807,id!$B:$B,0))</f>
        <v>203382</v>
      </c>
      <c r="AE807">
        <f>INDEX(id!M:M,MATCH('generated roster'!$E807,id!$B:$B,0))</f>
        <v>1626169</v>
      </c>
      <c r="AF807">
        <f>INDEX(id!N:N,MATCH('generated roster'!$E807,id!$B:$B,0))</f>
        <v>203493</v>
      </c>
      <c r="AG807">
        <f>INDEX(id!O:O,MATCH('generated roster'!$E807,id!$B:$B,0))</f>
        <v>201202</v>
      </c>
      <c r="AH807">
        <f>INDEX(id!P:P,MATCH('generated roster'!$E807,id!$B:$B,0))</f>
        <v>203915</v>
      </c>
    </row>
    <row r="808" spans="1:34" x14ac:dyDescent="0.45">
      <c r="A808">
        <v>21500807</v>
      </c>
      <c r="B808" t="str">
        <f t="shared" si="12"/>
        <v>0021500807</v>
      </c>
      <c r="C808">
        <f>INDEX('gameid lookup'!E:E,MATCH('generated roster'!A808,'gameid lookup'!A:A,0))</f>
        <v>1610612751</v>
      </c>
      <c r="D808" t="str">
        <f>INDEX('gameid lookup'!D:D,MATCH('generated roster'!A808,'gameid lookup'!A:A,0))</f>
        <v>BKN</v>
      </c>
      <c r="E808">
        <f>INDEX('gameid lookup'!G:G,MATCH('generated roster'!A808,'gameid lookup'!A:A,0))</f>
        <v>1610612752</v>
      </c>
      <c r="F808" t="str">
        <f>INDEX('gameid lookup'!F:F,MATCH('generated roster'!A808,'gameid lookup'!A:A,0))</f>
        <v>NYK</v>
      </c>
      <c r="G808">
        <f>INDEX(id!D:D,MATCH('generated roster'!$C808,id!$B:$B,0))</f>
        <v>2207</v>
      </c>
      <c r="H808">
        <f>INDEX(id!E:E,MATCH('generated roster'!$C808,id!$B:$B,0))</f>
        <v>201152</v>
      </c>
      <c r="I808">
        <f>INDEX(id!F:F,MATCH('generated roster'!$C808,id!$B:$B,0))</f>
        <v>201572</v>
      </c>
      <c r="J808">
        <f>INDEX(id!G:G,MATCH('generated roster'!$C808,id!$B:$B,0))</f>
        <v>201961</v>
      </c>
      <c r="K808">
        <f>INDEX(id!H:H,MATCH('generated roster'!$C808,id!$B:$B,0))</f>
        <v>203499</v>
      </c>
      <c r="L808">
        <f>INDEX(id!I:I,MATCH('generated roster'!$C808,id!$B:$B,0))</f>
        <v>202388</v>
      </c>
      <c r="M808">
        <f>INDEX(id!J:J,MATCH('generated roster'!$C808,id!$B:$B,0))</f>
        <v>202711</v>
      </c>
      <c r="N808">
        <f>INDEX(id!K:K,MATCH('generated roster'!$C808,id!$B:$B,0))</f>
        <v>200745</v>
      </c>
      <c r="O808">
        <f>INDEX(id!L:L,MATCH('generated roster'!$C808,id!$B:$B,0))</f>
        <v>1626178</v>
      </c>
      <c r="P808">
        <f>INDEX(id!M:M,MATCH('generated roster'!$C808,id!$B:$B,0))</f>
        <v>203080</v>
      </c>
      <c r="Q808">
        <f>INDEX(id!N:N,MATCH('generated roster'!$C808,id!$B:$B,0))</f>
        <v>203900</v>
      </c>
      <c r="R808">
        <f>INDEX(id!O:O,MATCH('generated roster'!$C808,id!$B:$B,0))</f>
        <v>101127</v>
      </c>
      <c r="S808">
        <f>INDEX(id!P:P,MATCH('generated roster'!$C808,id!$B:$B,0))</f>
        <v>203508</v>
      </c>
      <c r="V808">
        <f>INDEX(id!D:D,MATCH('generated roster'!$E808,id!$B:$B,0))</f>
        <v>2546</v>
      </c>
      <c r="W808">
        <f>INDEX(id!E:E,MATCH('generated roster'!$E808,id!$B:$B,0))</f>
        <v>204001</v>
      </c>
      <c r="X808">
        <f>INDEX(id!F:F,MATCH('generated roster'!$E808,id!$B:$B,0))</f>
        <v>201577</v>
      </c>
      <c r="Y808">
        <f>INDEX(id!G:G,MATCH('generated roster'!$E808,id!$B:$B,0))</f>
        <v>101181</v>
      </c>
      <c r="Z808">
        <f>INDEX(id!H:H,MATCH('generated roster'!$E808,id!$B:$B,0))</f>
        <v>2756</v>
      </c>
      <c r="AA808">
        <f>INDEX(id!I:I,MATCH('generated roster'!$E808,id!$B:$B,0))</f>
        <v>203124</v>
      </c>
      <c r="AB808">
        <f>INDEX(id!J:J,MATCH('generated roster'!$E808,id!$B:$B,0))</f>
        <v>204038</v>
      </c>
      <c r="AC808">
        <f>INDEX(id!K:K,MATCH('generated roster'!$E808,id!$B:$B,0))</f>
        <v>202682</v>
      </c>
      <c r="AD808">
        <f>INDEX(id!L:L,MATCH('generated roster'!$E808,id!$B:$B,0))</f>
        <v>1626170</v>
      </c>
      <c r="AE808">
        <f>INDEX(id!M:M,MATCH('generated roster'!$E808,id!$B:$B,0))</f>
        <v>202498</v>
      </c>
      <c r="AF808">
        <f>INDEX(id!N:N,MATCH('generated roster'!$E808,id!$B:$B,0))</f>
        <v>203921</v>
      </c>
      <c r="AG808">
        <f>INDEX(id!O:O,MATCH('generated roster'!$E808,id!$B:$B,0))</f>
        <v>201167</v>
      </c>
      <c r="AH808">
        <f>INDEX(id!P:P,MATCH('generated roster'!$E808,id!$B:$B,0))</f>
        <v>202338</v>
      </c>
    </row>
    <row r="809" spans="1:34" x14ac:dyDescent="0.45">
      <c r="A809">
        <v>21500808</v>
      </c>
      <c r="B809" t="str">
        <f t="shared" si="12"/>
        <v>0021500808</v>
      </c>
      <c r="C809">
        <f>INDEX('gameid lookup'!E:E,MATCH('generated roster'!A809,'gameid lookup'!A:A,0))</f>
        <v>1610612737</v>
      </c>
      <c r="D809" t="str">
        <f>INDEX('gameid lookup'!D:D,MATCH('generated roster'!A809,'gameid lookup'!A:A,0))</f>
        <v>ATL</v>
      </c>
      <c r="E809">
        <f>INDEX('gameid lookup'!G:G,MATCH('generated roster'!A809,'gameid lookup'!A:A,0))</f>
        <v>1610612748</v>
      </c>
      <c r="F809" t="str">
        <f>INDEX('gameid lookup'!F:F,MATCH('generated roster'!A809,'gameid lookup'!A:A,0))</f>
        <v>MIA</v>
      </c>
      <c r="G809">
        <f>INDEX(id!D:D,MATCH('generated roster'!$C809,id!$B:$B,0))</f>
        <v>203145</v>
      </c>
      <c r="H809">
        <f>INDEX(id!E:E,MATCH('generated roster'!$C809,id!$B:$B,0))</f>
        <v>200794</v>
      </c>
      <c r="I809">
        <f>INDEX(id!F:F,MATCH('generated roster'!$C809,id!$B:$B,0))</f>
        <v>201143</v>
      </c>
      <c r="J809">
        <f>INDEX(id!G:G,MATCH('generated roster'!$C809,id!$B:$B,0))</f>
        <v>2594</v>
      </c>
      <c r="K809">
        <f>INDEX(id!H:H,MATCH('generated roster'!$C809,id!$B:$B,0))</f>
        <v>201952</v>
      </c>
      <c r="L809">
        <f>INDEX(id!I:I,MATCH('generated roster'!$C809,id!$B:$B,0))</f>
        <v>200757</v>
      </c>
      <c r="M809">
        <f>INDEX(id!J:J,MATCH('generated roster'!$C809,id!$B:$B,0))</f>
        <v>201168</v>
      </c>
      <c r="N809">
        <f>INDEX(id!K:K,MATCH('generated roster'!$C809,id!$B:$B,0))</f>
        <v>203934</v>
      </c>
      <c r="O809">
        <f>INDEX(id!L:L,MATCH('generated roster'!$C809,id!$B:$B,0))</f>
        <v>203471</v>
      </c>
      <c r="P809">
        <f>INDEX(id!M:M,MATCH('generated roster'!$C809,id!$B:$B,0))</f>
        <v>203488</v>
      </c>
      <c r="Q809">
        <f>INDEX(id!N:N,MATCH('generated roster'!$C809,id!$B:$B,0))</f>
        <v>203118</v>
      </c>
      <c r="R809">
        <f>INDEX(id!O:O,MATCH('generated roster'!$C809,id!$B:$B,0))</f>
        <v>203200</v>
      </c>
      <c r="S809">
        <f>INDEX(id!P:P,MATCH('generated roster'!$C809,id!$B:$B,0))</f>
        <v>202714</v>
      </c>
      <c r="V809">
        <f>INDEX(id!D:D,MATCH('generated roster'!$E809,id!$B:$B,0))</f>
        <v>2736</v>
      </c>
      <c r="W809">
        <f>INDEX(id!E:E,MATCH('generated roster'!$E809,id!$B:$B,0))</f>
        <v>2547</v>
      </c>
      <c r="X809">
        <f>INDEX(id!F:F,MATCH('generated roster'!$E809,id!$B:$B,0))</f>
        <v>202355</v>
      </c>
      <c r="Y809">
        <f>INDEX(id!G:G,MATCH('generated roster'!$E809,id!$B:$B,0))</f>
        <v>2548</v>
      </c>
      <c r="Z809">
        <f>INDEX(id!H:H,MATCH('generated roster'!$E809,id!$B:$B,0))</f>
        <v>201609</v>
      </c>
      <c r="AA809">
        <f>INDEX(id!I:I,MATCH('generated roster'!$E809,id!$B:$B,0))</f>
        <v>2617</v>
      </c>
      <c r="AB809">
        <f>INDEX(id!J:J,MATCH('generated roster'!$E809,id!$B:$B,0))</f>
        <v>1626159</v>
      </c>
      <c r="AC809">
        <f>INDEX(id!K:K,MATCH('generated roster'!$E809,id!$B:$B,0))</f>
        <v>201596</v>
      </c>
      <c r="AD809">
        <f>INDEX(id!L:L,MATCH('generated roster'!$E809,id!$B:$B,0))</f>
        <v>101123</v>
      </c>
      <c r="AE809">
        <f>INDEX(id!M:M,MATCH('generated roster'!$E809,id!$B:$B,0))</f>
        <v>201177</v>
      </c>
      <c r="AF809">
        <f>INDEX(id!N:N,MATCH('generated roster'!$E809,id!$B:$B,0))</f>
        <v>2365</v>
      </c>
      <c r="AG809">
        <f>INDEX(id!O:O,MATCH('generated roster'!$E809,id!$B:$B,0))</f>
        <v>203516</v>
      </c>
      <c r="AH809">
        <f>INDEX(id!P:P,MATCH('generated roster'!$E809,id!$B:$B,0))</f>
        <v>204020</v>
      </c>
    </row>
    <row r="810" spans="1:34" x14ac:dyDescent="0.45">
      <c r="A810">
        <v>21500809</v>
      </c>
      <c r="B810" t="str">
        <f t="shared" si="12"/>
        <v>0021500809</v>
      </c>
      <c r="C810">
        <f>INDEX('gameid lookup'!E:E,MATCH('generated roster'!A810,'gameid lookup'!A:A,0))</f>
        <v>1610612741</v>
      </c>
      <c r="D810" t="str">
        <f>INDEX('gameid lookup'!D:D,MATCH('generated roster'!A810,'gameid lookup'!A:A,0))</f>
        <v>CHI</v>
      </c>
      <c r="E810">
        <f>INDEX('gameid lookup'!G:G,MATCH('generated roster'!A810,'gameid lookup'!A:A,0))</f>
        <v>1610612761</v>
      </c>
      <c r="F810" t="str">
        <f>INDEX('gameid lookup'!F:F,MATCH('generated roster'!A810,'gameid lookup'!A:A,0))</f>
        <v>TOR</v>
      </c>
      <c r="G810">
        <f>INDEX(id!D:D,MATCH('generated roster'!$C810,id!$B:$B,0))</f>
        <v>203503</v>
      </c>
      <c r="H810">
        <f>INDEX(id!E:E,MATCH('generated roster'!$C810,id!$B:$B,0))</f>
        <v>202703</v>
      </c>
      <c r="I810">
        <f>INDEX(id!F:F,MATCH('generated roster'!$C810,id!$B:$B,0))</f>
        <v>2200</v>
      </c>
      <c r="J810">
        <f>INDEX(id!G:G,MATCH('generated roster'!$C810,id!$B:$B,0))</f>
        <v>202710</v>
      </c>
      <c r="K810">
        <f>INDEX(id!H:H,MATCH('generated roster'!$C810,id!$B:$B,0))</f>
        <v>201565</v>
      </c>
      <c r="L810">
        <f>INDEX(id!I:I,MATCH('generated roster'!$C810,id!$B:$B,0))</f>
        <v>201166</v>
      </c>
      <c r="M810">
        <f>INDEX(id!J:J,MATCH('generated roster'!$C810,id!$B:$B,0))</f>
        <v>203926</v>
      </c>
      <c r="N810">
        <f>INDEX(id!K:K,MATCH('generated roster'!$C810,id!$B:$B,0))</f>
        <v>201149</v>
      </c>
      <c r="O810">
        <f>INDEX(id!L:L,MATCH('generated roster'!$C810,id!$B:$B,0))</f>
        <v>202734</v>
      </c>
      <c r="P810">
        <f>INDEX(id!M:M,MATCH('generated roster'!$C810,id!$B:$B,0))</f>
        <v>201959</v>
      </c>
      <c r="Q810">
        <f>INDEX(id!N:N,MATCH('generated roster'!$C810,id!$B:$B,0))</f>
        <v>203946</v>
      </c>
      <c r="R810">
        <f>INDEX(id!O:O,MATCH('generated roster'!$C810,id!$B:$B,0))</f>
        <v>2550</v>
      </c>
      <c r="S810">
        <f>INDEX(id!P:P,MATCH('generated roster'!$C810,id!$B:$B,0))</f>
        <v>1626171</v>
      </c>
      <c r="V810">
        <f>INDEX(id!D:D,MATCH('generated roster'!$E810,id!$B:$B,0))</f>
        <v>201960</v>
      </c>
      <c r="W810">
        <f>INDEX(id!E:E,MATCH('generated roster'!$E810,id!$B:$B,0))</f>
        <v>2449</v>
      </c>
      <c r="X810">
        <f>INDEX(id!F:F,MATCH('generated roster'!$E810,id!$B:$B,0))</f>
        <v>202685</v>
      </c>
      <c r="Y810">
        <f>INDEX(id!G:G,MATCH('generated roster'!$E810,id!$B:$B,0))</f>
        <v>201942</v>
      </c>
      <c r="Z810">
        <f>INDEX(id!H:H,MATCH('generated roster'!$E810,id!$B:$B,0))</f>
        <v>200768</v>
      </c>
      <c r="AA810">
        <f>INDEX(id!I:I,MATCH('generated roster'!$E810,id!$B:$B,0))</f>
        <v>202687</v>
      </c>
      <c r="AB810">
        <f>INDEX(id!J:J,MATCH('generated roster'!$E810,id!$B:$B,0))</f>
        <v>202335</v>
      </c>
      <c r="AC810">
        <f>INDEX(id!K:K,MATCH('generated roster'!$E810,id!$B:$B,0))</f>
        <v>203082</v>
      </c>
      <c r="AD810">
        <f>INDEX(id!L:L,MATCH('generated roster'!$E810,id!$B:$B,0))</f>
        <v>202709</v>
      </c>
      <c r="AE810">
        <f>INDEX(id!M:M,MATCH('generated roster'!$E810,id!$B:$B,0))</f>
        <v>201949</v>
      </c>
      <c r="AF810">
        <f>INDEX(id!N:N,MATCH('generated roster'!$E810,id!$B:$B,0))</f>
        <v>203461</v>
      </c>
      <c r="AG810">
        <f>INDEX(id!O:O,MATCH('generated roster'!$E810,id!$B:$B,0))</f>
        <v>1626181</v>
      </c>
      <c r="AH810">
        <f>INDEX(id!P:P,MATCH('generated roster'!$E810,id!$B:$B,0))</f>
        <v>1626153</v>
      </c>
    </row>
    <row r="811" spans="1:34" x14ac:dyDescent="0.45">
      <c r="A811">
        <v>21500810</v>
      </c>
      <c r="B811" t="str">
        <f t="shared" si="12"/>
        <v>0021500810</v>
      </c>
      <c r="C811">
        <f>INDEX('gameid lookup'!E:E,MATCH('generated roster'!A811,'gameid lookup'!A:A,0))</f>
        <v>1610612763</v>
      </c>
      <c r="D811" t="str">
        <f>INDEX('gameid lookup'!D:D,MATCH('generated roster'!A811,'gameid lookup'!A:A,0))</f>
        <v>MEM</v>
      </c>
      <c r="E811">
        <f>INDEX('gameid lookup'!G:G,MATCH('generated roster'!A811,'gameid lookup'!A:A,0))</f>
        <v>1610612750</v>
      </c>
      <c r="F811" t="str">
        <f>INDEX('gameid lookup'!F:F,MATCH('generated roster'!A811,'gameid lookup'!A:A,0))</f>
        <v>MIN</v>
      </c>
      <c r="G811">
        <f>INDEX(id!D:D,MATCH('generated roster'!$C811,id!$B:$B,0))</f>
        <v>201145</v>
      </c>
      <c r="H811">
        <f>INDEX(id!E:E,MATCH('generated roster'!$C811,id!$B:$B,0))</f>
        <v>2216</v>
      </c>
      <c r="I811">
        <f>INDEX(id!F:F,MATCH('generated roster'!$C811,id!$B:$B,0))</f>
        <v>201188</v>
      </c>
      <c r="J811">
        <f>INDEX(id!G:G,MATCH('generated roster'!$C811,id!$B:$B,0))</f>
        <v>201584</v>
      </c>
      <c r="K811">
        <f>INDEX(id!H:H,MATCH('generated roster'!$C811,id!$B:$B,0))</f>
        <v>201144</v>
      </c>
      <c r="L811">
        <f>INDEX(id!I:I,MATCH('generated roster'!$C811,id!$B:$B,0))</f>
        <v>2754</v>
      </c>
      <c r="M811">
        <f>INDEX(id!J:J,MATCH('generated roster'!$C811,id!$B:$B,0))</f>
        <v>201148</v>
      </c>
      <c r="N811">
        <f>INDEX(id!K:K,MATCH('generated roster'!$C811,id!$B:$B,0))</f>
        <v>2440</v>
      </c>
      <c r="O811">
        <f>INDEX(id!L:L,MATCH('generated roster'!$C811,id!$B:$B,0))</f>
        <v>2757</v>
      </c>
      <c r="P811">
        <f>INDEX(id!M:M,MATCH('generated roster'!$C811,id!$B:$B,0))</f>
        <v>203210</v>
      </c>
      <c r="Q811">
        <f>INDEX(id!N:N,MATCH('generated roster'!$C811,id!$B:$B,0))</f>
        <v>203919</v>
      </c>
      <c r="R811">
        <f>INDEX(id!O:O,MATCH('generated roster'!$C811,id!$B:$B,0))</f>
        <v>203893</v>
      </c>
      <c r="S811">
        <f>INDEX(id!P:P,MATCH('generated roster'!$C811,id!$B:$B,0))</f>
        <v>1713</v>
      </c>
      <c r="V811">
        <f>INDEX(id!D:D,MATCH('generated roster'!$E811,id!$B:$B,0))</f>
        <v>2419</v>
      </c>
      <c r="W811">
        <f>INDEX(id!E:E,MATCH('generated roster'!$E811,id!$B:$B,0))</f>
        <v>708</v>
      </c>
      <c r="X811">
        <f>INDEX(id!F:F,MATCH('generated roster'!$E811,id!$B:$B,0))</f>
        <v>1626157</v>
      </c>
      <c r="Y811">
        <f>INDEX(id!G:G,MATCH('generated roster'!$E811,id!$B:$B,0))</f>
        <v>203952</v>
      </c>
      <c r="Z811">
        <f>INDEX(id!H:H,MATCH('generated roster'!$E811,id!$B:$B,0))</f>
        <v>201937</v>
      </c>
      <c r="AA811">
        <f>INDEX(id!I:I,MATCH('generated roster'!$E811,id!$B:$B,0))</f>
        <v>2755</v>
      </c>
      <c r="AB811">
        <f>INDEX(id!J:J,MATCH('generated roster'!$E811,id!$B:$B,0))</f>
        <v>202357</v>
      </c>
      <c r="AC811">
        <f>INDEX(id!K:K,MATCH('generated roster'!$E811,id!$B:$B,0))</f>
        <v>203476</v>
      </c>
      <c r="AD811">
        <f>INDEX(id!L:L,MATCH('generated roster'!$E811,id!$B:$B,0))</f>
        <v>203897</v>
      </c>
      <c r="AE811">
        <f>INDEX(id!M:M,MATCH('generated roster'!$E811,id!$B:$B,0))</f>
        <v>203498</v>
      </c>
      <c r="AF811">
        <f>INDEX(id!N:N,MATCH('generated roster'!$E811,id!$B:$B,0))</f>
        <v>1889</v>
      </c>
      <c r="AG811">
        <f>INDEX(id!O:O,MATCH('generated roster'!$E811,id!$B:$B,0))</f>
        <v>203940</v>
      </c>
      <c r="AH811">
        <f>INDEX(id!P:P,MATCH('generated roster'!$E811,id!$B:$B,0))</f>
        <v>204014</v>
      </c>
    </row>
    <row r="812" spans="1:34" x14ac:dyDescent="0.45">
      <c r="A812">
        <v>21500811</v>
      </c>
      <c r="B812" t="str">
        <f t="shared" si="12"/>
        <v>0021500811</v>
      </c>
      <c r="C812">
        <f>INDEX('gameid lookup'!E:E,MATCH('generated roster'!A812,'gameid lookup'!A:A,0))</f>
        <v>1610612740</v>
      </c>
      <c r="D812" t="str">
        <f>INDEX('gameid lookup'!D:D,MATCH('generated roster'!A812,'gameid lookup'!A:A,0))</f>
        <v>NOP</v>
      </c>
      <c r="E812">
        <f>INDEX('gameid lookup'!G:G,MATCH('generated roster'!A812,'gameid lookup'!A:A,0))</f>
        <v>1610612755</v>
      </c>
      <c r="F812" t="str">
        <f>INDEX('gameid lookup'!F:F,MATCH('generated roster'!A812,'gameid lookup'!A:A,0))</f>
        <v>PHI</v>
      </c>
      <c r="G812">
        <f>INDEX(id!D:D,MATCH('generated roster'!$C812,id!$B:$B,0))</f>
        <v>201967</v>
      </c>
      <c r="H812">
        <f>INDEX(id!E:E,MATCH('generated roster'!$C812,id!$B:$B,0))</f>
        <v>203076</v>
      </c>
      <c r="I812">
        <f>INDEX(id!F:F,MATCH('generated roster'!$C812,id!$B:$B,0))</f>
        <v>2570</v>
      </c>
      <c r="J812">
        <f>INDEX(id!G:G,MATCH('generated roster'!$C812,id!$B:$B,0))</f>
        <v>201569</v>
      </c>
      <c r="K812">
        <f>INDEX(id!H:H,MATCH('generated roster'!$C812,id!$B:$B,0))</f>
        <v>201950</v>
      </c>
      <c r="L812">
        <f>INDEX(id!I:I,MATCH('generated roster'!$C812,id!$B:$B,0))</f>
        <v>201600</v>
      </c>
      <c r="M812">
        <f>INDEX(id!J:J,MATCH('generated roster'!$C812,id!$B:$B,0))</f>
        <v>202397</v>
      </c>
      <c r="N812">
        <f>INDEX(id!K:K,MATCH('generated roster'!$C812,id!$B:$B,0))</f>
        <v>201962</v>
      </c>
      <c r="O812">
        <f>INDEX(id!L:L,MATCH('generated roster'!$C812,id!$B:$B,0))</f>
        <v>202337</v>
      </c>
      <c r="P812">
        <f>INDEX(id!M:M,MATCH('generated roster'!$C812,id!$B:$B,0))</f>
        <v>201583</v>
      </c>
      <c r="Q812">
        <f>INDEX(id!N:N,MATCH('generated roster'!$C812,id!$B:$B,0))</f>
        <v>201582</v>
      </c>
      <c r="R812">
        <f>INDEX(id!O:O,MATCH('generated roster'!$C812,id!$B:$B,0))</f>
        <v>202087</v>
      </c>
      <c r="S812">
        <f>INDEX(id!P:P,MATCH('generated roster'!$C812,id!$B:$B,0))</f>
        <v>0</v>
      </c>
      <c r="V812">
        <f>INDEX(id!D:D,MATCH('generated roster'!$E812,id!$B:$B,0))</f>
        <v>203960</v>
      </c>
      <c r="W812">
        <f>INDEX(id!E:E,MATCH('generated roster'!$E812,id!$B:$B,0))</f>
        <v>203457</v>
      </c>
      <c r="X812">
        <f>INDEX(id!F:F,MATCH('generated roster'!$E812,id!$B:$B,0))</f>
        <v>1626143</v>
      </c>
      <c r="Y812">
        <f>INDEX(id!G:G,MATCH('generated roster'!$E812,id!$B:$B,0))</f>
        <v>203138</v>
      </c>
      <c r="Z812">
        <f>INDEX(id!H:H,MATCH('generated roster'!$E812,id!$B:$B,0))</f>
        <v>203477</v>
      </c>
      <c r="AA812">
        <f>INDEX(id!I:I,MATCH('generated roster'!$E812,id!$B:$B,0))</f>
        <v>203917</v>
      </c>
      <c r="AB812">
        <f>INDEX(id!J:J,MATCH('generated roster'!$E812,id!$B:$B,0))</f>
        <v>203924</v>
      </c>
      <c r="AC812">
        <f>INDEX(id!K:K,MATCH('generated roster'!$E812,id!$B:$B,0))</f>
        <v>204456</v>
      </c>
      <c r="AD812">
        <f>INDEX(id!L:L,MATCH('generated roster'!$E812,id!$B:$B,0))</f>
        <v>1626158</v>
      </c>
      <c r="AE812">
        <f>INDEX(id!M:M,MATCH('generated roster'!$E812,id!$B:$B,0))</f>
        <v>1626174</v>
      </c>
      <c r="AF812">
        <f>INDEX(id!N:N,MATCH('generated roster'!$E812,id!$B:$B,0))</f>
        <v>203496</v>
      </c>
      <c r="AG812">
        <f>INDEX(id!O:O,MATCH('generated roster'!$E812,id!$B:$B,0))</f>
        <v>203088</v>
      </c>
      <c r="AH812">
        <f>INDEX(id!P:P,MATCH('generated roster'!$E812,id!$B:$B,0))</f>
        <v>0</v>
      </c>
    </row>
    <row r="813" spans="1:34" x14ac:dyDescent="0.45">
      <c r="A813">
        <v>21500812</v>
      </c>
      <c r="B813" t="str">
        <f t="shared" si="12"/>
        <v>0021500812</v>
      </c>
      <c r="C813">
        <f>INDEX('gameid lookup'!E:E,MATCH('generated roster'!A813,'gameid lookup'!A:A,0))</f>
        <v>1610612760</v>
      </c>
      <c r="D813" t="str">
        <f>INDEX('gameid lookup'!D:D,MATCH('generated roster'!A813,'gameid lookup'!A:A,0))</f>
        <v>OKC</v>
      </c>
      <c r="E813">
        <f>INDEX('gameid lookup'!G:G,MATCH('generated roster'!A813,'gameid lookup'!A:A,0))</f>
        <v>1610612754</v>
      </c>
      <c r="F813" t="str">
        <f>INDEX('gameid lookup'!F:F,MATCH('generated roster'!A813,'gameid lookup'!A:A,0))</f>
        <v>IND</v>
      </c>
      <c r="G813">
        <f>INDEX(id!D:D,MATCH('generated roster'!$C813,id!$B:$B,0))</f>
        <v>201142</v>
      </c>
      <c r="H813">
        <f>INDEX(id!E:E,MATCH('generated roster'!$C813,id!$B:$B,0))</f>
        <v>201586</v>
      </c>
      <c r="I813">
        <f>INDEX(id!F:F,MATCH('generated roster'!$C813,id!$B:$B,0))</f>
        <v>203500</v>
      </c>
      <c r="J813">
        <f>INDEX(id!G:G,MATCH('generated roster'!$C813,id!$B:$B,0))</f>
        <v>203460</v>
      </c>
      <c r="K813">
        <f>INDEX(id!H:H,MATCH('generated roster'!$C813,id!$B:$B,0))</f>
        <v>201566</v>
      </c>
      <c r="L813">
        <f>INDEX(id!I:I,MATCH('generated roster'!$C813,id!$B:$B,0))</f>
        <v>201627</v>
      </c>
      <c r="M813">
        <f>INDEX(id!J:J,MATCH('generated roster'!$C813,id!$B:$B,0))</f>
        <v>202683</v>
      </c>
      <c r="N813">
        <f>INDEX(id!K:K,MATCH('generated roster'!$C813,id!$B:$B,0))</f>
        <v>203079</v>
      </c>
      <c r="O813">
        <f>INDEX(id!L:L,MATCH('generated roster'!$C813,id!$B:$B,0))</f>
        <v>201571</v>
      </c>
      <c r="P813">
        <f>INDEX(id!M:M,MATCH('generated roster'!$C813,id!$B:$B,0))</f>
        <v>2555</v>
      </c>
      <c r="Q813">
        <f>INDEX(id!N:N,MATCH('generated roster'!$C813,id!$B:$B,0))</f>
        <v>203956</v>
      </c>
      <c r="R813">
        <f>INDEX(id!O:O,MATCH('generated roster'!$C813,id!$B:$B,0))</f>
        <v>200779</v>
      </c>
      <c r="S813">
        <f>INDEX(id!P:P,MATCH('generated roster'!$C813,id!$B:$B,0))</f>
        <v>202713</v>
      </c>
      <c r="V813">
        <f>INDEX(id!D:D,MATCH('generated roster'!$E813,id!$B:$B,0))</f>
        <v>202331</v>
      </c>
      <c r="W813">
        <f>INDEX(id!E:E,MATCH('generated roster'!$E813,id!$B:$B,0))</f>
        <v>201941</v>
      </c>
      <c r="X813">
        <f>INDEX(id!F:F,MATCH('generated roster'!$E813,id!$B:$B,0))</f>
        <v>101133</v>
      </c>
      <c r="Y813">
        <f>INDEX(id!G:G,MATCH('generated roster'!$E813,id!$B:$B,0))</f>
        <v>101145</v>
      </c>
      <c r="Z813">
        <f>INDEX(id!H:H,MATCH('generated roster'!$E813,id!$B:$B,0))</f>
        <v>201588</v>
      </c>
      <c r="AA813">
        <f>INDEX(id!I:I,MATCH('generated roster'!$E813,id!$B:$B,0))</f>
        <v>201978</v>
      </c>
      <c r="AB813">
        <f>INDEX(id!J:J,MATCH('generated roster'!$E813,id!$B:$B,0))</f>
        <v>201155</v>
      </c>
      <c r="AC813">
        <f>INDEX(id!K:K,MATCH('generated roster'!$E813,id!$B:$B,0))</f>
        <v>1626167</v>
      </c>
      <c r="AD813">
        <f>INDEX(id!L:L,MATCH('generated roster'!$E813,id!$B:$B,0))</f>
        <v>101139</v>
      </c>
      <c r="AE813">
        <f>INDEX(id!M:M,MATCH('generated roster'!$E813,id!$B:$B,0))</f>
        <v>202730</v>
      </c>
      <c r="AF813">
        <f>INDEX(id!N:N,MATCH('generated roster'!$E813,id!$B:$B,0))</f>
        <v>203524</v>
      </c>
      <c r="AG813">
        <f>INDEX(id!O:O,MATCH('generated roster'!$E813,id!$B:$B,0))</f>
        <v>203963</v>
      </c>
      <c r="AH813">
        <f>INDEX(id!P:P,MATCH('generated roster'!$E813,id!$B:$B,0))</f>
        <v>1626202</v>
      </c>
    </row>
    <row r="814" spans="1:34" x14ac:dyDescent="0.45">
      <c r="A814">
        <v>21500813</v>
      </c>
      <c r="B814" t="str">
        <f t="shared" si="12"/>
        <v>0021500813</v>
      </c>
      <c r="C814">
        <f>INDEX('gameid lookup'!E:E,MATCH('generated roster'!A814,'gameid lookup'!A:A,0))</f>
        <v>1610612749</v>
      </c>
      <c r="D814" t="str">
        <f>INDEX('gameid lookup'!D:D,MATCH('generated roster'!A814,'gameid lookup'!A:A,0))</f>
        <v>MIL</v>
      </c>
      <c r="E814">
        <f>INDEX('gameid lookup'!G:G,MATCH('generated roster'!A814,'gameid lookup'!A:A,0))</f>
        <v>1610612766</v>
      </c>
      <c r="F814" t="str">
        <f>INDEX('gameid lookup'!F:F,MATCH('generated roster'!A814,'gameid lookup'!A:A,0))</f>
        <v>CHA</v>
      </c>
      <c r="G814">
        <f>INDEX(id!D:D,MATCH('generated roster'!$C814,id!$B:$B,0))</f>
        <v>203114</v>
      </c>
      <c r="H814">
        <f>INDEX(id!E:E,MATCH('generated roster'!$C814,id!$B:$B,0))</f>
        <v>203142</v>
      </c>
      <c r="I814">
        <f>INDEX(id!F:F,MATCH('generated roster'!$C814,id!$B:$B,0))</f>
        <v>202328</v>
      </c>
      <c r="J814">
        <f>INDEX(id!G:G,MATCH('generated roster'!$C814,id!$B:$B,0))</f>
        <v>201573</v>
      </c>
      <c r="K814">
        <f>INDEX(id!H:H,MATCH('generated roster'!$C814,id!$B:$B,0))</f>
        <v>203487</v>
      </c>
      <c r="L814">
        <f>INDEX(id!I:I,MATCH('generated roster'!$C814,id!$B:$B,0))</f>
        <v>202349</v>
      </c>
      <c r="M814">
        <f>INDEX(id!J:J,MATCH('generated roster'!$C814,id!$B:$B,0))</f>
        <v>203948</v>
      </c>
      <c r="N814">
        <f>INDEX(id!K:K,MATCH('generated roster'!$C814,id!$B:$B,0))</f>
        <v>203089</v>
      </c>
      <c r="O814">
        <f>INDEX(id!L:L,MATCH('generated roster'!$C814,id!$B:$B,0))</f>
        <v>1626173</v>
      </c>
      <c r="P814">
        <f>INDEX(id!M:M,MATCH('generated roster'!$C814,id!$B:$B,0))</f>
        <v>203101</v>
      </c>
      <c r="Q814">
        <f>INDEX(id!N:N,MATCH('generated roster'!$C814,id!$B:$B,0))</f>
        <v>203996</v>
      </c>
      <c r="R814">
        <f>INDEX(id!O:O,MATCH('generated roster'!$C814,id!$B:$B,0))</f>
        <v>203507</v>
      </c>
      <c r="S814">
        <f>INDEX(id!P:P,MATCH('generated roster'!$C814,id!$B:$B,0))</f>
        <v>201564</v>
      </c>
      <c r="V814">
        <f>INDEX(id!D:D,MATCH('generated roster'!$E814,id!$B:$B,0))</f>
        <v>203798</v>
      </c>
      <c r="W814">
        <f>INDEX(id!E:E,MATCH('generated roster'!$E814,id!$B:$B,0))</f>
        <v>101107</v>
      </c>
      <c r="X814">
        <f>INDEX(id!F:F,MATCH('generated roster'!$E814,id!$B:$B,0))</f>
        <v>2744</v>
      </c>
      <c r="Y814">
        <f>INDEX(id!G:G,MATCH('generated roster'!$E814,id!$B:$B,0))</f>
        <v>201587</v>
      </c>
      <c r="Z814">
        <f>INDEX(id!H:H,MATCH('generated roster'!$E814,id!$B:$B,0))</f>
        <v>202689</v>
      </c>
      <c r="AA814">
        <f>INDEX(id!I:I,MATCH('generated roster'!$E814,id!$B:$B,0))</f>
        <v>203469</v>
      </c>
      <c r="AB814">
        <f>INDEX(id!J:J,MATCH('generated roster'!$E814,id!$B:$B,0))</f>
        <v>201150</v>
      </c>
      <c r="AC814">
        <f>INDEX(id!K:K,MATCH('generated roster'!$E814,id!$B:$B,0))</f>
        <v>202391</v>
      </c>
      <c r="AD814">
        <f>INDEX(id!L:L,MATCH('generated roster'!$E814,id!$B:$B,0))</f>
        <v>203087</v>
      </c>
      <c r="AE814">
        <f>INDEX(id!M:M,MATCH('generated roster'!$E814,id!$B:$B,0))</f>
        <v>1626163</v>
      </c>
      <c r="AF814">
        <f>INDEX(id!N:N,MATCH('generated roster'!$E814,id!$B:$B,0))</f>
        <v>203584</v>
      </c>
      <c r="AG814">
        <f>INDEX(id!O:O,MATCH('generated roster'!$E814,id!$B:$B,0))</f>
        <v>201946</v>
      </c>
      <c r="AH814">
        <f>INDEX(id!P:P,MATCH('generated roster'!$E814,id!$B:$B,0))</f>
        <v>203148</v>
      </c>
    </row>
    <row r="815" spans="1:34" x14ac:dyDescent="0.45">
      <c r="A815">
        <v>21500814</v>
      </c>
      <c r="B815" t="str">
        <f t="shared" si="12"/>
        <v>0021500814</v>
      </c>
      <c r="C815">
        <f>INDEX('gameid lookup'!E:E,MATCH('generated roster'!A815,'gameid lookup'!A:A,0))</f>
        <v>1610612756</v>
      </c>
      <c r="D815" t="str">
        <f>INDEX('gameid lookup'!D:D,MATCH('generated roster'!A815,'gameid lookup'!A:A,0))</f>
        <v>PHX</v>
      </c>
      <c r="E815">
        <f>INDEX('gameid lookup'!G:G,MATCH('generated roster'!A815,'gameid lookup'!A:A,0))</f>
        <v>1610612745</v>
      </c>
      <c r="F815" t="str">
        <f>INDEX('gameid lookup'!F:F,MATCH('generated roster'!A815,'gameid lookup'!A:A,0))</f>
        <v>HOU</v>
      </c>
      <c r="G815">
        <f>INDEX(id!D:D,MATCH('generated roster'!$C815,id!$B:$B,0))</f>
        <v>200782</v>
      </c>
      <c r="H815">
        <f>INDEX(id!E:E,MATCH('generated roster'!$C815,id!$B:$B,0))</f>
        <v>202693</v>
      </c>
      <c r="I815">
        <f>INDEX(id!F:F,MATCH('generated roster'!$C815,id!$B:$B,0))</f>
        <v>2199</v>
      </c>
      <c r="J815">
        <f>INDEX(id!G:G,MATCH('generated roster'!$C815,id!$B:$B,0))</f>
        <v>202688</v>
      </c>
      <c r="K815">
        <f>INDEX(id!H:H,MATCH('generated roster'!$C815,id!$B:$B,0))</f>
        <v>202339</v>
      </c>
      <c r="L815">
        <f>INDEX(id!I:I,MATCH('generated roster'!$C815,id!$B:$B,0))</f>
        <v>203933</v>
      </c>
      <c r="M815">
        <f>INDEX(id!J:J,MATCH('generated roster'!$C815,id!$B:$B,0))</f>
        <v>203141</v>
      </c>
      <c r="N815">
        <f>INDEX(id!K:K,MATCH('generated roster'!$C815,id!$B:$B,0))</f>
        <v>203458</v>
      </c>
      <c r="O815">
        <f>INDEX(id!L:L,MATCH('generated roster'!$C815,id!$B:$B,0))</f>
        <v>201603</v>
      </c>
      <c r="P815">
        <f>INDEX(id!M:M,MATCH('generated roster'!$C815,id!$B:$B,0))</f>
        <v>202720</v>
      </c>
      <c r="Q815">
        <f>INDEX(id!N:N,MATCH('generated roster'!$C815,id!$B:$B,0))</f>
        <v>101179</v>
      </c>
      <c r="R815">
        <f>INDEX(id!O:O,MATCH('generated roster'!$C815,id!$B:$B,0))</f>
        <v>203462</v>
      </c>
      <c r="S815">
        <f>INDEX(id!P:P,MATCH('generated roster'!$C815,id!$B:$B,0))</f>
        <v>1626164</v>
      </c>
      <c r="V815">
        <f>INDEX(id!D:D,MATCH('generated roster'!$E815,id!$B:$B,0))</f>
        <v>2772</v>
      </c>
      <c r="W815">
        <f>INDEX(id!E:E,MATCH('generated roster'!$E815,id!$B:$B,0))</f>
        <v>203093</v>
      </c>
      <c r="X815">
        <f>INDEX(id!F:F,MATCH('generated roster'!$E815,id!$B:$B,0))</f>
        <v>203991</v>
      </c>
      <c r="Y815">
        <f>INDEX(id!G:G,MATCH('generated roster'!$E815,id!$B:$B,0))</f>
        <v>201935</v>
      </c>
      <c r="Z815">
        <f>INDEX(id!H:H,MATCH('generated roster'!$E815,id!$B:$B,0))</f>
        <v>201951</v>
      </c>
      <c r="AA815">
        <f>INDEX(id!I:I,MATCH('generated roster'!$E815,id!$B:$B,0))</f>
        <v>1626149</v>
      </c>
      <c r="AB815">
        <f>INDEX(id!J:J,MATCH('generated roster'!$E815,id!$B:$B,0))</f>
        <v>201147</v>
      </c>
      <c r="AC815">
        <f>INDEX(id!K:K,MATCH('generated roster'!$E815,id!$B:$B,0))</f>
        <v>201976</v>
      </c>
      <c r="AD815">
        <f>INDEX(id!L:L,MATCH('generated roster'!$E815,id!$B:$B,0))</f>
        <v>1891</v>
      </c>
      <c r="AE815">
        <f>INDEX(id!M:M,MATCH('generated roster'!$E815,id!$B:$B,0))</f>
        <v>1626155</v>
      </c>
      <c r="AF815">
        <f>INDEX(id!N:N,MATCH('generated roster'!$E815,id!$B:$B,0))</f>
        <v>203909</v>
      </c>
      <c r="AG815">
        <f>INDEX(id!O:O,MATCH('generated roster'!$E815,id!$B:$B,0))</f>
        <v>2730</v>
      </c>
      <c r="AH815">
        <f>INDEX(id!P:P,MATCH('generated roster'!$E815,id!$B:$B,0))</f>
        <v>201977</v>
      </c>
    </row>
    <row r="816" spans="1:34" x14ac:dyDescent="0.45">
      <c r="A816">
        <v>21500815</v>
      </c>
      <c r="B816" t="str">
        <f t="shared" si="12"/>
        <v>0021500815</v>
      </c>
      <c r="C816">
        <f>INDEX('gameid lookup'!E:E,MATCH('generated roster'!A816,'gameid lookup'!A:A,0))</f>
        <v>1610612757</v>
      </c>
      <c r="D816" t="str">
        <f>INDEX('gameid lookup'!D:D,MATCH('generated roster'!A816,'gameid lookup'!A:A,0))</f>
        <v>POR</v>
      </c>
      <c r="E816">
        <f>INDEX('gameid lookup'!G:G,MATCH('generated roster'!A816,'gameid lookup'!A:A,0))</f>
        <v>1610612744</v>
      </c>
      <c r="F816" t="str">
        <f>INDEX('gameid lookup'!F:F,MATCH('generated roster'!A816,'gameid lookup'!A:A,0))</f>
        <v>GSW</v>
      </c>
      <c r="G816">
        <f>INDEX(id!D:D,MATCH('generated roster'!$C816,id!$B:$B,0))</f>
        <v>202329</v>
      </c>
      <c r="H816">
        <f>INDEX(id!E:E,MATCH('generated roster'!$C816,id!$B:$B,0))</f>
        <v>203086</v>
      </c>
      <c r="I816">
        <f>INDEX(id!F:F,MATCH('generated roster'!$C816,id!$B:$B,0))</f>
        <v>203486</v>
      </c>
      <c r="J816">
        <f>INDEX(id!G:G,MATCH('generated roster'!$C816,id!$B:$B,0))</f>
        <v>203468</v>
      </c>
      <c r="K816">
        <f>INDEX(id!H:H,MATCH('generated roster'!$C816,id!$B:$B,0))</f>
        <v>203081</v>
      </c>
      <c r="L816">
        <f>INDEX(id!I:I,MATCH('generated roster'!$C816,id!$B:$B,0))</f>
        <v>203459</v>
      </c>
      <c r="M816">
        <f>INDEX(id!J:J,MATCH('generated roster'!$C816,id!$B:$B,0))</f>
        <v>202334</v>
      </c>
      <c r="N816">
        <f>INDEX(id!K:K,MATCH('generated roster'!$C816,id!$B:$B,0))</f>
        <v>203943</v>
      </c>
      <c r="O816">
        <f>INDEX(id!L:L,MATCH('generated roster'!$C816,id!$B:$B,0))</f>
        <v>203090</v>
      </c>
      <c r="P816">
        <f>INDEX(id!M:M,MATCH('generated roster'!$C816,id!$B:$B,0))</f>
        <v>1626192</v>
      </c>
      <c r="Q816">
        <f>INDEX(id!N:N,MATCH('generated roster'!$C816,id!$B:$B,0))</f>
        <v>204025</v>
      </c>
      <c r="R816">
        <f>INDEX(id!O:O,MATCH('generated roster'!$C816,id!$B:$B,0))</f>
        <v>2549</v>
      </c>
      <c r="S816">
        <f>INDEX(id!P:P,MATCH('generated roster'!$C816,id!$B:$B,0))</f>
        <v>1626242</v>
      </c>
      <c r="V816">
        <f>INDEX(id!D:D,MATCH('generated roster'!$E816,id!$B:$B,0))</f>
        <v>203084</v>
      </c>
      <c r="W816">
        <f>INDEX(id!E:E,MATCH('generated roster'!$E816,id!$B:$B,0))</f>
        <v>203110</v>
      </c>
      <c r="X816">
        <f>INDEX(id!F:F,MATCH('generated roster'!$E816,id!$B:$B,0))</f>
        <v>101106</v>
      </c>
      <c r="Y816">
        <f>INDEX(id!G:G,MATCH('generated roster'!$E816,id!$B:$B,0))</f>
        <v>202691</v>
      </c>
      <c r="Z816">
        <f>INDEX(id!H:H,MATCH('generated roster'!$E816,id!$B:$B,0))</f>
        <v>201939</v>
      </c>
      <c r="AA816">
        <f>INDEX(id!I:I,MATCH('generated roster'!$E816,id!$B:$B,0))</f>
        <v>2738</v>
      </c>
      <c r="AB816">
        <f>INDEX(id!J:J,MATCH('generated roster'!$E816,id!$B:$B,0))</f>
        <v>2571</v>
      </c>
      <c r="AC816">
        <f>INDEX(id!K:K,MATCH('generated roster'!$E816,id!$B:$B,0))</f>
        <v>203105</v>
      </c>
      <c r="AD816">
        <f>INDEX(id!L:L,MATCH('generated roster'!$E816,id!$B:$B,0))</f>
        <v>203949</v>
      </c>
      <c r="AE816">
        <f>INDEX(id!M:M,MATCH('generated roster'!$E816,id!$B:$B,0))</f>
        <v>201578</v>
      </c>
      <c r="AF816">
        <f>INDEX(id!N:N,MATCH('generated roster'!$E816,id!$B:$B,0))</f>
        <v>2733</v>
      </c>
      <c r="AG816">
        <f>INDEX(id!O:O,MATCH('generated roster'!$E816,id!$B:$B,0))</f>
        <v>201575</v>
      </c>
      <c r="AH816">
        <f>INDEX(id!P:P,MATCH('generated roster'!$E816,id!$B:$B,0))</f>
        <v>201574</v>
      </c>
    </row>
    <row r="817" spans="1:34" x14ac:dyDescent="0.45">
      <c r="A817">
        <v>21500816</v>
      </c>
      <c r="B817" t="str">
        <f t="shared" si="12"/>
        <v>0021500816</v>
      </c>
      <c r="C817">
        <f>INDEX('gameid lookup'!E:E,MATCH('generated roster'!A817,'gameid lookup'!A:A,0))</f>
        <v>1610612758</v>
      </c>
      <c r="D817" t="str">
        <f>INDEX('gameid lookup'!D:D,MATCH('generated roster'!A817,'gameid lookup'!A:A,0))</f>
        <v>SAC</v>
      </c>
      <c r="E817">
        <f>INDEX('gameid lookup'!G:G,MATCH('generated roster'!A817,'gameid lookup'!A:A,0))</f>
        <v>1610612743</v>
      </c>
      <c r="F817" t="str">
        <f>INDEX('gameid lookup'!F:F,MATCH('generated roster'!A817,'gameid lookup'!A:A,0))</f>
        <v>DEN</v>
      </c>
      <c r="G817">
        <f>INDEX(id!D:D,MATCH('generated roster'!$C817,id!$B:$B,0))</f>
        <v>200752</v>
      </c>
      <c r="H817">
        <f>INDEX(id!E:E,MATCH('generated roster'!$C817,id!$B:$B,0))</f>
        <v>202326</v>
      </c>
      <c r="I817">
        <f>INDEX(id!F:F,MATCH('generated roster'!$C817,id!$B:$B,0))</f>
        <v>201585</v>
      </c>
      <c r="J817">
        <f>INDEX(id!G:G,MATCH('generated roster'!$C817,id!$B:$B,0))</f>
        <v>203463</v>
      </c>
      <c r="K817">
        <f>INDEX(id!H:H,MATCH('generated roster'!$C817,id!$B:$B,0))</f>
        <v>200765</v>
      </c>
      <c r="L817">
        <f>INDEX(id!I:I,MATCH('generated roster'!$C817,id!$B:$B,0))</f>
        <v>201956</v>
      </c>
      <c r="M817">
        <f>INDEX(id!J:J,MATCH('generated roster'!$C817,id!$B:$B,0))</f>
        <v>1626161</v>
      </c>
      <c r="N817">
        <f>INDEX(id!K:K,MATCH('generated roster'!$C817,id!$B:$B,0))</f>
        <v>201158</v>
      </c>
      <c r="O817">
        <f>INDEX(id!L:L,MATCH('generated roster'!$C817,id!$B:$B,0))</f>
        <v>201954</v>
      </c>
      <c r="P817">
        <f>INDEX(id!M:M,MATCH('generated roster'!$C817,id!$B:$B,0))</f>
        <v>2406</v>
      </c>
      <c r="Q817">
        <f>INDEX(id!N:N,MATCH('generated roster'!$C817,id!$B:$B,0))</f>
        <v>202341</v>
      </c>
      <c r="R817">
        <f>INDEX(id!O:O,MATCH('generated roster'!$C817,id!$B:$B,0))</f>
        <v>203112</v>
      </c>
      <c r="S817">
        <f>INDEX(id!P:P,MATCH('generated roster'!$C817,id!$B:$B,0))</f>
        <v>203552</v>
      </c>
      <c r="V817">
        <f>INDEX(id!D:D,MATCH('generated roster'!$E817,id!$B:$B,0))</f>
        <v>201568</v>
      </c>
      <c r="W817">
        <f>INDEX(id!E:E,MATCH('generated roster'!$E817,id!$B:$B,0))</f>
        <v>202702</v>
      </c>
      <c r="X817">
        <f>INDEX(id!F:F,MATCH('generated roster'!$E817,id!$B:$B,0))</f>
        <v>203530</v>
      </c>
      <c r="Y817">
        <f>INDEX(id!G:G,MATCH('generated roster'!$E817,id!$B:$B,0))</f>
        <v>203914</v>
      </c>
      <c r="Z817">
        <f>INDEX(id!H:H,MATCH('generated roster'!$E817,id!$B:$B,0))</f>
        <v>1626144</v>
      </c>
      <c r="AA817">
        <f>INDEX(id!I:I,MATCH('generated roster'!$E817,id!$B:$B,0))</f>
        <v>203115</v>
      </c>
      <c r="AB817">
        <f>INDEX(id!J:J,MATCH('generated roster'!$E817,id!$B:$B,0))</f>
        <v>200751</v>
      </c>
      <c r="AC817">
        <f>INDEX(id!K:K,MATCH('generated roster'!$E817,id!$B:$B,0))</f>
        <v>2749</v>
      </c>
      <c r="AD817">
        <f>INDEX(id!L:L,MATCH('generated roster'!$E817,id!$B:$B,0))</f>
        <v>201589</v>
      </c>
      <c r="AE817">
        <f>INDEX(id!M:M,MATCH('generated roster'!$E817,id!$B:$B,0))</f>
        <v>203999</v>
      </c>
      <c r="AF817">
        <f>INDEX(id!N:N,MATCH('generated roster'!$E817,id!$B:$B,0))</f>
        <v>2034</v>
      </c>
      <c r="AG817">
        <f>INDEX(id!O:O,MATCH('generated roster'!$E817,id!$B:$B,0))</f>
        <v>203475</v>
      </c>
      <c r="AH817">
        <f>INDEX(id!P:P,MATCH('generated roster'!$E817,id!$B:$B,0))</f>
        <v>201581</v>
      </c>
    </row>
    <row r="818" spans="1:34" x14ac:dyDescent="0.45">
      <c r="A818">
        <v>21500817</v>
      </c>
      <c r="B818" t="str">
        <f t="shared" si="12"/>
        <v>0021500817</v>
      </c>
      <c r="C818">
        <f>INDEX('gameid lookup'!E:E,MATCH('generated roster'!A818,'gameid lookup'!A:A,0))</f>
        <v>1610612762</v>
      </c>
      <c r="D818" t="str">
        <f>INDEX('gameid lookup'!D:D,MATCH('generated roster'!A818,'gameid lookup'!A:A,0))</f>
        <v>UTA</v>
      </c>
      <c r="E818">
        <f>INDEX('gameid lookup'!G:G,MATCH('generated roster'!A818,'gameid lookup'!A:A,0))</f>
        <v>1610612738</v>
      </c>
      <c r="F818" t="str">
        <f>INDEX('gameid lookup'!F:F,MATCH('generated roster'!A818,'gameid lookup'!A:A,0))</f>
        <v>BOS</v>
      </c>
      <c r="G818">
        <f>INDEX(id!D:D,MATCH('generated roster'!$C818,id!$B:$B,0))</f>
        <v>202330</v>
      </c>
      <c r="H818">
        <f>INDEX(id!E:E,MATCH('generated roster'!$C818,id!$B:$B,0))</f>
        <v>202324</v>
      </c>
      <c r="I818">
        <f>INDEX(id!F:F,MATCH('generated roster'!$C818,id!$B:$B,0))</f>
        <v>203497</v>
      </c>
      <c r="J818">
        <f>INDEX(id!G:G,MATCH('generated roster'!$C818,id!$B:$B,0))</f>
        <v>203918</v>
      </c>
      <c r="K818">
        <f>INDEX(id!H:H,MATCH('generated roster'!$C818,id!$B:$B,0))</f>
        <v>203526</v>
      </c>
      <c r="L818">
        <f>INDEX(id!I:I,MATCH('generated roster'!$C818,id!$B:$B,0))</f>
        <v>203504</v>
      </c>
      <c r="M818">
        <f>INDEX(id!J:J,MATCH('generated roster'!$C818,id!$B:$B,0))</f>
        <v>202344</v>
      </c>
      <c r="N818">
        <f>INDEX(id!K:K,MATCH('generated roster'!$C818,id!$B:$B,0))</f>
        <v>202692</v>
      </c>
      <c r="O818">
        <f>INDEX(id!L:L,MATCH('generated roster'!$C818,id!$B:$B,0))</f>
        <v>1626168</v>
      </c>
      <c r="P818">
        <f>INDEX(id!M:M,MATCH('generated roster'!$C818,id!$B:$B,0))</f>
        <v>204060</v>
      </c>
      <c r="Q818">
        <f>INDEX(id!N:N,MATCH('generated roster'!$C818,id!$B:$B,0))</f>
        <v>202407</v>
      </c>
      <c r="R818">
        <f>INDEX(id!O:O,MATCH('generated roster'!$C818,id!$B:$B,0))</f>
        <v>203187</v>
      </c>
      <c r="S818">
        <f>INDEX(id!P:P,MATCH('generated roster'!$C818,id!$B:$B,0))</f>
        <v>202353</v>
      </c>
      <c r="V818">
        <f>INDEX(id!D:D,MATCH('generated roster'!$E818,id!$B:$B,0))</f>
        <v>203109</v>
      </c>
      <c r="W818">
        <f>INDEX(id!E:E,MATCH('generated roster'!$E818,id!$B:$B,0))</f>
        <v>101135</v>
      </c>
      <c r="X818">
        <f>INDEX(id!F:F,MATCH('generated roster'!$E818,id!$B:$B,0))</f>
        <v>203092</v>
      </c>
      <c r="Y818">
        <f>INDEX(id!G:G,MATCH('generated roster'!$E818,id!$B:$B,0))</f>
        <v>202340</v>
      </c>
      <c r="Z818">
        <f>INDEX(id!H:H,MATCH('generated roster'!$E818,id!$B:$B,0))</f>
        <v>203935</v>
      </c>
      <c r="AA818">
        <f>INDEX(id!I:I,MATCH('generated roster'!$E818,id!$B:$B,0))</f>
        <v>203096</v>
      </c>
      <c r="AB818">
        <f>INDEX(id!J:J,MATCH('generated roster'!$E818,id!$B:$B,0))</f>
        <v>202738</v>
      </c>
      <c r="AC818">
        <f>INDEX(id!K:K,MATCH('generated roster'!$E818,id!$B:$B,0))</f>
        <v>202323</v>
      </c>
      <c r="AD818">
        <f>INDEX(id!L:L,MATCH('generated roster'!$E818,id!$B:$B,0))</f>
        <v>101161</v>
      </c>
      <c r="AE818">
        <f>INDEX(id!M:M,MATCH('generated roster'!$E818,id!$B:$B,0))</f>
        <v>201973</v>
      </c>
      <c r="AF818">
        <f>INDEX(id!N:N,MATCH('generated roster'!$E818,id!$B:$B,0))</f>
        <v>1626179</v>
      </c>
      <c r="AG818">
        <f>INDEX(id!O:O,MATCH('generated roster'!$E818,id!$B:$B,0))</f>
        <v>1626175</v>
      </c>
      <c r="AH818">
        <f>INDEX(id!P:P,MATCH('generated roster'!$E818,id!$B:$B,0))</f>
        <v>203482</v>
      </c>
    </row>
    <row r="819" spans="1:34" x14ac:dyDescent="0.45">
      <c r="A819">
        <v>21500818</v>
      </c>
      <c r="B819" t="str">
        <f t="shared" si="12"/>
        <v>0021500818</v>
      </c>
      <c r="C819">
        <f>INDEX('gameid lookup'!E:E,MATCH('generated roster'!A819,'gameid lookup'!A:A,0))</f>
        <v>1610612747</v>
      </c>
      <c r="D819" t="str">
        <f>INDEX('gameid lookup'!D:D,MATCH('generated roster'!A819,'gameid lookup'!A:A,0))</f>
        <v>LAL</v>
      </c>
      <c r="E819">
        <f>INDEX('gameid lookup'!G:G,MATCH('generated roster'!A819,'gameid lookup'!A:A,0))</f>
        <v>1610612759</v>
      </c>
      <c r="F819" t="str">
        <f>INDEX('gameid lookup'!F:F,MATCH('generated roster'!A819,'gameid lookup'!A:A,0))</f>
        <v>SAS</v>
      </c>
      <c r="G819">
        <f>INDEX(id!D:D,MATCH('generated roster'!$C819,id!$B:$B,0))</f>
        <v>977</v>
      </c>
      <c r="H819">
        <f>INDEX(id!E:E,MATCH('generated roster'!$C819,id!$B:$B,0))</f>
        <v>203944</v>
      </c>
      <c r="I819">
        <f>INDEX(id!F:F,MATCH('generated roster'!$C819,id!$B:$B,0))</f>
        <v>201579</v>
      </c>
      <c r="J819">
        <f>INDEX(id!G:G,MATCH('generated roster'!$C819,id!$B:$B,0))</f>
        <v>203903</v>
      </c>
      <c r="K819">
        <f>INDEX(id!H:H,MATCH('generated roster'!$C819,id!$B:$B,0))</f>
        <v>1626156</v>
      </c>
      <c r="L819">
        <f>INDEX(id!I:I,MATCH('generated roster'!$C819,id!$B:$B,0))</f>
        <v>101150</v>
      </c>
      <c r="M819">
        <f>INDEX(id!J:J,MATCH('generated roster'!$C819,id!$B:$B,0))</f>
        <v>201156</v>
      </c>
      <c r="N819">
        <f>INDEX(id!K:K,MATCH('generated roster'!$C819,id!$B:$B,0))</f>
        <v>203527</v>
      </c>
      <c r="O819">
        <f>INDEX(id!L:L,MATCH('generated roster'!$C819,id!$B:$B,0))</f>
        <v>101138</v>
      </c>
      <c r="P819">
        <f>INDEX(id!M:M,MATCH('generated roster'!$C819,id!$B:$B,0))</f>
        <v>1626273</v>
      </c>
      <c r="Q819">
        <f>INDEX(id!N:N,MATCH('generated roster'!$C819,id!$B:$B,0))</f>
        <v>204028</v>
      </c>
      <c r="R819">
        <f>INDEX(id!O:O,MATCH('generated roster'!$C819,id!$B:$B,0))</f>
        <v>1626148</v>
      </c>
      <c r="S819">
        <f>INDEX(id!P:P,MATCH('generated roster'!$C819,id!$B:$B,0))</f>
        <v>203135</v>
      </c>
      <c r="V819">
        <f>INDEX(id!D:D,MATCH('generated roster'!$E819,id!$B:$B,0))</f>
        <v>202695</v>
      </c>
      <c r="W819">
        <f>INDEX(id!E:E,MATCH('generated roster'!$E819,id!$B:$B,0))</f>
        <v>200746</v>
      </c>
      <c r="X819">
        <f>INDEX(id!F:F,MATCH('generated roster'!$E819,id!$B:$B,0))</f>
        <v>1495</v>
      </c>
      <c r="Y819">
        <f>INDEX(id!G:G,MATCH('generated roster'!$E819,id!$B:$B,0))</f>
        <v>201980</v>
      </c>
      <c r="Z819">
        <f>INDEX(id!H:H,MATCH('generated roster'!$E819,id!$B:$B,0))</f>
        <v>2225</v>
      </c>
      <c r="AA819">
        <f>INDEX(id!I:I,MATCH('generated roster'!$E819,id!$B:$B,0))</f>
        <v>201988</v>
      </c>
      <c r="AB819">
        <f>INDEX(id!J:J,MATCH('generated roster'!$E819,id!$B:$B,0))</f>
        <v>1938</v>
      </c>
      <c r="AC819">
        <f>INDEX(id!K:K,MATCH('generated roster'!$E819,id!$B:$B,0))</f>
        <v>2564</v>
      </c>
      <c r="AD819">
        <f>INDEX(id!L:L,MATCH('generated roster'!$E819,id!$B:$B,0))</f>
        <v>203937</v>
      </c>
      <c r="AE819">
        <f>INDEX(id!M:M,MATCH('generated roster'!$E819,id!$B:$B,0))</f>
        <v>2561</v>
      </c>
      <c r="AF819">
        <f>INDEX(id!N:N,MATCH('generated roster'!$E819,id!$B:$B,0))</f>
        <v>2446</v>
      </c>
      <c r="AG819">
        <f>INDEX(id!O:O,MATCH('generated roster'!$E819,id!$B:$B,0))</f>
        <v>203492</v>
      </c>
      <c r="AH819">
        <f>INDEX(id!P:P,MATCH('generated roster'!$E819,id!$B:$B,0))</f>
        <v>1626246</v>
      </c>
    </row>
    <row r="820" spans="1:34" x14ac:dyDescent="0.45">
      <c r="A820">
        <v>21500819</v>
      </c>
      <c r="B820" t="str">
        <f t="shared" si="12"/>
        <v>0021500819</v>
      </c>
      <c r="C820">
        <f>INDEX('gameid lookup'!E:E,MATCH('generated roster'!A820,'gameid lookup'!A:A,0))</f>
        <v>1610612737</v>
      </c>
      <c r="D820" t="str">
        <f>INDEX('gameid lookup'!D:D,MATCH('generated roster'!A820,'gameid lookup'!A:A,0))</f>
        <v>ATL</v>
      </c>
      <c r="E820">
        <f>INDEX('gameid lookup'!G:G,MATCH('generated roster'!A820,'gameid lookup'!A:A,0))</f>
        <v>1610612749</v>
      </c>
      <c r="F820" t="str">
        <f>INDEX('gameid lookup'!F:F,MATCH('generated roster'!A820,'gameid lookup'!A:A,0))</f>
        <v>MIL</v>
      </c>
      <c r="G820">
        <f>INDEX(id!D:D,MATCH('generated roster'!$C820,id!$B:$B,0))</f>
        <v>203145</v>
      </c>
      <c r="H820">
        <f>INDEX(id!E:E,MATCH('generated roster'!$C820,id!$B:$B,0))</f>
        <v>200794</v>
      </c>
      <c r="I820">
        <f>INDEX(id!F:F,MATCH('generated roster'!$C820,id!$B:$B,0))</f>
        <v>201143</v>
      </c>
      <c r="J820">
        <f>INDEX(id!G:G,MATCH('generated roster'!$C820,id!$B:$B,0))</f>
        <v>2594</v>
      </c>
      <c r="K820">
        <f>INDEX(id!H:H,MATCH('generated roster'!$C820,id!$B:$B,0))</f>
        <v>201952</v>
      </c>
      <c r="L820">
        <f>INDEX(id!I:I,MATCH('generated roster'!$C820,id!$B:$B,0))</f>
        <v>200757</v>
      </c>
      <c r="M820">
        <f>INDEX(id!J:J,MATCH('generated roster'!$C820,id!$B:$B,0))</f>
        <v>201168</v>
      </c>
      <c r="N820">
        <f>INDEX(id!K:K,MATCH('generated roster'!$C820,id!$B:$B,0))</f>
        <v>203934</v>
      </c>
      <c r="O820">
        <f>INDEX(id!L:L,MATCH('generated roster'!$C820,id!$B:$B,0))</f>
        <v>203471</v>
      </c>
      <c r="P820">
        <f>INDEX(id!M:M,MATCH('generated roster'!$C820,id!$B:$B,0))</f>
        <v>203488</v>
      </c>
      <c r="Q820">
        <f>INDEX(id!N:N,MATCH('generated roster'!$C820,id!$B:$B,0))</f>
        <v>203118</v>
      </c>
      <c r="R820">
        <f>INDEX(id!O:O,MATCH('generated roster'!$C820,id!$B:$B,0))</f>
        <v>203200</v>
      </c>
      <c r="S820">
        <f>INDEX(id!P:P,MATCH('generated roster'!$C820,id!$B:$B,0))</f>
        <v>202714</v>
      </c>
      <c r="V820">
        <f>INDEX(id!D:D,MATCH('generated roster'!$E820,id!$B:$B,0))</f>
        <v>203114</v>
      </c>
      <c r="W820">
        <f>INDEX(id!E:E,MATCH('generated roster'!$E820,id!$B:$B,0))</f>
        <v>203142</v>
      </c>
      <c r="X820">
        <f>INDEX(id!F:F,MATCH('generated roster'!$E820,id!$B:$B,0))</f>
        <v>202328</v>
      </c>
      <c r="Y820">
        <f>INDEX(id!G:G,MATCH('generated roster'!$E820,id!$B:$B,0))</f>
        <v>201573</v>
      </c>
      <c r="Z820">
        <f>INDEX(id!H:H,MATCH('generated roster'!$E820,id!$B:$B,0))</f>
        <v>203487</v>
      </c>
      <c r="AA820">
        <f>INDEX(id!I:I,MATCH('generated roster'!$E820,id!$B:$B,0))</f>
        <v>202349</v>
      </c>
      <c r="AB820">
        <f>INDEX(id!J:J,MATCH('generated roster'!$E820,id!$B:$B,0))</f>
        <v>203948</v>
      </c>
      <c r="AC820">
        <f>INDEX(id!K:K,MATCH('generated roster'!$E820,id!$B:$B,0))</f>
        <v>203089</v>
      </c>
      <c r="AD820">
        <f>INDEX(id!L:L,MATCH('generated roster'!$E820,id!$B:$B,0))</f>
        <v>1626173</v>
      </c>
      <c r="AE820">
        <f>INDEX(id!M:M,MATCH('generated roster'!$E820,id!$B:$B,0))</f>
        <v>203101</v>
      </c>
      <c r="AF820">
        <f>INDEX(id!N:N,MATCH('generated roster'!$E820,id!$B:$B,0))</f>
        <v>203996</v>
      </c>
      <c r="AG820">
        <f>INDEX(id!O:O,MATCH('generated roster'!$E820,id!$B:$B,0))</f>
        <v>203507</v>
      </c>
      <c r="AH820">
        <f>INDEX(id!P:P,MATCH('generated roster'!$E820,id!$B:$B,0))</f>
        <v>201564</v>
      </c>
    </row>
    <row r="821" spans="1:34" x14ac:dyDescent="0.45">
      <c r="A821">
        <v>21500820</v>
      </c>
      <c r="B821" t="str">
        <f t="shared" si="12"/>
        <v>0021500820</v>
      </c>
      <c r="C821">
        <f>INDEX('gameid lookup'!E:E,MATCH('generated roster'!A821,'gameid lookup'!A:A,0))</f>
        <v>1610612748</v>
      </c>
      <c r="D821" t="str">
        <f>INDEX('gameid lookup'!D:D,MATCH('generated roster'!A821,'gameid lookup'!A:A,0))</f>
        <v>MIA</v>
      </c>
      <c r="E821">
        <f>INDEX('gameid lookup'!G:G,MATCH('generated roster'!A821,'gameid lookup'!A:A,0))</f>
        <v>1610612764</v>
      </c>
      <c r="F821" t="str">
        <f>INDEX('gameid lookup'!F:F,MATCH('generated roster'!A821,'gameid lookup'!A:A,0))</f>
        <v>WAS</v>
      </c>
      <c r="G821">
        <f>INDEX(id!D:D,MATCH('generated roster'!$C821,id!$B:$B,0))</f>
        <v>2736</v>
      </c>
      <c r="H821">
        <f>INDEX(id!E:E,MATCH('generated roster'!$C821,id!$B:$B,0))</f>
        <v>2547</v>
      </c>
      <c r="I821">
        <f>INDEX(id!F:F,MATCH('generated roster'!$C821,id!$B:$B,0))</f>
        <v>202355</v>
      </c>
      <c r="J821">
        <f>INDEX(id!G:G,MATCH('generated roster'!$C821,id!$B:$B,0))</f>
        <v>2548</v>
      </c>
      <c r="K821">
        <f>INDEX(id!H:H,MATCH('generated roster'!$C821,id!$B:$B,0))</f>
        <v>201609</v>
      </c>
      <c r="L821">
        <f>INDEX(id!I:I,MATCH('generated roster'!$C821,id!$B:$B,0))</f>
        <v>2617</v>
      </c>
      <c r="M821">
        <f>INDEX(id!J:J,MATCH('generated roster'!$C821,id!$B:$B,0))</f>
        <v>1626159</v>
      </c>
      <c r="N821">
        <f>INDEX(id!K:K,MATCH('generated roster'!$C821,id!$B:$B,0))</f>
        <v>201596</v>
      </c>
      <c r="O821">
        <f>INDEX(id!L:L,MATCH('generated roster'!$C821,id!$B:$B,0))</f>
        <v>101123</v>
      </c>
      <c r="P821">
        <f>INDEX(id!M:M,MATCH('generated roster'!$C821,id!$B:$B,0))</f>
        <v>201177</v>
      </c>
      <c r="Q821">
        <f>INDEX(id!N:N,MATCH('generated roster'!$C821,id!$B:$B,0))</f>
        <v>2365</v>
      </c>
      <c r="R821">
        <f>INDEX(id!O:O,MATCH('generated roster'!$C821,id!$B:$B,0))</f>
        <v>203516</v>
      </c>
      <c r="S821">
        <f>INDEX(id!P:P,MATCH('generated roster'!$C821,id!$B:$B,0))</f>
        <v>204020</v>
      </c>
      <c r="V821">
        <f>INDEX(id!D:D,MATCH('generated roster'!$E821,id!$B:$B,0))</f>
        <v>203490</v>
      </c>
      <c r="W821">
        <f>INDEX(id!E:E,MATCH('generated roster'!$E821,id!$B:$B,0))</f>
        <v>2743</v>
      </c>
      <c r="X821">
        <f>INDEX(id!F:F,MATCH('generated roster'!$E821,id!$B:$B,0))</f>
        <v>101162</v>
      </c>
      <c r="Y821">
        <f>INDEX(id!G:G,MATCH('generated roster'!$E821,id!$B:$B,0))</f>
        <v>203078</v>
      </c>
      <c r="Z821">
        <f>INDEX(id!H:H,MATCH('generated roster'!$E821,id!$B:$B,0))</f>
        <v>202322</v>
      </c>
      <c r="AA821">
        <f>INDEX(id!I:I,MATCH('generated roster'!$E821,id!$B:$B,0))</f>
        <v>2400</v>
      </c>
      <c r="AB821">
        <f>INDEX(id!J:J,MATCH('generated roster'!$E821,id!$B:$B,0))</f>
        <v>2403</v>
      </c>
      <c r="AC821">
        <f>INDEX(id!K:K,MATCH('generated roster'!$E821,id!$B:$B,0))</f>
        <v>202390</v>
      </c>
      <c r="AD821">
        <f>INDEX(id!L:L,MATCH('generated roster'!$E821,id!$B:$B,0))</f>
        <v>201196</v>
      </c>
      <c r="AE821">
        <f>INDEX(id!M:M,MATCH('generated roster'!$E821,id!$B:$B,0))</f>
        <v>201162</v>
      </c>
      <c r="AF821">
        <f>INDEX(id!N:N,MATCH('generated roster'!$E821,id!$B:$B,0))</f>
        <v>201971</v>
      </c>
      <c r="AG821">
        <f>INDEX(id!O:O,MATCH('generated roster'!$E821,id!$B:$B,0))</f>
        <v>1626162</v>
      </c>
      <c r="AH821">
        <f>INDEX(id!P:P,MATCH('generated roster'!$E821,id!$B:$B,0))</f>
        <v>202066</v>
      </c>
    </row>
    <row r="822" spans="1:34" x14ac:dyDescent="0.45">
      <c r="A822">
        <v>21500821</v>
      </c>
      <c r="B822" t="str">
        <f t="shared" si="12"/>
        <v>0021500821</v>
      </c>
      <c r="C822">
        <f>INDEX('gameid lookup'!E:E,MATCH('generated roster'!A822,'gameid lookup'!A:A,0))</f>
        <v>1610612750</v>
      </c>
      <c r="D822" t="str">
        <f>INDEX('gameid lookup'!D:D,MATCH('generated roster'!A822,'gameid lookup'!A:A,0))</f>
        <v>MIN</v>
      </c>
      <c r="E822">
        <f>INDEX('gameid lookup'!G:G,MATCH('generated roster'!A822,'gameid lookup'!A:A,0))</f>
        <v>1610612752</v>
      </c>
      <c r="F822" t="str">
        <f>INDEX('gameid lookup'!F:F,MATCH('generated roster'!A822,'gameid lookup'!A:A,0))</f>
        <v>NYK</v>
      </c>
      <c r="G822">
        <f>INDEX(id!D:D,MATCH('generated roster'!$C822,id!$B:$B,0))</f>
        <v>2419</v>
      </c>
      <c r="H822">
        <f>INDEX(id!E:E,MATCH('generated roster'!$C822,id!$B:$B,0))</f>
        <v>708</v>
      </c>
      <c r="I822">
        <f>INDEX(id!F:F,MATCH('generated roster'!$C822,id!$B:$B,0))</f>
        <v>1626157</v>
      </c>
      <c r="J822">
        <f>INDEX(id!G:G,MATCH('generated roster'!$C822,id!$B:$B,0))</f>
        <v>203952</v>
      </c>
      <c r="K822">
        <f>INDEX(id!H:H,MATCH('generated roster'!$C822,id!$B:$B,0))</f>
        <v>201937</v>
      </c>
      <c r="L822">
        <f>INDEX(id!I:I,MATCH('generated roster'!$C822,id!$B:$B,0))</f>
        <v>2755</v>
      </c>
      <c r="M822">
        <f>INDEX(id!J:J,MATCH('generated roster'!$C822,id!$B:$B,0))</f>
        <v>202357</v>
      </c>
      <c r="N822">
        <f>INDEX(id!K:K,MATCH('generated roster'!$C822,id!$B:$B,0))</f>
        <v>203476</v>
      </c>
      <c r="O822">
        <f>INDEX(id!L:L,MATCH('generated roster'!$C822,id!$B:$B,0))</f>
        <v>203897</v>
      </c>
      <c r="P822">
        <f>INDEX(id!M:M,MATCH('generated roster'!$C822,id!$B:$B,0))</f>
        <v>203498</v>
      </c>
      <c r="Q822">
        <f>INDEX(id!N:N,MATCH('generated roster'!$C822,id!$B:$B,0))</f>
        <v>1889</v>
      </c>
      <c r="R822">
        <f>INDEX(id!O:O,MATCH('generated roster'!$C822,id!$B:$B,0))</f>
        <v>203940</v>
      </c>
      <c r="S822">
        <f>INDEX(id!P:P,MATCH('generated roster'!$C822,id!$B:$B,0))</f>
        <v>204014</v>
      </c>
      <c r="V822">
        <f>INDEX(id!D:D,MATCH('generated roster'!$E822,id!$B:$B,0))</f>
        <v>2546</v>
      </c>
      <c r="W822">
        <f>INDEX(id!E:E,MATCH('generated roster'!$E822,id!$B:$B,0))</f>
        <v>204001</v>
      </c>
      <c r="X822">
        <f>INDEX(id!F:F,MATCH('generated roster'!$E822,id!$B:$B,0))</f>
        <v>201577</v>
      </c>
      <c r="Y822">
        <f>INDEX(id!G:G,MATCH('generated roster'!$E822,id!$B:$B,0))</f>
        <v>101181</v>
      </c>
      <c r="Z822">
        <f>INDEX(id!H:H,MATCH('generated roster'!$E822,id!$B:$B,0))</f>
        <v>2756</v>
      </c>
      <c r="AA822">
        <f>INDEX(id!I:I,MATCH('generated roster'!$E822,id!$B:$B,0))</f>
        <v>203124</v>
      </c>
      <c r="AB822">
        <f>INDEX(id!J:J,MATCH('generated roster'!$E822,id!$B:$B,0))</f>
        <v>204038</v>
      </c>
      <c r="AC822">
        <f>INDEX(id!K:K,MATCH('generated roster'!$E822,id!$B:$B,0))</f>
        <v>202682</v>
      </c>
      <c r="AD822">
        <f>INDEX(id!L:L,MATCH('generated roster'!$E822,id!$B:$B,0))</f>
        <v>1626170</v>
      </c>
      <c r="AE822">
        <f>INDEX(id!M:M,MATCH('generated roster'!$E822,id!$B:$B,0))</f>
        <v>202498</v>
      </c>
      <c r="AF822">
        <f>INDEX(id!N:N,MATCH('generated roster'!$E822,id!$B:$B,0))</f>
        <v>203921</v>
      </c>
      <c r="AG822">
        <f>INDEX(id!O:O,MATCH('generated roster'!$E822,id!$B:$B,0))</f>
        <v>201167</v>
      </c>
      <c r="AH822">
        <f>INDEX(id!P:P,MATCH('generated roster'!$E822,id!$B:$B,0))</f>
        <v>202338</v>
      </c>
    </row>
    <row r="823" spans="1:34" x14ac:dyDescent="0.45">
      <c r="A823">
        <v>21500822</v>
      </c>
      <c r="B823" t="str">
        <f t="shared" si="12"/>
        <v>0021500822</v>
      </c>
      <c r="C823">
        <f>INDEX('gameid lookup'!E:E,MATCH('generated roster'!A823,'gameid lookup'!A:A,0))</f>
        <v>1610612746</v>
      </c>
      <c r="D823" t="str">
        <f>INDEX('gameid lookup'!D:D,MATCH('generated roster'!A823,'gameid lookup'!A:A,0))</f>
        <v>LAC</v>
      </c>
      <c r="E823">
        <f>INDEX('gameid lookup'!G:G,MATCH('generated roster'!A823,'gameid lookup'!A:A,0))</f>
        <v>1610612744</v>
      </c>
      <c r="F823" t="str">
        <f>INDEX('gameid lookup'!F:F,MATCH('generated roster'!A823,'gameid lookup'!A:A,0))</f>
        <v>GSW</v>
      </c>
      <c r="G823">
        <f>INDEX(id!D:D,MATCH('generated roster'!$C823,id!$B:$B,0))</f>
        <v>202362</v>
      </c>
      <c r="H823">
        <f>INDEX(id!E:E,MATCH('generated roster'!$C823,id!$B:$B,0))</f>
        <v>201933</v>
      </c>
      <c r="I823">
        <f>INDEX(id!F:F,MATCH('generated roster'!$C823,id!$B:$B,0))</f>
        <v>201599</v>
      </c>
      <c r="J823">
        <f>INDEX(id!G:G,MATCH('generated roster'!$C823,id!$B:$B,0))</f>
        <v>200755</v>
      </c>
      <c r="K823">
        <f>INDEX(id!H:H,MATCH('generated roster'!$C823,id!$B:$B,0))</f>
        <v>101108</v>
      </c>
      <c r="L823">
        <f>INDEX(id!I:I,MATCH('generated roster'!$C823,id!$B:$B,0))</f>
        <v>1718</v>
      </c>
      <c r="M823">
        <f>INDEX(id!J:J,MATCH('generated roster'!$C823,id!$B:$B,0))</f>
        <v>2746</v>
      </c>
      <c r="N823">
        <f>INDEX(id!K:K,MATCH('generated roster'!$C823,id!$B:$B,0))</f>
        <v>203085</v>
      </c>
      <c r="O823">
        <f>INDEX(id!L:L,MATCH('generated roster'!$C823,id!$B:$B,0))</f>
        <v>2037</v>
      </c>
      <c r="P823">
        <f>INDEX(id!M:M,MATCH('generated roster'!$C823,id!$B:$B,0))</f>
        <v>202325</v>
      </c>
      <c r="Q823">
        <f>INDEX(id!N:N,MATCH('generated roster'!$C823,id!$B:$B,0))</f>
        <v>203143</v>
      </c>
      <c r="R823">
        <f>INDEX(id!O:O,MATCH('generated roster'!$C823,id!$B:$B,0))</f>
        <v>201601</v>
      </c>
      <c r="S823">
        <f>INDEX(id!P:P,MATCH('generated roster'!$C823,id!$B:$B,0))</f>
        <v>202332</v>
      </c>
      <c r="V823">
        <f>INDEX(id!D:D,MATCH('generated roster'!$E823,id!$B:$B,0))</f>
        <v>203084</v>
      </c>
      <c r="W823">
        <f>INDEX(id!E:E,MATCH('generated roster'!$E823,id!$B:$B,0))</f>
        <v>203110</v>
      </c>
      <c r="X823">
        <f>INDEX(id!F:F,MATCH('generated roster'!$E823,id!$B:$B,0))</f>
        <v>101106</v>
      </c>
      <c r="Y823">
        <f>INDEX(id!G:G,MATCH('generated roster'!$E823,id!$B:$B,0))</f>
        <v>202691</v>
      </c>
      <c r="Z823">
        <f>INDEX(id!H:H,MATCH('generated roster'!$E823,id!$B:$B,0))</f>
        <v>201939</v>
      </c>
      <c r="AA823">
        <f>INDEX(id!I:I,MATCH('generated roster'!$E823,id!$B:$B,0))</f>
        <v>2738</v>
      </c>
      <c r="AB823">
        <f>INDEX(id!J:J,MATCH('generated roster'!$E823,id!$B:$B,0))</f>
        <v>2571</v>
      </c>
      <c r="AC823">
        <f>INDEX(id!K:K,MATCH('generated roster'!$E823,id!$B:$B,0))</f>
        <v>203105</v>
      </c>
      <c r="AD823">
        <f>INDEX(id!L:L,MATCH('generated roster'!$E823,id!$B:$B,0))</f>
        <v>203949</v>
      </c>
      <c r="AE823">
        <f>INDEX(id!M:M,MATCH('generated roster'!$E823,id!$B:$B,0))</f>
        <v>201578</v>
      </c>
      <c r="AF823">
        <f>INDEX(id!N:N,MATCH('generated roster'!$E823,id!$B:$B,0))</f>
        <v>2733</v>
      </c>
      <c r="AG823">
        <f>INDEX(id!O:O,MATCH('generated roster'!$E823,id!$B:$B,0))</f>
        <v>201575</v>
      </c>
      <c r="AH823">
        <f>INDEX(id!P:P,MATCH('generated roster'!$E823,id!$B:$B,0))</f>
        <v>201574</v>
      </c>
    </row>
    <row r="824" spans="1:34" x14ac:dyDescent="0.45">
      <c r="A824">
        <v>21500823</v>
      </c>
      <c r="B824" t="str">
        <f t="shared" si="12"/>
        <v>0021500823</v>
      </c>
      <c r="C824">
        <f>INDEX('gameid lookup'!E:E,MATCH('generated roster'!A824,'gameid lookup'!A:A,0))</f>
        <v>1610612765</v>
      </c>
      <c r="D824" t="str">
        <f>INDEX('gameid lookup'!D:D,MATCH('generated roster'!A824,'gameid lookup'!A:A,0))</f>
        <v>DET</v>
      </c>
      <c r="E824">
        <f>INDEX('gameid lookup'!G:G,MATCH('generated roster'!A824,'gameid lookup'!A:A,0))</f>
        <v>1610612740</v>
      </c>
      <c r="F824" t="str">
        <f>INDEX('gameid lookup'!F:F,MATCH('generated roster'!A824,'gameid lookup'!A:A,0))</f>
        <v>NOP</v>
      </c>
      <c r="G824">
        <f>INDEX(id!D:D,MATCH('generated roster'!$C824,id!$B:$B,0))</f>
        <v>202694</v>
      </c>
      <c r="H824">
        <f>INDEX(id!E:E,MATCH('generated roster'!$C824,id!$B:$B,0))</f>
        <v>101141</v>
      </c>
      <c r="I824">
        <f>INDEX(id!F:F,MATCH('generated roster'!$C824,id!$B:$B,0))</f>
        <v>203083</v>
      </c>
      <c r="J824">
        <f>INDEX(id!G:G,MATCH('generated roster'!$C824,id!$B:$B,0))</f>
        <v>203484</v>
      </c>
      <c r="K824">
        <f>INDEX(id!H:H,MATCH('generated roster'!$C824,id!$B:$B,0))</f>
        <v>202704</v>
      </c>
      <c r="L824">
        <f>INDEX(id!I:I,MATCH('generated roster'!$C824,id!$B:$B,0))</f>
        <v>201975</v>
      </c>
      <c r="M824">
        <f>INDEX(id!J:J,MATCH('generated roster'!$C824,id!$B:$B,0))</f>
        <v>2581</v>
      </c>
      <c r="N824">
        <f>INDEX(id!K:K,MATCH('generated roster'!$C824,id!$B:$B,0))</f>
        <v>201229</v>
      </c>
      <c r="O824">
        <f>INDEX(id!L:L,MATCH('generated roster'!$C824,id!$B:$B,0))</f>
        <v>203382</v>
      </c>
      <c r="P824">
        <f>INDEX(id!M:M,MATCH('generated roster'!$C824,id!$B:$B,0))</f>
        <v>1626169</v>
      </c>
      <c r="Q824">
        <f>INDEX(id!N:N,MATCH('generated roster'!$C824,id!$B:$B,0))</f>
        <v>203493</v>
      </c>
      <c r="R824">
        <f>INDEX(id!O:O,MATCH('generated roster'!$C824,id!$B:$B,0))</f>
        <v>201202</v>
      </c>
      <c r="S824">
        <f>INDEX(id!P:P,MATCH('generated roster'!$C824,id!$B:$B,0))</f>
        <v>203915</v>
      </c>
      <c r="V824">
        <f>INDEX(id!D:D,MATCH('generated roster'!$E824,id!$B:$B,0))</f>
        <v>201967</v>
      </c>
      <c r="W824">
        <f>INDEX(id!E:E,MATCH('generated roster'!$E824,id!$B:$B,0))</f>
        <v>203076</v>
      </c>
      <c r="X824">
        <f>INDEX(id!F:F,MATCH('generated roster'!$E824,id!$B:$B,0))</f>
        <v>2570</v>
      </c>
      <c r="Y824">
        <f>INDEX(id!G:G,MATCH('generated roster'!$E824,id!$B:$B,0))</f>
        <v>201569</v>
      </c>
      <c r="Z824">
        <f>INDEX(id!H:H,MATCH('generated roster'!$E824,id!$B:$B,0))</f>
        <v>201950</v>
      </c>
      <c r="AA824">
        <f>INDEX(id!I:I,MATCH('generated roster'!$E824,id!$B:$B,0))</f>
        <v>201600</v>
      </c>
      <c r="AB824">
        <f>INDEX(id!J:J,MATCH('generated roster'!$E824,id!$B:$B,0))</f>
        <v>202397</v>
      </c>
      <c r="AC824">
        <f>INDEX(id!K:K,MATCH('generated roster'!$E824,id!$B:$B,0))</f>
        <v>201962</v>
      </c>
      <c r="AD824">
        <f>INDEX(id!L:L,MATCH('generated roster'!$E824,id!$B:$B,0))</f>
        <v>202337</v>
      </c>
      <c r="AE824">
        <f>INDEX(id!M:M,MATCH('generated roster'!$E824,id!$B:$B,0))</f>
        <v>201583</v>
      </c>
      <c r="AF824">
        <f>INDEX(id!N:N,MATCH('generated roster'!$E824,id!$B:$B,0))</f>
        <v>201582</v>
      </c>
      <c r="AG824">
        <f>INDEX(id!O:O,MATCH('generated roster'!$E824,id!$B:$B,0))</f>
        <v>202087</v>
      </c>
      <c r="AH824">
        <f>INDEX(id!P:P,MATCH('generated roster'!$E824,id!$B:$B,0))</f>
        <v>0</v>
      </c>
    </row>
    <row r="825" spans="1:34" x14ac:dyDescent="0.45">
      <c r="A825">
        <v>21500824</v>
      </c>
      <c r="B825" t="str">
        <f t="shared" si="12"/>
        <v>0021500824</v>
      </c>
      <c r="C825">
        <f>INDEX('gameid lookup'!E:E,MATCH('generated roster'!A825,'gameid lookup'!A:A,0))</f>
        <v>1610612760</v>
      </c>
      <c r="D825" t="str">
        <f>INDEX('gameid lookup'!D:D,MATCH('generated roster'!A825,'gameid lookup'!A:A,0))</f>
        <v>OKC</v>
      </c>
      <c r="E825">
        <f>INDEX('gameid lookup'!G:G,MATCH('generated roster'!A825,'gameid lookup'!A:A,0))</f>
        <v>1610612739</v>
      </c>
      <c r="F825" t="str">
        <f>INDEX('gameid lookup'!F:F,MATCH('generated roster'!A825,'gameid lookup'!A:A,0))</f>
        <v>CLE</v>
      </c>
      <c r="G825">
        <f>INDEX(id!D:D,MATCH('generated roster'!$C825,id!$B:$B,0))</f>
        <v>201142</v>
      </c>
      <c r="H825">
        <f>INDEX(id!E:E,MATCH('generated roster'!$C825,id!$B:$B,0))</f>
        <v>201586</v>
      </c>
      <c r="I825">
        <f>INDEX(id!F:F,MATCH('generated roster'!$C825,id!$B:$B,0))</f>
        <v>203500</v>
      </c>
      <c r="J825">
        <f>INDEX(id!G:G,MATCH('generated roster'!$C825,id!$B:$B,0))</f>
        <v>203460</v>
      </c>
      <c r="K825">
        <f>INDEX(id!H:H,MATCH('generated roster'!$C825,id!$B:$B,0))</f>
        <v>201566</v>
      </c>
      <c r="L825">
        <f>INDEX(id!I:I,MATCH('generated roster'!$C825,id!$B:$B,0))</f>
        <v>201627</v>
      </c>
      <c r="M825">
        <f>INDEX(id!J:J,MATCH('generated roster'!$C825,id!$B:$B,0))</f>
        <v>202683</v>
      </c>
      <c r="N825">
        <f>INDEX(id!K:K,MATCH('generated roster'!$C825,id!$B:$B,0))</f>
        <v>203079</v>
      </c>
      <c r="O825">
        <f>INDEX(id!L:L,MATCH('generated roster'!$C825,id!$B:$B,0))</f>
        <v>201571</v>
      </c>
      <c r="P825">
        <f>INDEX(id!M:M,MATCH('generated roster'!$C825,id!$B:$B,0))</f>
        <v>2555</v>
      </c>
      <c r="Q825">
        <f>INDEX(id!N:N,MATCH('generated roster'!$C825,id!$B:$B,0))</f>
        <v>203956</v>
      </c>
      <c r="R825">
        <f>INDEX(id!O:O,MATCH('generated roster'!$C825,id!$B:$B,0))</f>
        <v>200779</v>
      </c>
      <c r="S825">
        <f>INDEX(id!P:P,MATCH('generated roster'!$C825,id!$B:$B,0))</f>
        <v>202713</v>
      </c>
      <c r="V825">
        <f>INDEX(id!D:D,MATCH('generated roster'!$E825,id!$B:$B,0))</f>
        <v>2544</v>
      </c>
      <c r="W825">
        <f>INDEX(id!E:E,MATCH('generated roster'!$E825,id!$B:$B,0))</f>
        <v>201567</v>
      </c>
      <c r="X825">
        <f>INDEX(id!F:F,MATCH('generated roster'!$E825,id!$B:$B,0))</f>
        <v>202389</v>
      </c>
      <c r="Y825">
        <f>INDEX(id!G:G,MATCH('generated roster'!$E825,id!$B:$B,0))</f>
        <v>2747</v>
      </c>
      <c r="Z825">
        <f>INDEX(id!H:H,MATCH('generated roster'!$E825,id!$B:$B,0))</f>
        <v>2590</v>
      </c>
      <c r="AA825">
        <f>INDEX(id!I:I,MATCH('generated roster'!$E825,id!$B:$B,0))</f>
        <v>203521</v>
      </c>
      <c r="AB825">
        <f>INDEX(id!J:J,MATCH('generated roster'!$E825,id!$B:$B,0))</f>
        <v>2210</v>
      </c>
      <c r="AC825">
        <f>INDEX(id!K:K,MATCH('generated roster'!$E825,id!$B:$B,0))</f>
        <v>202684</v>
      </c>
      <c r="AD825">
        <f>INDEX(id!L:L,MATCH('generated roster'!$E825,id!$B:$B,0))</f>
        <v>203099</v>
      </c>
      <c r="AE825">
        <f>INDEX(id!M:M,MATCH('generated roster'!$E825,id!$B:$B,0))</f>
        <v>2760</v>
      </c>
      <c r="AF825">
        <f>INDEX(id!N:N,MATCH('generated roster'!$E825,id!$B:$B,0))</f>
        <v>2592</v>
      </c>
      <c r="AG825">
        <f>INDEX(id!O:O,MATCH('generated roster'!$E825,id!$B:$B,0))</f>
        <v>203925</v>
      </c>
      <c r="AH825">
        <f>INDEX(id!P:P,MATCH('generated roster'!$E825,id!$B:$B,0))</f>
        <v>201619</v>
      </c>
    </row>
    <row r="826" spans="1:34" x14ac:dyDescent="0.45">
      <c r="A826">
        <v>21500825</v>
      </c>
      <c r="B826" t="str">
        <f t="shared" si="12"/>
        <v>0021500825</v>
      </c>
      <c r="C826">
        <f>INDEX('gameid lookup'!E:E,MATCH('generated roster'!A826,'gameid lookup'!A:A,0))</f>
        <v>1610612743</v>
      </c>
      <c r="D826" t="str">
        <f>INDEX('gameid lookup'!D:D,MATCH('generated roster'!A826,'gameid lookup'!A:A,0))</f>
        <v>DEN</v>
      </c>
      <c r="E826">
        <f>INDEX('gameid lookup'!G:G,MATCH('generated roster'!A826,'gameid lookup'!A:A,0))</f>
        <v>1610612738</v>
      </c>
      <c r="F826" t="str">
        <f>INDEX('gameid lookup'!F:F,MATCH('generated roster'!A826,'gameid lookup'!A:A,0))</f>
        <v>BOS</v>
      </c>
      <c r="G826">
        <f>INDEX(id!D:D,MATCH('generated roster'!$C826,id!$B:$B,0))</f>
        <v>201568</v>
      </c>
      <c r="H826">
        <f>INDEX(id!E:E,MATCH('generated roster'!$C826,id!$B:$B,0))</f>
        <v>202702</v>
      </c>
      <c r="I826">
        <f>INDEX(id!F:F,MATCH('generated roster'!$C826,id!$B:$B,0))</f>
        <v>203530</v>
      </c>
      <c r="J826">
        <f>INDEX(id!G:G,MATCH('generated roster'!$C826,id!$B:$B,0))</f>
        <v>203914</v>
      </c>
      <c r="K826">
        <f>INDEX(id!H:H,MATCH('generated roster'!$C826,id!$B:$B,0))</f>
        <v>1626144</v>
      </c>
      <c r="L826">
        <f>INDEX(id!I:I,MATCH('generated roster'!$C826,id!$B:$B,0))</f>
        <v>203115</v>
      </c>
      <c r="M826">
        <f>INDEX(id!J:J,MATCH('generated roster'!$C826,id!$B:$B,0))</f>
        <v>200751</v>
      </c>
      <c r="N826">
        <f>INDEX(id!K:K,MATCH('generated roster'!$C826,id!$B:$B,0))</f>
        <v>2749</v>
      </c>
      <c r="O826">
        <f>INDEX(id!L:L,MATCH('generated roster'!$C826,id!$B:$B,0))</f>
        <v>201589</v>
      </c>
      <c r="P826">
        <f>INDEX(id!M:M,MATCH('generated roster'!$C826,id!$B:$B,0))</f>
        <v>203999</v>
      </c>
      <c r="Q826">
        <f>INDEX(id!N:N,MATCH('generated roster'!$C826,id!$B:$B,0))</f>
        <v>2034</v>
      </c>
      <c r="R826">
        <f>INDEX(id!O:O,MATCH('generated roster'!$C826,id!$B:$B,0))</f>
        <v>203475</v>
      </c>
      <c r="S826">
        <f>INDEX(id!P:P,MATCH('generated roster'!$C826,id!$B:$B,0))</f>
        <v>201581</v>
      </c>
      <c r="V826">
        <f>INDEX(id!D:D,MATCH('generated roster'!$E826,id!$B:$B,0))</f>
        <v>203109</v>
      </c>
      <c r="W826">
        <f>INDEX(id!E:E,MATCH('generated roster'!$E826,id!$B:$B,0))</f>
        <v>101135</v>
      </c>
      <c r="X826">
        <f>INDEX(id!F:F,MATCH('generated roster'!$E826,id!$B:$B,0))</f>
        <v>203092</v>
      </c>
      <c r="Y826">
        <f>INDEX(id!G:G,MATCH('generated roster'!$E826,id!$B:$B,0))</f>
        <v>202340</v>
      </c>
      <c r="Z826">
        <f>INDEX(id!H:H,MATCH('generated roster'!$E826,id!$B:$B,0))</f>
        <v>203935</v>
      </c>
      <c r="AA826">
        <f>INDEX(id!I:I,MATCH('generated roster'!$E826,id!$B:$B,0))</f>
        <v>203096</v>
      </c>
      <c r="AB826">
        <f>INDEX(id!J:J,MATCH('generated roster'!$E826,id!$B:$B,0))</f>
        <v>202738</v>
      </c>
      <c r="AC826">
        <f>INDEX(id!K:K,MATCH('generated roster'!$E826,id!$B:$B,0))</f>
        <v>202323</v>
      </c>
      <c r="AD826">
        <f>INDEX(id!L:L,MATCH('generated roster'!$E826,id!$B:$B,0))</f>
        <v>101161</v>
      </c>
      <c r="AE826">
        <f>INDEX(id!M:M,MATCH('generated roster'!$E826,id!$B:$B,0))</f>
        <v>201973</v>
      </c>
      <c r="AF826">
        <f>INDEX(id!N:N,MATCH('generated roster'!$E826,id!$B:$B,0))</f>
        <v>1626179</v>
      </c>
      <c r="AG826">
        <f>INDEX(id!O:O,MATCH('generated roster'!$E826,id!$B:$B,0))</f>
        <v>1626175</v>
      </c>
      <c r="AH826">
        <f>INDEX(id!P:P,MATCH('generated roster'!$E826,id!$B:$B,0))</f>
        <v>203482</v>
      </c>
    </row>
    <row r="827" spans="1:34" x14ac:dyDescent="0.45">
      <c r="A827">
        <v>21500826</v>
      </c>
      <c r="B827" t="str">
        <f t="shared" si="12"/>
        <v>0021500826</v>
      </c>
      <c r="C827">
        <f>INDEX('gameid lookup'!E:E,MATCH('generated roster'!A827,'gameid lookup'!A:A,0))</f>
        <v>1610612756</v>
      </c>
      <c r="D827" t="str">
        <f>INDEX('gameid lookup'!D:D,MATCH('generated roster'!A827,'gameid lookup'!A:A,0))</f>
        <v>PHX</v>
      </c>
      <c r="E827">
        <f>INDEX('gameid lookup'!G:G,MATCH('generated roster'!A827,'gameid lookup'!A:A,0))</f>
        <v>1610612759</v>
      </c>
      <c r="F827" t="str">
        <f>INDEX('gameid lookup'!F:F,MATCH('generated roster'!A827,'gameid lookup'!A:A,0))</f>
        <v>SAS</v>
      </c>
      <c r="G827">
        <f>INDEX(id!D:D,MATCH('generated roster'!$C827,id!$B:$B,0))</f>
        <v>200782</v>
      </c>
      <c r="H827">
        <f>INDEX(id!E:E,MATCH('generated roster'!$C827,id!$B:$B,0))</f>
        <v>202693</v>
      </c>
      <c r="I827">
        <f>INDEX(id!F:F,MATCH('generated roster'!$C827,id!$B:$B,0))</f>
        <v>2199</v>
      </c>
      <c r="J827">
        <f>INDEX(id!G:G,MATCH('generated roster'!$C827,id!$B:$B,0))</f>
        <v>202688</v>
      </c>
      <c r="K827">
        <f>INDEX(id!H:H,MATCH('generated roster'!$C827,id!$B:$B,0))</f>
        <v>202339</v>
      </c>
      <c r="L827">
        <f>INDEX(id!I:I,MATCH('generated roster'!$C827,id!$B:$B,0))</f>
        <v>203933</v>
      </c>
      <c r="M827">
        <f>INDEX(id!J:J,MATCH('generated roster'!$C827,id!$B:$B,0))</f>
        <v>203141</v>
      </c>
      <c r="N827">
        <f>INDEX(id!K:K,MATCH('generated roster'!$C827,id!$B:$B,0))</f>
        <v>203458</v>
      </c>
      <c r="O827">
        <f>INDEX(id!L:L,MATCH('generated roster'!$C827,id!$B:$B,0))</f>
        <v>201603</v>
      </c>
      <c r="P827">
        <f>INDEX(id!M:M,MATCH('generated roster'!$C827,id!$B:$B,0))</f>
        <v>202720</v>
      </c>
      <c r="Q827">
        <f>INDEX(id!N:N,MATCH('generated roster'!$C827,id!$B:$B,0))</f>
        <v>101179</v>
      </c>
      <c r="R827">
        <f>INDEX(id!O:O,MATCH('generated roster'!$C827,id!$B:$B,0))</f>
        <v>203462</v>
      </c>
      <c r="S827">
        <f>INDEX(id!P:P,MATCH('generated roster'!$C827,id!$B:$B,0))</f>
        <v>1626164</v>
      </c>
      <c r="V827">
        <f>INDEX(id!D:D,MATCH('generated roster'!$E827,id!$B:$B,0))</f>
        <v>202695</v>
      </c>
      <c r="W827">
        <f>INDEX(id!E:E,MATCH('generated roster'!$E827,id!$B:$B,0))</f>
        <v>200746</v>
      </c>
      <c r="X827">
        <f>INDEX(id!F:F,MATCH('generated roster'!$E827,id!$B:$B,0))</f>
        <v>1495</v>
      </c>
      <c r="Y827">
        <f>INDEX(id!G:G,MATCH('generated roster'!$E827,id!$B:$B,0))</f>
        <v>201980</v>
      </c>
      <c r="Z827">
        <f>INDEX(id!H:H,MATCH('generated roster'!$E827,id!$B:$B,0))</f>
        <v>2225</v>
      </c>
      <c r="AA827">
        <f>INDEX(id!I:I,MATCH('generated roster'!$E827,id!$B:$B,0))</f>
        <v>201988</v>
      </c>
      <c r="AB827">
        <f>INDEX(id!J:J,MATCH('generated roster'!$E827,id!$B:$B,0))</f>
        <v>1938</v>
      </c>
      <c r="AC827">
        <f>INDEX(id!K:K,MATCH('generated roster'!$E827,id!$B:$B,0))</f>
        <v>2564</v>
      </c>
      <c r="AD827">
        <f>INDEX(id!L:L,MATCH('generated roster'!$E827,id!$B:$B,0))</f>
        <v>203937</v>
      </c>
      <c r="AE827">
        <f>INDEX(id!M:M,MATCH('generated roster'!$E827,id!$B:$B,0))</f>
        <v>2561</v>
      </c>
      <c r="AF827">
        <f>INDEX(id!N:N,MATCH('generated roster'!$E827,id!$B:$B,0))</f>
        <v>2446</v>
      </c>
      <c r="AG827">
        <f>INDEX(id!O:O,MATCH('generated roster'!$E827,id!$B:$B,0))</f>
        <v>203492</v>
      </c>
      <c r="AH827">
        <f>INDEX(id!P:P,MATCH('generated roster'!$E827,id!$B:$B,0))</f>
        <v>1626246</v>
      </c>
    </row>
    <row r="828" spans="1:34" x14ac:dyDescent="0.45">
      <c r="A828">
        <v>21500827</v>
      </c>
      <c r="B828" t="str">
        <f t="shared" si="12"/>
        <v>0021500827</v>
      </c>
      <c r="C828">
        <f>INDEX('gameid lookup'!E:E,MATCH('generated roster'!A828,'gameid lookup'!A:A,0))</f>
        <v>1610612751</v>
      </c>
      <c r="D828" t="str">
        <f>INDEX('gameid lookup'!D:D,MATCH('generated roster'!A828,'gameid lookup'!A:A,0))</f>
        <v>BKN</v>
      </c>
      <c r="E828">
        <f>INDEX('gameid lookup'!G:G,MATCH('generated roster'!A828,'gameid lookup'!A:A,0))</f>
        <v>1610612766</v>
      </c>
      <c r="F828" t="str">
        <f>INDEX('gameid lookup'!F:F,MATCH('generated roster'!A828,'gameid lookup'!A:A,0))</f>
        <v>CHA</v>
      </c>
      <c r="G828">
        <f>INDEX(id!D:D,MATCH('generated roster'!$C828,id!$B:$B,0))</f>
        <v>2207</v>
      </c>
      <c r="H828">
        <f>INDEX(id!E:E,MATCH('generated roster'!$C828,id!$B:$B,0))</f>
        <v>201152</v>
      </c>
      <c r="I828">
        <f>INDEX(id!F:F,MATCH('generated roster'!$C828,id!$B:$B,0))</f>
        <v>201572</v>
      </c>
      <c r="J828">
        <f>INDEX(id!G:G,MATCH('generated roster'!$C828,id!$B:$B,0))</f>
        <v>201961</v>
      </c>
      <c r="K828">
        <f>INDEX(id!H:H,MATCH('generated roster'!$C828,id!$B:$B,0))</f>
        <v>203499</v>
      </c>
      <c r="L828">
        <f>INDEX(id!I:I,MATCH('generated roster'!$C828,id!$B:$B,0))</f>
        <v>202388</v>
      </c>
      <c r="M828">
        <f>INDEX(id!J:J,MATCH('generated roster'!$C828,id!$B:$B,0))</f>
        <v>202711</v>
      </c>
      <c r="N828">
        <f>INDEX(id!K:K,MATCH('generated roster'!$C828,id!$B:$B,0))</f>
        <v>200745</v>
      </c>
      <c r="O828">
        <f>INDEX(id!L:L,MATCH('generated roster'!$C828,id!$B:$B,0))</f>
        <v>1626178</v>
      </c>
      <c r="P828">
        <f>INDEX(id!M:M,MATCH('generated roster'!$C828,id!$B:$B,0))</f>
        <v>203080</v>
      </c>
      <c r="Q828">
        <f>INDEX(id!N:N,MATCH('generated roster'!$C828,id!$B:$B,0))</f>
        <v>203900</v>
      </c>
      <c r="R828">
        <f>INDEX(id!O:O,MATCH('generated roster'!$C828,id!$B:$B,0))</f>
        <v>101127</v>
      </c>
      <c r="S828">
        <f>INDEX(id!P:P,MATCH('generated roster'!$C828,id!$B:$B,0))</f>
        <v>203508</v>
      </c>
      <c r="V828">
        <f>INDEX(id!D:D,MATCH('generated roster'!$E828,id!$B:$B,0))</f>
        <v>203798</v>
      </c>
      <c r="W828">
        <f>INDEX(id!E:E,MATCH('generated roster'!$E828,id!$B:$B,0))</f>
        <v>101107</v>
      </c>
      <c r="X828">
        <f>INDEX(id!F:F,MATCH('generated roster'!$E828,id!$B:$B,0))</f>
        <v>2744</v>
      </c>
      <c r="Y828">
        <f>INDEX(id!G:G,MATCH('generated roster'!$E828,id!$B:$B,0))</f>
        <v>201587</v>
      </c>
      <c r="Z828">
        <f>INDEX(id!H:H,MATCH('generated roster'!$E828,id!$B:$B,0))</f>
        <v>202689</v>
      </c>
      <c r="AA828">
        <f>INDEX(id!I:I,MATCH('generated roster'!$E828,id!$B:$B,0))</f>
        <v>203469</v>
      </c>
      <c r="AB828">
        <f>INDEX(id!J:J,MATCH('generated roster'!$E828,id!$B:$B,0))</f>
        <v>201150</v>
      </c>
      <c r="AC828">
        <f>INDEX(id!K:K,MATCH('generated roster'!$E828,id!$B:$B,0))</f>
        <v>202391</v>
      </c>
      <c r="AD828">
        <f>INDEX(id!L:L,MATCH('generated roster'!$E828,id!$B:$B,0))</f>
        <v>203087</v>
      </c>
      <c r="AE828">
        <f>INDEX(id!M:M,MATCH('generated roster'!$E828,id!$B:$B,0))</f>
        <v>1626163</v>
      </c>
      <c r="AF828">
        <f>INDEX(id!N:N,MATCH('generated roster'!$E828,id!$B:$B,0))</f>
        <v>203584</v>
      </c>
      <c r="AG828">
        <f>INDEX(id!O:O,MATCH('generated roster'!$E828,id!$B:$B,0))</f>
        <v>201946</v>
      </c>
      <c r="AH828">
        <f>INDEX(id!P:P,MATCH('generated roster'!$E828,id!$B:$B,0))</f>
        <v>203148</v>
      </c>
    </row>
    <row r="829" spans="1:34" x14ac:dyDescent="0.45">
      <c r="A829">
        <v>21500828</v>
      </c>
      <c r="B829" t="str">
        <f t="shared" si="12"/>
        <v>0021500828</v>
      </c>
      <c r="C829">
        <f>INDEX('gameid lookup'!E:E,MATCH('generated roster'!A829,'gameid lookup'!A:A,0))</f>
        <v>1610612753</v>
      </c>
      <c r="D829" t="str">
        <f>INDEX('gameid lookup'!D:D,MATCH('generated roster'!A829,'gameid lookup'!A:A,0))</f>
        <v>ORL</v>
      </c>
      <c r="E829">
        <f>INDEX('gameid lookup'!G:G,MATCH('generated roster'!A829,'gameid lookup'!A:A,0))</f>
        <v>1610612754</v>
      </c>
      <c r="F829" t="str">
        <f>INDEX('gameid lookup'!F:F,MATCH('generated roster'!A829,'gameid lookup'!A:A,0))</f>
        <v>IND</v>
      </c>
      <c r="G829">
        <f>INDEX(id!D:D,MATCH('generated roster'!$C829,id!$B:$B,0))</f>
        <v>203095</v>
      </c>
      <c r="H829">
        <f>INDEX(id!E:E,MATCH('generated roster'!$C829,id!$B:$B,0))</f>
        <v>202699</v>
      </c>
      <c r="I829">
        <f>INDEX(id!F:F,MATCH('generated roster'!$C829,id!$B:$B,0))</f>
        <v>202696</v>
      </c>
      <c r="J829">
        <f>INDEX(id!G:G,MATCH('generated roster'!$C829,id!$B:$B,0))</f>
        <v>203506</v>
      </c>
      <c r="K829">
        <f>INDEX(id!H:H,MATCH('generated roster'!$C829,id!$B:$B,0))</f>
        <v>203901</v>
      </c>
      <c r="L829">
        <f>INDEX(id!I:I,MATCH('generated roster'!$C829,id!$B:$B,0))</f>
        <v>203932</v>
      </c>
      <c r="M829">
        <f>INDEX(id!J:J,MATCH('generated roster'!$C829,id!$B:$B,0))</f>
        <v>201228</v>
      </c>
      <c r="N829">
        <f>INDEX(id!K:K,MATCH('generated roster'!$C829,id!$B:$B,0))</f>
        <v>1626209</v>
      </c>
      <c r="O829">
        <f>INDEX(id!L:L,MATCH('generated roster'!$C829,id!$B:$B,0))</f>
        <v>203473</v>
      </c>
      <c r="P829">
        <f>INDEX(id!M:M,MATCH('generated roster'!$C829,id!$B:$B,0))</f>
        <v>201160</v>
      </c>
      <c r="Q829">
        <f>INDEX(id!N:N,MATCH('generated roster'!$C829,id!$B:$B,0))</f>
        <v>101112</v>
      </c>
      <c r="R829">
        <f>INDEX(id!O:O,MATCH('generated roster'!$C829,id!$B:$B,0))</f>
        <v>203894</v>
      </c>
      <c r="S829">
        <f>INDEX(id!P:P,MATCH('generated roster'!$C829,id!$B:$B,0))</f>
        <v>203094</v>
      </c>
      <c r="V829">
        <f>INDEX(id!D:D,MATCH('generated roster'!$E829,id!$B:$B,0))</f>
        <v>202331</v>
      </c>
      <c r="W829">
        <f>INDEX(id!E:E,MATCH('generated roster'!$E829,id!$B:$B,0))</f>
        <v>201941</v>
      </c>
      <c r="X829">
        <f>INDEX(id!F:F,MATCH('generated roster'!$E829,id!$B:$B,0))</f>
        <v>101133</v>
      </c>
      <c r="Y829">
        <f>INDEX(id!G:G,MATCH('generated roster'!$E829,id!$B:$B,0))</f>
        <v>101145</v>
      </c>
      <c r="Z829">
        <f>INDEX(id!H:H,MATCH('generated roster'!$E829,id!$B:$B,0))</f>
        <v>201588</v>
      </c>
      <c r="AA829">
        <f>INDEX(id!I:I,MATCH('generated roster'!$E829,id!$B:$B,0))</f>
        <v>201978</v>
      </c>
      <c r="AB829">
        <f>INDEX(id!J:J,MATCH('generated roster'!$E829,id!$B:$B,0))</f>
        <v>201155</v>
      </c>
      <c r="AC829">
        <f>INDEX(id!K:K,MATCH('generated roster'!$E829,id!$B:$B,0))</f>
        <v>1626167</v>
      </c>
      <c r="AD829">
        <f>INDEX(id!L:L,MATCH('generated roster'!$E829,id!$B:$B,0))</f>
        <v>101139</v>
      </c>
      <c r="AE829">
        <f>INDEX(id!M:M,MATCH('generated roster'!$E829,id!$B:$B,0))</f>
        <v>202730</v>
      </c>
      <c r="AF829">
        <f>INDEX(id!N:N,MATCH('generated roster'!$E829,id!$B:$B,0))</f>
        <v>203524</v>
      </c>
      <c r="AG829">
        <f>INDEX(id!O:O,MATCH('generated roster'!$E829,id!$B:$B,0))</f>
        <v>203963</v>
      </c>
      <c r="AH829">
        <f>INDEX(id!P:P,MATCH('generated roster'!$E829,id!$B:$B,0))</f>
        <v>1626202</v>
      </c>
    </row>
    <row r="830" spans="1:34" x14ac:dyDescent="0.45">
      <c r="A830">
        <v>21500829</v>
      </c>
      <c r="B830" t="str">
        <f t="shared" si="12"/>
        <v>0021500829</v>
      </c>
      <c r="C830">
        <f>INDEX('gameid lookup'!E:E,MATCH('generated roster'!A830,'gameid lookup'!A:A,0))</f>
        <v>1610612761</v>
      </c>
      <c r="D830" t="str">
        <f>INDEX('gameid lookup'!D:D,MATCH('generated roster'!A830,'gameid lookup'!A:A,0))</f>
        <v>TOR</v>
      </c>
      <c r="E830">
        <f>INDEX('gameid lookup'!G:G,MATCH('generated roster'!A830,'gameid lookup'!A:A,0))</f>
        <v>1610612763</v>
      </c>
      <c r="F830" t="str">
        <f>INDEX('gameid lookup'!F:F,MATCH('generated roster'!A830,'gameid lookup'!A:A,0))</f>
        <v>MEM</v>
      </c>
      <c r="G830">
        <f>INDEX(id!D:D,MATCH('generated roster'!$C830,id!$B:$B,0))</f>
        <v>201960</v>
      </c>
      <c r="H830">
        <f>INDEX(id!E:E,MATCH('generated roster'!$C830,id!$B:$B,0))</f>
        <v>2449</v>
      </c>
      <c r="I830">
        <f>INDEX(id!F:F,MATCH('generated roster'!$C830,id!$B:$B,0))</f>
        <v>202685</v>
      </c>
      <c r="J830">
        <f>INDEX(id!G:G,MATCH('generated roster'!$C830,id!$B:$B,0))</f>
        <v>201942</v>
      </c>
      <c r="K830">
        <f>INDEX(id!H:H,MATCH('generated roster'!$C830,id!$B:$B,0))</f>
        <v>200768</v>
      </c>
      <c r="L830">
        <f>INDEX(id!I:I,MATCH('generated roster'!$C830,id!$B:$B,0))</f>
        <v>202687</v>
      </c>
      <c r="M830">
        <f>INDEX(id!J:J,MATCH('generated roster'!$C830,id!$B:$B,0))</f>
        <v>202335</v>
      </c>
      <c r="N830">
        <f>INDEX(id!K:K,MATCH('generated roster'!$C830,id!$B:$B,0))</f>
        <v>203082</v>
      </c>
      <c r="O830">
        <f>INDEX(id!L:L,MATCH('generated roster'!$C830,id!$B:$B,0))</f>
        <v>202709</v>
      </c>
      <c r="P830">
        <f>INDEX(id!M:M,MATCH('generated roster'!$C830,id!$B:$B,0))</f>
        <v>201949</v>
      </c>
      <c r="Q830">
        <f>INDEX(id!N:N,MATCH('generated roster'!$C830,id!$B:$B,0))</f>
        <v>203461</v>
      </c>
      <c r="R830">
        <f>INDEX(id!O:O,MATCH('generated roster'!$C830,id!$B:$B,0))</f>
        <v>1626181</v>
      </c>
      <c r="S830">
        <f>INDEX(id!P:P,MATCH('generated roster'!$C830,id!$B:$B,0))</f>
        <v>1626153</v>
      </c>
      <c r="V830">
        <f>INDEX(id!D:D,MATCH('generated roster'!$E830,id!$B:$B,0))</f>
        <v>201145</v>
      </c>
      <c r="W830">
        <f>INDEX(id!E:E,MATCH('generated roster'!$E830,id!$B:$B,0))</f>
        <v>2216</v>
      </c>
      <c r="X830">
        <f>INDEX(id!F:F,MATCH('generated roster'!$E830,id!$B:$B,0))</f>
        <v>201188</v>
      </c>
      <c r="Y830">
        <f>INDEX(id!G:G,MATCH('generated roster'!$E830,id!$B:$B,0))</f>
        <v>201584</v>
      </c>
      <c r="Z830">
        <f>INDEX(id!H:H,MATCH('generated roster'!$E830,id!$B:$B,0))</f>
        <v>201144</v>
      </c>
      <c r="AA830">
        <f>INDEX(id!I:I,MATCH('generated roster'!$E830,id!$B:$B,0))</f>
        <v>2754</v>
      </c>
      <c r="AB830">
        <f>INDEX(id!J:J,MATCH('generated roster'!$E830,id!$B:$B,0))</f>
        <v>201148</v>
      </c>
      <c r="AC830">
        <f>INDEX(id!K:K,MATCH('generated roster'!$E830,id!$B:$B,0))</f>
        <v>2440</v>
      </c>
      <c r="AD830">
        <f>INDEX(id!L:L,MATCH('generated roster'!$E830,id!$B:$B,0))</f>
        <v>2757</v>
      </c>
      <c r="AE830">
        <f>INDEX(id!M:M,MATCH('generated roster'!$E830,id!$B:$B,0))</f>
        <v>203210</v>
      </c>
      <c r="AF830">
        <f>INDEX(id!N:N,MATCH('generated roster'!$E830,id!$B:$B,0))</f>
        <v>203919</v>
      </c>
      <c r="AG830">
        <f>INDEX(id!O:O,MATCH('generated roster'!$E830,id!$B:$B,0))</f>
        <v>203893</v>
      </c>
      <c r="AH830">
        <f>INDEX(id!P:P,MATCH('generated roster'!$E830,id!$B:$B,0))</f>
        <v>1713</v>
      </c>
    </row>
    <row r="831" spans="1:34" x14ac:dyDescent="0.45">
      <c r="A831">
        <v>21500830</v>
      </c>
      <c r="B831" t="str">
        <f t="shared" si="12"/>
        <v>0021500830</v>
      </c>
      <c r="C831">
        <f>INDEX('gameid lookup'!E:E,MATCH('generated roster'!A831,'gameid lookup'!A:A,0))</f>
        <v>1610612742</v>
      </c>
      <c r="D831" t="str">
        <f>INDEX('gameid lookup'!D:D,MATCH('generated roster'!A831,'gameid lookup'!A:A,0))</f>
        <v>DAL</v>
      </c>
      <c r="E831">
        <f>INDEX('gameid lookup'!G:G,MATCH('generated roster'!A831,'gameid lookup'!A:A,0))</f>
        <v>1610612755</v>
      </c>
      <c r="F831" t="str">
        <f>INDEX('gameid lookup'!F:F,MATCH('generated roster'!A831,'gameid lookup'!A:A,0))</f>
        <v>PHI</v>
      </c>
      <c r="G831">
        <f>INDEX(id!D:D,MATCH('generated roster'!$C831,id!$B:$B,0))</f>
        <v>202718</v>
      </c>
      <c r="H831">
        <f>INDEX(id!E:E,MATCH('generated roster'!$C831,id!$B:$B,0))</f>
        <v>1717</v>
      </c>
      <c r="I831">
        <f>INDEX(id!F:F,MATCH('generated roster'!$C831,id!$B:$B,0))</f>
        <v>2585</v>
      </c>
      <c r="J831">
        <f>INDEX(id!G:G,MATCH('generated roster'!$C831,id!$B:$B,0))</f>
        <v>202083</v>
      </c>
      <c r="K831">
        <f>INDEX(id!H:H,MATCH('generated roster'!$C831,id!$B:$B,0))</f>
        <v>101114</v>
      </c>
      <c r="L831">
        <f>INDEX(id!I:I,MATCH('generated roster'!$C831,id!$B:$B,0))</f>
        <v>101109</v>
      </c>
      <c r="M831">
        <f>INDEX(id!J:J,MATCH('generated roster'!$C831,id!$B:$B,0))</f>
        <v>203939</v>
      </c>
      <c r="N831">
        <f>INDEX(id!K:K,MATCH('generated roster'!$C831,id!$B:$B,0))</f>
        <v>2734</v>
      </c>
      <c r="O831">
        <f>INDEX(id!L:L,MATCH('generated roster'!$C831,id!$B:$B,0))</f>
        <v>101111</v>
      </c>
      <c r="P831">
        <f>INDEX(id!M:M,MATCH('generated roster'!$C831,id!$B:$B,0))</f>
        <v>200826</v>
      </c>
      <c r="Q831">
        <f>INDEX(id!N:N,MATCH('generated roster'!$C831,id!$B:$B,0))</f>
        <v>1626257</v>
      </c>
      <c r="R831">
        <f>INDEX(id!O:O,MATCH('generated roster'!$C831,id!$B:$B,0))</f>
        <v>1626147</v>
      </c>
      <c r="S831">
        <f>INDEX(id!P:P,MATCH('generated roster'!$C831,id!$B:$B,0))</f>
        <v>202379</v>
      </c>
      <c r="V831">
        <f>INDEX(id!D:D,MATCH('generated roster'!$E831,id!$B:$B,0))</f>
        <v>203960</v>
      </c>
      <c r="W831">
        <f>INDEX(id!E:E,MATCH('generated roster'!$E831,id!$B:$B,0))</f>
        <v>203457</v>
      </c>
      <c r="X831">
        <f>INDEX(id!F:F,MATCH('generated roster'!$E831,id!$B:$B,0))</f>
        <v>1626143</v>
      </c>
      <c r="Y831">
        <f>INDEX(id!G:G,MATCH('generated roster'!$E831,id!$B:$B,0))</f>
        <v>203138</v>
      </c>
      <c r="Z831">
        <f>INDEX(id!H:H,MATCH('generated roster'!$E831,id!$B:$B,0))</f>
        <v>203477</v>
      </c>
      <c r="AA831">
        <f>INDEX(id!I:I,MATCH('generated roster'!$E831,id!$B:$B,0))</f>
        <v>203917</v>
      </c>
      <c r="AB831">
        <f>INDEX(id!J:J,MATCH('generated roster'!$E831,id!$B:$B,0))</f>
        <v>203924</v>
      </c>
      <c r="AC831">
        <f>INDEX(id!K:K,MATCH('generated roster'!$E831,id!$B:$B,0))</f>
        <v>204456</v>
      </c>
      <c r="AD831">
        <f>INDEX(id!L:L,MATCH('generated roster'!$E831,id!$B:$B,0))</f>
        <v>1626158</v>
      </c>
      <c r="AE831">
        <f>INDEX(id!M:M,MATCH('generated roster'!$E831,id!$B:$B,0))</f>
        <v>1626174</v>
      </c>
      <c r="AF831">
        <f>INDEX(id!N:N,MATCH('generated roster'!$E831,id!$B:$B,0))</f>
        <v>203496</v>
      </c>
      <c r="AG831">
        <f>INDEX(id!O:O,MATCH('generated roster'!$E831,id!$B:$B,0))</f>
        <v>203088</v>
      </c>
      <c r="AH831">
        <f>INDEX(id!P:P,MATCH('generated roster'!$E831,id!$B:$B,0))</f>
        <v>0</v>
      </c>
    </row>
    <row r="832" spans="1:34" x14ac:dyDescent="0.45">
      <c r="A832">
        <v>21500831</v>
      </c>
      <c r="B832" t="str">
        <f t="shared" si="12"/>
        <v>0021500831</v>
      </c>
      <c r="C832">
        <f>INDEX('gameid lookup'!E:E,MATCH('generated roster'!A832,'gameid lookup'!A:A,0))</f>
        <v>1610612741</v>
      </c>
      <c r="D832" t="str">
        <f>INDEX('gameid lookup'!D:D,MATCH('generated roster'!A832,'gameid lookup'!A:A,0))</f>
        <v>CHI</v>
      </c>
      <c r="E832">
        <f>INDEX('gameid lookup'!G:G,MATCH('generated roster'!A832,'gameid lookup'!A:A,0))</f>
        <v>1610612747</v>
      </c>
      <c r="F832" t="str">
        <f>INDEX('gameid lookup'!F:F,MATCH('generated roster'!A832,'gameid lookup'!A:A,0))</f>
        <v>LAL</v>
      </c>
      <c r="G832">
        <f>INDEX(id!D:D,MATCH('generated roster'!$C832,id!$B:$B,0))</f>
        <v>203503</v>
      </c>
      <c r="H832">
        <f>INDEX(id!E:E,MATCH('generated roster'!$C832,id!$B:$B,0))</f>
        <v>202703</v>
      </c>
      <c r="I832">
        <f>INDEX(id!F:F,MATCH('generated roster'!$C832,id!$B:$B,0))</f>
        <v>2200</v>
      </c>
      <c r="J832">
        <f>INDEX(id!G:G,MATCH('generated roster'!$C832,id!$B:$B,0))</f>
        <v>202710</v>
      </c>
      <c r="K832">
        <f>INDEX(id!H:H,MATCH('generated roster'!$C832,id!$B:$B,0))</f>
        <v>201565</v>
      </c>
      <c r="L832">
        <f>INDEX(id!I:I,MATCH('generated roster'!$C832,id!$B:$B,0))</f>
        <v>201166</v>
      </c>
      <c r="M832">
        <f>INDEX(id!J:J,MATCH('generated roster'!$C832,id!$B:$B,0))</f>
        <v>203926</v>
      </c>
      <c r="N832">
        <f>INDEX(id!K:K,MATCH('generated roster'!$C832,id!$B:$B,0))</f>
        <v>201149</v>
      </c>
      <c r="O832">
        <f>INDEX(id!L:L,MATCH('generated roster'!$C832,id!$B:$B,0))</f>
        <v>202734</v>
      </c>
      <c r="P832">
        <f>INDEX(id!M:M,MATCH('generated roster'!$C832,id!$B:$B,0))</f>
        <v>201959</v>
      </c>
      <c r="Q832">
        <f>INDEX(id!N:N,MATCH('generated roster'!$C832,id!$B:$B,0))</f>
        <v>203946</v>
      </c>
      <c r="R832">
        <f>INDEX(id!O:O,MATCH('generated roster'!$C832,id!$B:$B,0))</f>
        <v>2550</v>
      </c>
      <c r="S832">
        <f>INDEX(id!P:P,MATCH('generated roster'!$C832,id!$B:$B,0))</f>
        <v>1626171</v>
      </c>
      <c r="V832">
        <f>INDEX(id!D:D,MATCH('generated roster'!$E832,id!$B:$B,0))</f>
        <v>977</v>
      </c>
      <c r="W832">
        <f>INDEX(id!E:E,MATCH('generated roster'!$E832,id!$B:$B,0))</f>
        <v>203944</v>
      </c>
      <c r="X832">
        <f>INDEX(id!F:F,MATCH('generated roster'!$E832,id!$B:$B,0))</f>
        <v>201579</v>
      </c>
      <c r="Y832">
        <f>INDEX(id!G:G,MATCH('generated roster'!$E832,id!$B:$B,0))</f>
        <v>203903</v>
      </c>
      <c r="Z832">
        <f>INDEX(id!H:H,MATCH('generated roster'!$E832,id!$B:$B,0))</f>
        <v>1626156</v>
      </c>
      <c r="AA832">
        <f>INDEX(id!I:I,MATCH('generated roster'!$E832,id!$B:$B,0))</f>
        <v>101150</v>
      </c>
      <c r="AB832">
        <f>INDEX(id!J:J,MATCH('generated roster'!$E832,id!$B:$B,0))</f>
        <v>201156</v>
      </c>
      <c r="AC832">
        <f>INDEX(id!K:K,MATCH('generated roster'!$E832,id!$B:$B,0))</f>
        <v>203527</v>
      </c>
      <c r="AD832">
        <f>INDEX(id!L:L,MATCH('generated roster'!$E832,id!$B:$B,0))</f>
        <v>101138</v>
      </c>
      <c r="AE832">
        <f>INDEX(id!M:M,MATCH('generated roster'!$E832,id!$B:$B,0))</f>
        <v>1626273</v>
      </c>
      <c r="AF832">
        <f>INDEX(id!N:N,MATCH('generated roster'!$E832,id!$B:$B,0))</f>
        <v>204028</v>
      </c>
      <c r="AG832">
        <f>INDEX(id!O:O,MATCH('generated roster'!$E832,id!$B:$B,0))</f>
        <v>1626148</v>
      </c>
      <c r="AH832">
        <f>INDEX(id!P:P,MATCH('generated roster'!$E832,id!$B:$B,0))</f>
        <v>203135</v>
      </c>
    </row>
    <row r="833" spans="1:34" x14ac:dyDescent="0.45">
      <c r="A833">
        <v>21500832</v>
      </c>
      <c r="B833" t="str">
        <f t="shared" si="12"/>
        <v>0021500832</v>
      </c>
      <c r="C833">
        <f>INDEX('gameid lookup'!E:E,MATCH('generated roster'!A833,'gameid lookup'!A:A,0))</f>
        <v>1610612757</v>
      </c>
      <c r="D833" t="str">
        <f>INDEX('gameid lookup'!D:D,MATCH('generated roster'!A833,'gameid lookup'!A:A,0))</f>
        <v>POR</v>
      </c>
      <c r="E833">
        <f>INDEX('gameid lookup'!G:G,MATCH('generated roster'!A833,'gameid lookup'!A:A,0))</f>
        <v>1610612762</v>
      </c>
      <c r="F833" t="str">
        <f>INDEX('gameid lookup'!F:F,MATCH('generated roster'!A833,'gameid lookup'!A:A,0))</f>
        <v>UTA</v>
      </c>
      <c r="G833">
        <f>INDEX(id!D:D,MATCH('generated roster'!$C833,id!$B:$B,0))</f>
        <v>202329</v>
      </c>
      <c r="H833">
        <f>INDEX(id!E:E,MATCH('generated roster'!$C833,id!$B:$B,0))</f>
        <v>203086</v>
      </c>
      <c r="I833">
        <f>INDEX(id!F:F,MATCH('generated roster'!$C833,id!$B:$B,0))</f>
        <v>203486</v>
      </c>
      <c r="J833">
        <f>INDEX(id!G:G,MATCH('generated roster'!$C833,id!$B:$B,0))</f>
        <v>203468</v>
      </c>
      <c r="K833">
        <f>INDEX(id!H:H,MATCH('generated roster'!$C833,id!$B:$B,0))</f>
        <v>203081</v>
      </c>
      <c r="L833">
        <f>INDEX(id!I:I,MATCH('generated roster'!$C833,id!$B:$B,0))</f>
        <v>203459</v>
      </c>
      <c r="M833">
        <f>INDEX(id!J:J,MATCH('generated roster'!$C833,id!$B:$B,0))</f>
        <v>202334</v>
      </c>
      <c r="N833">
        <f>INDEX(id!K:K,MATCH('generated roster'!$C833,id!$B:$B,0))</f>
        <v>203943</v>
      </c>
      <c r="O833">
        <f>INDEX(id!L:L,MATCH('generated roster'!$C833,id!$B:$B,0))</f>
        <v>203090</v>
      </c>
      <c r="P833">
        <f>INDEX(id!M:M,MATCH('generated roster'!$C833,id!$B:$B,0))</f>
        <v>1626192</v>
      </c>
      <c r="Q833">
        <f>INDEX(id!N:N,MATCH('generated roster'!$C833,id!$B:$B,0))</f>
        <v>204025</v>
      </c>
      <c r="R833">
        <f>INDEX(id!O:O,MATCH('generated roster'!$C833,id!$B:$B,0))</f>
        <v>2549</v>
      </c>
      <c r="S833">
        <f>INDEX(id!P:P,MATCH('generated roster'!$C833,id!$B:$B,0))</f>
        <v>1626242</v>
      </c>
      <c r="V833">
        <f>INDEX(id!D:D,MATCH('generated roster'!$E833,id!$B:$B,0))</f>
        <v>202330</v>
      </c>
      <c r="W833">
        <f>INDEX(id!E:E,MATCH('generated roster'!$E833,id!$B:$B,0))</f>
        <v>202324</v>
      </c>
      <c r="X833">
        <f>INDEX(id!F:F,MATCH('generated roster'!$E833,id!$B:$B,0))</f>
        <v>203497</v>
      </c>
      <c r="Y833">
        <f>INDEX(id!G:G,MATCH('generated roster'!$E833,id!$B:$B,0))</f>
        <v>203918</v>
      </c>
      <c r="Z833">
        <f>INDEX(id!H:H,MATCH('generated roster'!$E833,id!$B:$B,0))</f>
        <v>203526</v>
      </c>
      <c r="AA833">
        <f>INDEX(id!I:I,MATCH('generated roster'!$E833,id!$B:$B,0))</f>
        <v>203504</v>
      </c>
      <c r="AB833">
        <f>INDEX(id!J:J,MATCH('generated roster'!$E833,id!$B:$B,0))</f>
        <v>202344</v>
      </c>
      <c r="AC833">
        <f>INDEX(id!K:K,MATCH('generated roster'!$E833,id!$B:$B,0))</f>
        <v>202692</v>
      </c>
      <c r="AD833">
        <f>INDEX(id!L:L,MATCH('generated roster'!$E833,id!$B:$B,0))</f>
        <v>1626168</v>
      </c>
      <c r="AE833">
        <f>INDEX(id!M:M,MATCH('generated roster'!$E833,id!$B:$B,0))</f>
        <v>204060</v>
      </c>
      <c r="AF833">
        <f>INDEX(id!N:N,MATCH('generated roster'!$E833,id!$B:$B,0))</f>
        <v>202407</v>
      </c>
      <c r="AG833">
        <f>INDEX(id!O:O,MATCH('generated roster'!$E833,id!$B:$B,0))</f>
        <v>203187</v>
      </c>
      <c r="AH833">
        <f>INDEX(id!P:P,MATCH('generated roster'!$E833,id!$B:$B,0))</f>
        <v>202353</v>
      </c>
    </row>
    <row r="834" spans="1:34" x14ac:dyDescent="0.45">
      <c r="A834">
        <v>21500833</v>
      </c>
      <c r="B834" t="str">
        <f t="shared" si="12"/>
        <v>0021500833</v>
      </c>
      <c r="C834">
        <f>INDEX('gameid lookup'!E:E,MATCH('generated roster'!A834,'gameid lookup'!A:A,0))</f>
        <v>1610612739</v>
      </c>
      <c r="D834" t="str">
        <f>INDEX('gameid lookup'!D:D,MATCH('generated roster'!A834,'gameid lookup'!A:A,0))</f>
        <v>CLE</v>
      </c>
      <c r="E834">
        <f>INDEX('gameid lookup'!G:G,MATCH('generated roster'!A834,'gameid lookup'!A:A,0))</f>
        <v>1610612765</v>
      </c>
      <c r="F834" t="str">
        <f>INDEX('gameid lookup'!F:F,MATCH('generated roster'!A834,'gameid lookup'!A:A,0))</f>
        <v>DET</v>
      </c>
      <c r="G834">
        <f>INDEX(id!D:D,MATCH('generated roster'!$C834,id!$B:$B,0))</f>
        <v>2544</v>
      </c>
      <c r="H834">
        <f>INDEX(id!E:E,MATCH('generated roster'!$C834,id!$B:$B,0))</f>
        <v>201567</v>
      </c>
      <c r="I834">
        <f>INDEX(id!F:F,MATCH('generated roster'!$C834,id!$B:$B,0))</f>
        <v>202389</v>
      </c>
      <c r="J834">
        <f>INDEX(id!G:G,MATCH('generated roster'!$C834,id!$B:$B,0))</f>
        <v>2747</v>
      </c>
      <c r="K834">
        <f>INDEX(id!H:H,MATCH('generated roster'!$C834,id!$B:$B,0))</f>
        <v>2590</v>
      </c>
      <c r="L834">
        <f>INDEX(id!I:I,MATCH('generated roster'!$C834,id!$B:$B,0))</f>
        <v>203521</v>
      </c>
      <c r="M834">
        <f>INDEX(id!J:J,MATCH('generated roster'!$C834,id!$B:$B,0))</f>
        <v>2210</v>
      </c>
      <c r="N834">
        <f>INDEX(id!K:K,MATCH('generated roster'!$C834,id!$B:$B,0))</f>
        <v>202684</v>
      </c>
      <c r="O834">
        <f>INDEX(id!L:L,MATCH('generated roster'!$C834,id!$B:$B,0))</f>
        <v>203099</v>
      </c>
      <c r="P834">
        <f>INDEX(id!M:M,MATCH('generated roster'!$C834,id!$B:$B,0))</f>
        <v>2760</v>
      </c>
      <c r="Q834">
        <f>INDEX(id!N:N,MATCH('generated roster'!$C834,id!$B:$B,0))</f>
        <v>2592</v>
      </c>
      <c r="R834">
        <f>INDEX(id!O:O,MATCH('generated roster'!$C834,id!$B:$B,0))</f>
        <v>203925</v>
      </c>
      <c r="S834">
        <f>INDEX(id!P:P,MATCH('generated roster'!$C834,id!$B:$B,0))</f>
        <v>201619</v>
      </c>
      <c r="V834">
        <f>INDEX(id!D:D,MATCH('generated roster'!$E834,id!$B:$B,0))</f>
        <v>202694</v>
      </c>
      <c r="W834">
        <f>INDEX(id!E:E,MATCH('generated roster'!$E834,id!$B:$B,0))</f>
        <v>101141</v>
      </c>
      <c r="X834">
        <f>INDEX(id!F:F,MATCH('generated roster'!$E834,id!$B:$B,0))</f>
        <v>203083</v>
      </c>
      <c r="Y834">
        <f>INDEX(id!G:G,MATCH('generated roster'!$E834,id!$B:$B,0))</f>
        <v>203484</v>
      </c>
      <c r="Z834">
        <f>INDEX(id!H:H,MATCH('generated roster'!$E834,id!$B:$B,0))</f>
        <v>202704</v>
      </c>
      <c r="AA834">
        <f>INDEX(id!I:I,MATCH('generated roster'!$E834,id!$B:$B,0))</f>
        <v>201975</v>
      </c>
      <c r="AB834">
        <f>INDEX(id!J:J,MATCH('generated roster'!$E834,id!$B:$B,0))</f>
        <v>2581</v>
      </c>
      <c r="AC834">
        <f>INDEX(id!K:K,MATCH('generated roster'!$E834,id!$B:$B,0))</f>
        <v>201229</v>
      </c>
      <c r="AD834">
        <f>INDEX(id!L:L,MATCH('generated roster'!$E834,id!$B:$B,0))</f>
        <v>203382</v>
      </c>
      <c r="AE834">
        <f>INDEX(id!M:M,MATCH('generated roster'!$E834,id!$B:$B,0))</f>
        <v>1626169</v>
      </c>
      <c r="AF834">
        <f>INDEX(id!N:N,MATCH('generated roster'!$E834,id!$B:$B,0))</f>
        <v>203493</v>
      </c>
      <c r="AG834">
        <f>INDEX(id!O:O,MATCH('generated roster'!$E834,id!$B:$B,0))</f>
        <v>201202</v>
      </c>
      <c r="AH834">
        <f>INDEX(id!P:P,MATCH('generated roster'!$E834,id!$B:$B,0))</f>
        <v>203915</v>
      </c>
    </row>
    <row r="835" spans="1:34" x14ac:dyDescent="0.45">
      <c r="A835">
        <v>21500834</v>
      </c>
      <c r="B835" t="str">
        <f t="shared" ref="B835:B898" si="13">CONCATENATE("00",A835)</f>
        <v>0021500834</v>
      </c>
      <c r="C835">
        <f>INDEX('gameid lookup'!E:E,MATCH('generated roster'!A835,'gameid lookup'!A:A,0))</f>
        <v>1610612748</v>
      </c>
      <c r="D835" t="str">
        <f>INDEX('gameid lookup'!D:D,MATCH('generated roster'!A835,'gameid lookup'!A:A,0))</f>
        <v>MIA</v>
      </c>
      <c r="E835">
        <f>INDEX('gameid lookup'!G:G,MATCH('generated roster'!A835,'gameid lookup'!A:A,0))</f>
        <v>1610612754</v>
      </c>
      <c r="F835" t="str">
        <f>INDEX('gameid lookup'!F:F,MATCH('generated roster'!A835,'gameid lookup'!A:A,0))</f>
        <v>IND</v>
      </c>
      <c r="G835">
        <f>INDEX(id!D:D,MATCH('generated roster'!$C835,id!$B:$B,0))</f>
        <v>2736</v>
      </c>
      <c r="H835">
        <f>INDEX(id!E:E,MATCH('generated roster'!$C835,id!$B:$B,0))</f>
        <v>2547</v>
      </c>
      <c r="I835">
        <f>INDEX(id!F:F,MATCH('generated roster'!$C835,id!$B:$B,0))</f>
        <v>202355</v>
      </c>
      <c r="J835">
        <f>INDEX(id!G:G,MATCH('generated roster'!$C835,id!$B:$B,0))</f>
        <v>2548</v>
      </c>
      <c r="K835">
        <f>INDEX(id!H:H,MATCH('generated roster'!$C835,id!$B:$B,0))</f>
        <v>201609</v>
      </c>
      <c r="L835">
        <f>INDEX(id!I:I,MATCH('generated roster'!$C835,id!$B:$B,0))</f>
        <v>2617</v>
      </c>
      <c r="M835">
        <f>INDEX(id!J:J,MATCH('generated roster'!$C835,id!$B:$B,0))</f>
        <v>1626159</v>
      </c>
      <c r="N835">
        <f>INDEX(id!K:K,MATCH('generated roster'!$C835,id!$B:$B,0))</f>
        <v>201596</v>
      </c>
      <c r="O835">
        <f>INDEX(id!L:L,MATCH('generated roster'!$C835,id!$B:$B,0))</f>
        <v>101123</v>
      </c>
      <c r="P835">
        <f>INDEX(id!M:M,MATCH('generated roster'!$C835,id!$B:$B,0))</f>
        <v>201177</v>
      </c>
      <c r="Q835">
        <f>INDEX(id!N:N,MATCH('generated roster'!$C835,id!$B:$B,0))</f>
        <v>2365</v>
      </c>
      <c r="R835">
        <f>INDEX(id!O:O,MATCH('generated roster'!$C835,id!$B:$B,0))</f>
        <v>203516</v>
      </c>
      <c r="S835">
        <f>INDEX(id!P:P,MATCH('generated roster'!$C835,id!$B:$B,0))</f>
        <v>204020</v>
      </c>
      <c r="V835">
        <f>INDEX(id!D:D,MATCH('generated roster'!$E835,id!$B:$B,0))</f>
        <v>202331</v>
      </c>
      <c r="W835">
        <f>INDEX(id!E:E,MATCH('generated roster'!$E835,id!$B:$B,0))</f>
        <v>201941</v>
      </c>
      <c r="X835">
        <f>INDEX(id!F:F,MATCH('generated roster'!$E835,id!$B:$B,0))</f>
        <v>101133</v>
      </c>
      <c r="Y835">
        <f>INDEX(id!G:G,MATCH('generated roster'!$E835,id!$B:$B,0))</f>
        <v>101145</v>
      </c>
      <c r="Z835">
        <f>INDEX(id!H:H,MATCH('generated roster'!$E835,id!$B:$B,0))</f>
        <v>201588</v>
      </c>
      <c r="AA835">
        <f>INDEX(id!I:I,MATCH('generated roster'!$E835,id!$B:$B,0))</f>
        <v>201978</v>
      </c>
      <c r="AB835">
        <f>INDEX(id!J:J,MATCH('generated roster'!$E835,id!$B:$B,0))</f>
        <v>201155</v>
      </c>
      <c r="AC835">
        <f>INDEX(id!K:K,MATCH('generated roster'!$E835,id!$B:$B,0))</f>
        <v>1626167</v>
      </c>
      <c r="AD835">
        <f>INDEX(id!L:L,MATCH('generated roster'!$E835,id!$B:$B,0))</f>
        <v>101139</v>
      </c>
      <c r="AE835">
        <f>INDEX(id!M:M,MATCH('generated roster'!$E835,id!$B:$B,0))</f>
        <v>202730</v>
      </c>
      <c r="AF835">
        <f>INDEX(id!N:N,MATCH('generated roster'!$E835,id!$B:$B,0))</f>
        <v>203524</v>
      </c>
      <c r="AG835">
        <f>INDEX(id!O:O,MATCH('generated roster'!$E835,id!$B:$B,0))</f>
        <v>203963</v>
      </c>
      <c r="AH835">
        <f>INDEX(id!P:P,MATCH('generated roster'!$E835,id!$B:$B,0))</f>
        <v>1626202</v>
      </c>
    </row>
    <row r="836" spans="1:34" x14ac:dyDescent="0.45">
      <c r="A836">
        <v>21500835</v>
      </c>
      <c r="B836" t="str">
        <f t="shared" si="13"/>
        <v>0021500835</v>
      </c>
      <c r="C836">
        <f>INDEX('gameid lookup'!E:E,MATCH('generated roster'!A836,'gameid lookup'!A:A,0))</f>
        <v>1610612752</v>
      </c>
      <c r="D836" t="str">
        <f>INDEX('gameid lookup'!D:D,MATCH('generated roster'!A836,'gameid lookup'!A:A,0))</f>
        <v>NYK</v>
      </c>
      <c r="E836">
        <f>INDEX('gameid lookup'!G:G,MATCH('generated roster'!A836,'gameid lookup'!A:A,0))</f>
        <v>1610612761</v>
      </c>
      <c r="F836" t="str">
        <f>INDEX('gameid lookup'!F:F,MATCH('generated roster'!A836,'gameid lookup'!A:A,0))</f>
        <v>TOR</v>
      </c>
      <c r="G836">
        <f>INDEX(id!D:D,MATCH('generated roster'!$C836,id!$B:$B,0))</f>
        <v>2546</v>
      </c>
      <c r="H836">
        <f>INDEX(id!E:E,MATCH('generated roster'!$C836,id!$B:$B,0))</f>
        <v>204001</v>
      </c>
      <c r="I836">
        <f>INDEX(id!F:F,MATCH('generated roster'!$C836,id!$B:$B,0))</f>
        <v>201577</v>
      </c>
      <c r="J836">
        <f>INDEX(id!G:G,MATCH('generated roster'!$C836,id!$B:$B,0))</f>
        <v>101181</v>
      </c>
      <c r="K836">
        <f>INDEX(id!H:H,MATCH('generated roster'!$C836,id!$B:$B,0))</f>
        <v>2756</v>
      </c>
      <c r="L836">
        <f>INDEX(id!I:I,MATCH('generated roster'!$C836,id!$B:$B,0))</f>
        <v>203124</v>
      </c>
      <c r="M836">
        <f>INDEX(id!J:J,MATCH('generated roster'!$C836,id!$B:$B,0))</f>
        <v>204038</v>
      </c>
      <c r="N836">
        <f>INDEX(id!K:K,MATCH('generated roster'!$C836,id!$B:$B,0))</f>
        <v>202682</v>
      </c>
      <c r="O836">
        <f>INDEX(id!L:L,MATCH('generated roster'!$C836,id!$B:$B,0))</f>
        <v>1626170</v>
      </c>
      <c r="P836">
        <f>INDEX(id!M:M,MATCH('generated roster'!$C836,id!$B:$B,0))</f>
        <v>202498</v>
      </c>
      <c r="Q836">
        <f>INDEX(id!N:N,MATCH('generated roster'!$C836,id!$B:$B,0))</f>
        <v>203921</v>
      </c>
      <c r="R836">
        <f>INDEX(id!O:O,MATCH('generated roster'!$C836,id!$B:$B,0))</f>
        <v>201167</v>
      </c>
      <c r="S836">
        <f>INDEX(id!P:P,MATCH('generated roster'!$C836,id!$B:$B,0))</f>
        <v>202338</v>
      </c>
      <c r="V836">
        <f>INDEX(id!D:D,MATCH('generated roster'!$E836,id!$B:$B,0))</f>
        <v>201960</v>
      </c>
      <c r="W836">
        <f>INDEX(id!E:E,MATCH('generated roster'!$E836,id!$B:$B,0))</f>
        <v>2449</v>
      </c>
      <c r="X836">
        <f>INDEX(id!F:F,MATCH('generated roster'!$E836,id!$B:$B,0))</f>
        <v>202685</v>
      </c>
      <c r="Y836">
        <f>INDEX(id!G:G,MATCH('generated roster'!$E836,id!$B:$B,0))</f>
        <v>201942</v>
      </c>
      <c r="Z836">
        <f>INDEX(id!H:H,MATCH('generated roster'!$E836,id!$B:$B,0))</f>
        <v>200768</v>
      </c>
      <c r="AA836">
        <f>INDEX(id!I:I,MATCH('generated roster'!$E836,id!$B:$B,0))</f>
        <v>202687</v>
      </c>
      <c r="AB836">
        <f>INDEX(id!J:J,MATCH('generated roster'!$E836,id!$B:$B,0))</f>
        <v>202335</v>
      </c>
      <c r="AC836">
        <f>INDEX(id!K:K,MATCH('generated roster'!$E836,id!$B:$B,0))</f>
        <v>203082</v>
      </c>
      <c r="AD836">
        <f>INDEX(id!L:L,MATCH('generated roster'!$E836,id!$B:$B,0))</f>
        <v>202709</v>
      </c>
      <c r="AE836">
        <f>INDEX(id!M:M,MATCH('generated roster'!$E836,id!$B:$B,0))</f>
        <v>201949</v>
      </c>
      <c r="AF836">
        <f>INDEX(id!N:N,MATCH('generated roster'!$E836,id!$B:$B,0))</f>
        <v>203461</v>
      </c>
      <c r="AG836">
        <f>INDEX(id!O:O,MATCH('generated roster'!$E836,id!$B:$B,0))</f>
        <v>1626181</v>
      </c>
      <c r="AH836">
        <f>INDEX(id!P:P,MATCH('generated roster'!$E836,id!$B:$B,0))</f>
        <v>1626153</v>
      </c>
    </row>
    <row r="837" spans="1:34" x14ac:dyDescent="0.45">
      <c r="A837">
        <v>21500836</v>
      </c>
      <c r="B837" t="str">
        <f t="shared" si="13"/>
        <v>0021500836</v>
      </c>
      <c r="C837">
        <f>INDEX('gameid lookup'!E:E,MATCH('generated roster'!A837,'gameid lookup'!A:A,0))</f>
        <v>1610612737</v>
      </c>
      <c r="D837" t="str">
        <f>INDEX('gameid lookup'!D:D,MATCH('generated roster'!A837,'gameid lookup'!A:A,0))</f>
        <v>ATL</v>
      </c>
      <c r="E837">
        <f>INDEX('gameid lookup'!G:G,MATCH('generated roster'!A837,'gameid lookup'!A:A,0))</f>
        <v>1610612744</v>
      </c>
      <c r="F837" t="str">
        <f>INDEX('gameid lookup'!F:F,MATCH('generated roster'!A837,'gameid lookup'!A:A,0))</f>
        <v>GSW</v>
      </c>
      <c r="G837">
        <f>INDEX(id!D:D,MATCH('generated roster'!$C837,id!$B:$B,0))</f>
        <v>203145</v>
      </c>
      <c r="H837">
        <f>INDEX(id!E:E,MATCH('generated roster'!$C837,id!$B:$B,0))</f>
        <v>200794</v>
      </c>
      <c r="I837">
        <f>INDEX(id!F:F,MATCH('generated roster'!$C837,id!$B:$B,0))</f>
        <v>201143</v>
      </c>
      <c r="J837">
        <f>INDEX(id!G:G,MATCH('generated roster'!$C837,id!$B:$B,0))</f>
        <v>2594</v>
      </c>
      <c r="K837">
        <f>INDEX(id!H:H,MATCH('generated roster'!$C837,id!$B:$B,0))</f>
        <v>201952</v>
      </c>
      <c r="L837">
        <f>INDEX(id!I:I,MATCH('generated roster'!$C837,id!$B:$B,0))</f>
        <v>200757</v>
      </c>
      <c r="M837">
        <f>INDEX(id!J:J,MATCH('generated roster'!$C837,id!$B:$B,0))</f>
        <v>201168</v>
      </c>
      <c r="N837">
        <f>INDEX(id!K:K,MATCH('generated roster'!$C837,id!$B:$B,0))</f>
        <v>203934</v>
      </c>
      <c r="O837">
        <f>INDEX(id!L:L,MATCH('generated roster'!$C837,id!$B:$B,0))</f>
        <v>203471</v>
      </c>
      <c r="P837">
        <f>INDEX(id!M:M,MATCH('generated roster'!$C837,id!$B:$B,0))</f>
        <v>203488</v>
      </c>
      <c r="Q837">
        <f>INDEX(id!N:N,MATCH('generated roster'!$C837,id!$B:$B,0))</f>
        <v>203118</v>
      </c>
      <c r="R837">
        <f>INDEX(id!O:O,MATCH('generated roster'!$C837,id!$B:$B,0))</f>
        <v>203200</v>
      </c>
      <c r="S837">
        <f>INDEX(id!P:P,MATCH('generated roster'!$C837,id!$B:$B,0))</f>
        <v>202714</v>
      </c>
      <c r="V837">
        <f>INDEX(id!D:D,MATCH('generated roster'!$E837,id!$B:$B,0))</f>
        <v>203084</v>
      </c>
      <c r="W837">
        <f>INDEX(id!E:E,MATCH('generated roster'!$E837,id!$B:$B,0))</f>
        <v>203110</v>
      </c>
      <c r="X837">
        <f>INDEX(id!F:F,MATCH('generated roster'!$E837,id!$B:$B,0))</f>
        <v>101106</v>
      </c>
      <c r="Y837">
        <f>INDEX(id!G:G,MATCH('generated roster'!$E837,id!$B:$B,0))</f>
        <v>202691</v>
      </c>
      <c r="Z837">
        <f>INDEX(id!H:H,MATCH('generated roster'!$E837,id!$B:$B,0))</f>
        <v>201939</v>
      </c>
      <c r="AA837">
        <f>INDEX(id!I:I,MATCH('generated roster'!$E837,id!$B:$B,0))</f>
        <v>2738</v>
      </c>
      <c r="AB837">
        <f>INDEX(id!J:J,MATCH('generated roster'!$E837,id!$B:$B,0))</f>
        <v>2571</v>
      </c>
      <c r="AC837">
        <f>INDEX(id!K:K,MATCH('generated roster'!$E837,id!$B:$B,0))</f>
        <v>203105</v>
      </c>
      <c r="AD837">
        <f>INDEX(id!L:L,MATCH('generated roster'!$E837,id!$B:$B,0))</f>
        <v>203949</v>
      </c>
      <c r="AE837">
        <f>INDEX(id!M:M,MATCH('generated roster'!$E837,id!$B:$B,0))</f>
        <v>201578</v>
      </c>
      <c r="AF837">
        <f>INDEX(id!N:N,MATCH('generated roster'!$E837,id!$B:$B,0))</f>
        <v>2733</v>
      </c>
      <c r="AG837">
        <f>INDEX(id!O:O,MATCH('generated roster'!$E837,id!$B:$B,0))</f>
        <v>201575</v>
      </c>
      <c r="AH837">
        <f>INDEX(id!P:P,MATCH('generated roster'!$E837,id!$B:$B,0))</f>
        <v>201574</v>
      </c>
    </row>
    <row r="838" spans="1:34" x14ac:dyDescent="0.45">
      <c r="A838">
        <v>21500837</v>
      </c>
      <c r="B838" t="str">
        <f t="shared" si="13"/>
        <v>0021500837</v>
      </c>
      <c r="C838">
        <f>INDEX('gameid lookup'!E:E,MATCH('generated roster'!A838,'gameid lookup'!A:A,0))</f>
        <v>1610612749</v>
      </c>
      <c r="D838" t="str">
        <f>INDEX('gameid lookup'!D:D,MATCH('generated roster'!A838,'gameid lookup'!A:A,0))</f>
        <v>MIL</v>
      </c>
      <c r="E838">
        <f>INDEX('gameid lookup'!G:G,MATCH('generated roster'!A838,'gameid lookup'!A:A,0))</f>
        <v>1610612747</v>
      </c>
      <c r="F838" t="str">
        <f>INDEX('gameid lookup'!F:F,MATCH('generated roster'!A838,'gameid lookup'!A:A,0))</f>
        <v>LAL</v>
      </c>
      <c r="G838">
        <f>INDEX(id!D:D,MATCH('generated roster'!$C838,id!$B:$B,0))</f>
        <v>203114</v>
      </c>
      <c r="H838">
        <f>INDEX(id!E:E,MATCH('generated roster'!$C838,id!$B:$B,0))</f>
        <v>203142</v>
      </c>
      <c r="I838">
        <f>INDEX(id!F:F,MATCH('generated roster'!$C838,id!$B:$B,0))</f>
        <v>202328</v>
      </c>
      <c r="J838">
        <f>INDEX(id!G:G,MATCH('generated roster'!$C838,id!$B:$B,0))</f>
        <v>201573</v>
      </c>
      <c r="K838">
        <f>INDEX(id!H:H,MATCH('generated roster'!$C838,id!$B:$B,0))</f>
        <v>203487</v>
      </c>
      <c r="L838">
        <f>INDEX(id!I:I,MATCH('generated roster'!$C838,id!$B:$B,0))</f>
        <v>202349</v>
      </c>
      <c r="M838">
        <f>INDEX(id!J:J,MATCH('generated roster'!$C838,id!$B:$B,0))</f>
        <v>203948</v>
      </c>
      <c r="N838">
        <f>INDEX(id!K:K,MATCH('generated roster'!$C838,id!$B:$B,0))</f>
        <v>203089</v>
      </c>
      <c r="O838">
        <f>INDEX(id!L:L,MATCH('generated roster'!$C838,id!$B:$B,0))</f>
        <v>1626173</v>
      </c>
      <c r="P838">
        <f>INDEX(id!M:M,MATCH('generated roster'!$C838,id!$B:$B,0))</f>
        <v>203101</v>
      </c>
      <c r="Q838">
        <f>INDEX(id!N:N,MATCH('generated roster'!$C838,id!$B:$B,0))</f>
        <v>203996</v>
      </c>
      <c r="R838">
        <f>INDEX(id!O:O,MATCH('generated roster'!$C838,id!$B:$B,0))</f>
        <v>203507</v>
      </c>
      <c r="S838">
        <f>INDEX(id!P:P,MATCH('generated roster'!$C838,id!$B:$B,0))</f>
        <v>201564</v>
      </c>
      <c r="V838">
        <f>INDEX(id!D:D,MATCH('generated roster'!$E838,id!$B:$B,0))</f>
        <v>977</v>
      </c>
      <c r="W838">
        <f>INDEX(id!E:E,MATCH('generated roster'!$E838,id!$B:$B,0))</f>
        <v>203944</v>
      </c>
      <c r="X838">
        <f>INDEX(id!F:F,MATCH('generated roster'!$E838,id!$B:$B,0))</f>
        <v>201579</v>
      </c>
      <c r="Y838">
        <f>INDEX(id!G:G,MATCH('generated roster'!$E838,id!$B:$B,0))</f>
        <v>203903</v>
      </c>
      <c r="Z838">
        <f>INDEX(id!H:H,MATCH('generated roster'!$E838,id!$B:$B,0))</f>
        <v>1626156</v>
      </c>
      <c r="AA838">
        <f>INDEX(id!I:I,MATCH('generated roster'!$E838,id!$B:$B,0))</f>
        <v>101150</v>
      </c>
      <c r="AB838">
        <f>INDEX(id!J:J,MATCH('generated roster'!$E838,id!$B:$B,0))</f>
        <v>201156</v>
      </c>
      <c r="AC838">
        <f>INDEX(id!K:K,MATCH('generated roster'!$E838,id!$B:$B,0))</f>
        <v>203527</v>
      </c>
      <c r="AD838">
        <f>INDEX(id!L:L,MATCH('generated roster'!$E838,id!$B:$B,0))</f>
        <v>101138</v>
      </c>
      <c r="AE838">
        <f>INDEX(id!M:M,MATCH('generated roster'!$E838,id!$B:$B,0))</f>
        <v>1626273</v>
      </c>
      <c r="AF838">
        <f>INDEX(id!N:N,MATCH('generated roster'!$E838,id!$B:$B,0))</f>
        <v>204028</v>
      </c>
      <c r="AG838">
        <f>INDEX(id!O:O,MATCH('generated roster'!$E838,id!$B:$B,0))</f>
        <v>1626148</v>
      </c>
      <c r="AH838">
        <f>INDEX(id!P:P,MATCH('generated roster'!$E838,id!$B:$B,0))</f>
        <v>203135</v>
      </c>
    </row>
    <row r="839" spans="1:34" x14ac:dyDescent="0.45">
      <c r="A839">
        <v>21500838</v>
      </c>
      <c r="B839" t="str">
        <f t="shared" si="13"/>
        <v>0021500838</v>
      </c>
      <c r="C839">
        <f>INDEX('gameid lookup'!E:E,MATCH('generated roster'!A839,'gameid lookup'!A:A,0))</f>
        <v>1610612750</v>
      </c>
      <c r="D839" t="str">
        <f>INDEX('gameid lookup'!D:D,MATCH('generated roster'!A839,'gameid lookup'!A:A,0))</f>
        <v>MIN</v>
      </c>
      <c r="E839">
        <f>INDEX('gameid lookup'!G:G,MATCH('generated roster'!A839,'gameid lookup'!A:A,0))</f>
        <v>1610612738</v>
      </c>
      <c r="F839" t="str">
        <f>INDEX('gameid lookup'!F:F,MATCH('generated roster'!A839,'gameid lookup'!A:A,0))</f>
        <v>BOS</v>
      </c>
      <c r="G839">
        <f>INDEX(id!D:D,MATCH('generated roster'!$C839,id!$B:$B,0))</f>
        <v>2419</v>
      </c>
      <c r="H839">
        <f>INDEX(id!E:E,MATCH('generated roster'!$C839,id!$B:$B,0))</f>
        <v>708</v>
      </c>
      <c r="I839">
        <f>INDEX(id!F:F,MATCH('generated roster'!$C839,id!$B:$B,0))</f>
        <v>1626157</v>
      </c>
      <c r="J839">
        <f>INDEX(id!G:G,MATCH('generated roster'!$C839,id!$B:$B,0))</f>
        <v>203952</v>
      </c>
      <c r="K839">
        <f>INDEX(id!H:H,MATCH('generated roster'!$C839,id!$B:$B,0))</f>
        <v>201937</v>
      </c>
      <c r="L839">
        <f>INDEX(id!I:I,MATCH('generated roster'!$C839,id!$B:$B,0))</f>
        <v>2755</v>
      </c>
      <c r="M839">
        <f>INDEX(id!J:J,MATCH('generated roster'!$C839,id!$B:$B,0))</f>
        <v>202357</v>
      </c>
      <c r="N839">
        <f>INDEX(id!K:K,MATCH('generated roster'!$C839,id!$B:$B,0))</f>
        <v>203476</v>
      </c>
      <c r="O839">
        <f>INDEX(id!L:L,MATCH('generated roster'!$C839,id!$B:$B,0))</f>
        <v>203897</v>
      </c>
      <c r="P839">
        <f>INDEX(id!M:M,MATCH('generated roster'!$C839,id!$B:$B,0))</f>
        <v>203498</v>
      </c>
      <c r="Q839">
        <f>INDEX(id!N:N,MATCH('generated roster'!$C839,id!$B:$B,0))</f>
        <v>1889</v>
      </c>
      <c r="R839">
        <f>INDEX(id!O:O,MATCH('generated roster'!$C839,id!$B:$B,0))</f>
        <v>203940</v>
      </c>
      <c r="S839">
        <f>INDEX(id!P:P,MATCH('generated roster'!$C839,id!$B:$B,0))</f>
        <v>204014</v>
      </c>
      <c r="V839">
        <f>INDEX(id!D:D,MATCH('generated roster'!$E839,id!$B:$B,0))</f>
        <v>203109</v>
      </c>
      <c r="W839">
        <f>INDEX(id!E:E,MATCH('generated roster'!$E839,id!$B:$B,0))</f>
        <v>101135</v>
      </c>
      <c r="X839">
        <f>INDEX(id!F:F,MATCH('generated roster'!$E839,id!$B:$B,0))</f>
        <v>203092</v>
      </c>
      <c r="Y839">
        <f>INDEX(id!G:G,MATCH('generated roster'!$E839,id!$B:$B,0))</f>
        <v>202340</v>
      </c>
      <c r="Z839">
        <f>INDEX(id!H:H,MATCH('generated roster'!$E839,id!$B:$B,0))</f>
        <v>203935</v>
      </c>
      <c r="AA839">
        <f>INDEX(id!I:I,MATCH('generated roster'!$E839,id!$B:$B,0))</f>
        <v>203096</v>
      </c>
      <c r="AB839">
        <f>INDEX(id!J:J,MATCH('generated roster'!$E839,id!$B:$B,0))</f>
        <v>202738</v>
      </c>
      <c r="AC839">
        <f>INDEX(id!K:K,MATCH('generated roster'!$E839,id!$B:$B,0))</f>
        <v>202323</v>
      </c>
      <c r="AD839">
        <f>INDEX(id!L:L,MATCH('generated roster'!$E839,id!$B:$B,0))</f>
        <v>101161</v>
      </c>
      <c r="AE839">
        <f>INDEX(id!M:M,MATCH('generated roster'!$E839,id!$B:$B,0))</f>
        <v>201973</v>
      </c>
      <c r="AF839">
        <f>INDEX(id!N:N,MATCH('generated roster'!$E839,id!$B:$B,0))</f>
        <v>1626179</v>
      </c>
      <c r="AG839">
        <f>INDEX(id!O:O,MATCH('generated roster'!$E839,id!$B:$B,0))</f>
        <v>1626175</v>
      </c>
      <c r="AH839">
        <f>INDEX(id!P:P,MATCH('generated roster'!$E839,id!$B:$B,0))</f>
        <v>203482</v>
      </c>
    </row>
    <row r="840" spans="1:34" x14ac:dyDescent="0.45">
      <c r="A840">
        <v>21500839</v>
      </c>
      <c r="B840" t="str">
        <f t="shared" si="13"/>
        <v>0021500839</v>
      </c>
      <c r="C840">
        <f>INDEX('gameid lookup'!E:E,MATCH('generated roster'!A840,'gameid lookup'!A:A,0))</f>
        <v>1610612746</v>
      </c>
      <c r="D840" t="str">
        <f>INDEX('gameid lookup'!D:D,MATCH('generated roster'!A840,'gameid lookup'!A:A,0))</f>
        <v>LAC</v>
      </c>
      <c r="E840">
        <f>INDEX('gameid lookup'!G:G,MATCH('generated roster'!A840,'gameid lookup'!A:A,0))</f>
        <v>1610612756</v>
      </c>
      <c r="F840" t="str">
        <f>INDEX('gameid lookup'!F:F,MATCH('generated roster'!A840,'gameid lookup'!A:A,0))</f>
        <v>PHX</v>
      </c>
      <c r="G840">
        <f>INDEX(id!D:D,MATCH('generated roster'!$C840,id!$B:$B,0))</f>
        <v>202362</v>
      </c>
      <c r="H840">
        <f>INDEX(id!E:E,MATCH('generated roster'!$C840,id!$B:$B,0))</f>
        <v>201933</v>
      </c>
      <c r="I840">
        <f>INDEX(id!F:F,MATCH('generated roster'!$C840,id!$B:$B,0))</f>
        <v>201599</v>
      </c>
      <c r="J840">
        <f>INDEX(id!G:G,MATCH('generated roster'!$C840,id!$B:$B,0))</f>
        <v>200755</v>
      </c>
      <c r="K840">
        <f>INDEX(id!H:H,MATCH('generated roster'!$C840,id!$B:$B,0))</f>
        <v>101108</v>
      </c>
      <c r="L840">
        <f>INDEX(id!I:I,MATCH('generated roster'!$C840,id!$B:$B,0))</f>
        <v>1718</v>
      </c>
      <c r="M840">
        <f>INDEX(id!J:J,MATCH('generated roster'!$C840,id!$B:$B,0))</f>
        <v>2746</v>
      </c>
      <c r="N840">
        <f>INDEX(id!K:K,MATCH('generated roster'!$C840,id!$B:$B,0))</f>
        <v>203085</v>
      </c>
      <c r="O840">
        <f>INDEX(id!L:L,MATCH('generated roster'!$C840,id!$B:$B,0))</f>
        <v>2037</v>
      </c>
      <c r="P840">
        <f>INDEX(id!M:M,MATCH('generated roster'!$C840,id!$B:$B,0))</f>
        <v>202325</v>
      </c>
      <c r="Q840">
        <f>INDEX(id!N:N,MATCH('generated roster'!$C840,id!$B:$B,0))</f>
        <v>203143</v>
      </c>
      <c r="R840">
        <f>INDEX(id!O:O,MATCH('generated roster'!$C840,id!$B:$B,0))</f>
        <v>201601</v>
      </c>
      <c r="S840">
        <f>INDEX(id!P:P,MATCH('generated roster'!$C840,id!$B:$B,0))</f>
        <v>202332</v>
      </c>
      <c r="V840">
        <f>INDEX(id!D:D,MATCH('generated roster'!$E840,id!$B:$B,0))</f>
        <v>200782</v>
      </c>
      <c r="W840">
        <f>INDEX(id!E:E,MATCH('generated roster'!$E840,id!$B:$B,0))</f>
        <v>202693</v>
      </c>
      <c r="X840">
        <f>INDEX(id!F:F,MATCH('generated roster'!$E840,id!$B:$B,0))</f>
        <v>2199</v>
      </c>
      <c r="Y840">
        <f>INDEX(id!G:G,MATCH('generated roster'!$E840,id!$B:$B,0))</f>
        <v>202688</v>
      </c>
      <c r="Z840">
        <f>INDEX(id!H:H,MATCH('generated roster'!$E840,id!$B:$B,0))</f>
        <v>202339</v>
      </c>
      <c r="AA840">
        <f>INDEX(id!I:I,MATCH('generated roster'!$E840,id!$B:$B,0))</f>
        <v>203933</v>
      </c>
      <c r="AB840">
        <f>INDEX(id!J:J,MATCH('generated roster'!$E840,id!$B:$B,0))</f>
        <v>203141</v>
      </c>
      <c r="AC840">
        <f>INDEX(id!K:K,MATCH('generated roster'!$E840,id!$B:$B,0))</f>
        <v>203458</v>
      </c>
      <c r="AD840">
        <f>INDEX(id!L:L,MATCH('generated roster'!$E840,id!$B:$B,0))</f>
        <v>201603</v>
      </c>
      <c r="AE840">
        <f>INDEX(id!M:M,MATCH('generated roster'!$E840,id!$B:$B,0))</f>
        <v>202720</v>
      </c>
      <c r="AF840">
        <f>INDEX(id!N:N,MATCH('generated roster'!$E840,id!$B:$B,0))</f>
        <v>101179</v>
      </c>
      <c r="AG840">
        <f>INDEX(id!O:O,MATCH('generated roster'!$E840,id!$B:$B,0))</f>
        <v>203462</v>
      </c>
      <c r="AH840">
        <f>INDEX(id!P:P,MATCH('generated roster'!$E840,id!$B:$B,0))</f>
        <v>1626164</v>
      </c>
    </row>
    <row r="841" spans="1:34" x14ac:dyDescent="0.45">
      <c r="A841">
        <v>21500840</v>
      </c>
      <c r="B841" t="str">
        <f t="shared" si="13"/>
        <v>0021500840</v>
      </c>
      <c r="C841">
        <f>INDEX('gameid lookup'!E:E,MATCH('generated roster'!A841,'gameid lookup'!A:A,0))</f>
        <v>1610612755</v>
      </c>
      <c r="D841" t="str">
        <f>INDEX('gameid lookup'!D:D,MATCH('generated roster'!A841,'gameid lookup'!A:A,0))</f>
        <v>PHI</v>
      </c>
      <c r="E841">
        <f>INDEX('gameid lookup'!G:G,MATCH('generated roster'!A841,'gameid lookup'!A:A,0))</f>
        <v>1610612753</v>
      </c>
      <c r="F841" t="str">
        <f>INDEX('gameid lookup'!F:F,MATCH('generated roster'!A841,'gameid lookup'!A:A,0))</f>
        <v>ORL</v>
      </c>
      <c r="G841">
        <f>INDEX(id!D:D,MATCH('generated roster'!$C841,id!$B:$B,0))</f>
        <v>203960</v>
      </c>
      <c r="H841">
        <f>INDEX(id!E:E,MATCH('generated roster'!$C841,id!$B:$B,0))</f>
        <v>203457</v>
      </c>
      <c r="I841">
        <f>INDEX(id!F:F,MATCH('generated roster'!$C841,id!$B:$B,0))</f>
        <v>1626143</v>
      </c>
      <c r="J841">
        <f>INDEX(id!G:G,MATCH('generated roster'!$C841,id!$B:$B,0))</f>
        <v>203138</v>
      </c>
      <c r="K841">
        <f>INDEX(id!H:H,MATCH('generated roster'!$C841,id!$B:$B,0))</f>
        <v>203477</v>
      </c>
      <c r="L841">
        <f>INDEX(id!I:I,MATCH('generated roster'!$C841,id!$B:$B,0))</f>
        <v>203917</v>
      </c>
      <c r="M841">
        <f>INDEX(id!J:J,MATCH('generated roster'!$C841,id!$B:$B,0))</f>
        <v>203924</v>
      </c>
      <c r="N841">
        <f>INDEX(id!K:K,MATCH('generated roster'!$C841,id!$B:$B,0))</f>
        <v>204456</v>
      </c>
      <c r="O841">
        <f>INDEX(id!L:L,MATCH('generated roster'!$C841,id!$B:$B,0))</f>
        <v>1626158</v>
      </c>
      <c r="P841">
        <f>INDEX(id!M:M,MATCH('generated roster'!$C841,id!$B:$B,0))</f>
        <v>1626174</v>
      </c>
      <c r="Q841">
        <f>INDEX(id!N:N,MATCH('generated roster'!$C841,id!$B:$B,0))</f>
        <v>203496</v>
      </c>
      <c r="R841">
        <f>INDEX(id!O:O,MATCH('generated roster'!$C841,id!$B:$B,0))</f>
        <v>203088</v>
      </c>
      <c r="S841">
        <f>INDEX(id!P:P,MATCH('generated roster'!$C841,id!$B:$B,0))</f>
        <v>0</v>
      </c>
      <c r="V841">
        <f>INDEX(id!D:D,MATCH('generated roster'!$E841,id!$B:$B,0))</f>
        <v>203095</v>
      </c>
      <c r="W841">
        <f>INDEX(id!E:E,MATCH('generated roster'!$E841,id!$B:$B,0))</f>
        <v>202699</v>
      </c>
      <c r="X841">
        <f>INDEX(id!F:F,MATCH('generated roster'!$E841,id!$B:$B,0))</f>
        <v>202696</v>
      </c>
      <c r="Y841">
        <f>INDEX(id!G:G,MATCH('generated roster'!$E841,id!$B:$B,0))</f>
        <v>203506</v>
      </c>
      <c r="Z841">
        <f>INDEX(id!H:H,MATCH('generated roster'!$E841,id!$B:$B,0))</f>
        <v>203901</v>
      </c>
      <c r="AA841">
        <f>INDEX(id!I:I,MATCH('generated roster'!$E841,id!$B:$B,0))</f>
        <v>203932</v>
      </c>
      <c r="AB841">
        <f>INDEX(id!J:J,MATCH('generated roster'!$E841,id!$B:$B,0))</f>
        <v>201228</v>
      </c>
      <c r="AC841">
        <f>INDEX(id!K:K,MATCH('generated roster'!$E841,id!$B:$B,0))</f>
        <v>1626209</v>
      </c>
      <c r="AD841">
        <f>INDEX(id!L:L,MATCH('generated roster'!$E841,id!$B:$B,0))</f>
        <v>203473</v>
      </c>
      <c r="AE841">
        <f>INDEX(id!M:M,MATCH('generated roster'!$E841,id!$B:$B,0))</f>
        <v>201160</v>
      </c>
      <c r="AF841">
        <f>INDEX(id!N:N,MATCH('generated roster'!$E841,id!$B:$B,0))</f>
        <v>101112</v>
      </c>
      <c r="AG841">
        <f>INDEX(id!O:O,MATCH('generated roster'!$E841,id!$B:$B,0))</f>
        <v>203894</v>
      </c>
      <c r="AH841">
        <f>INDEX(id!P:P,MATCH('generated roster'!$E841,id!$B:$B,0))</f>
        <v>203094</v>
      </c>
    </row>
    <row r="842" spans="1:34" x14ac:dyDescent="0.45">
      <c r="A842">
        <v>21500841</v>
      </c>
      <c r="B842" t="str">
        <f t="shared" si="13"/>
        <v>0021500841</v>
      </c>
      <c r="C842">
        <f>INDEX('gameid lookup'!E:E,MATCH('generated roster'!A842,'gameid lookup'!A:A,0))</f>
        <v>1610612764</v>
      </c>
      <c r="D842" t="str">
        <f>INDEX('gameid lookup'!D:D,MATCH('generated roster'!A842,'gameid lookup'!A:A,0))</f>
        <v>WAS</v>
      </c>
      <c r="E842">
        <f>INDEX('gameid lookup'!G:G,MATCH('generated roster'!A842,'gameid lookup'!A:A,0))</f>
        <v>1610612740</v>
      </c>
      <c r="F842" t="str">
        <f>INDEX('gameid lookup'!F:F,MATCH('generated roster'!A842,'gameid lookup'!A:A,0))</f>
        <v>NOP</v>
      </c>
      <c r="G842">
        <f>INDEX(id!D:D,MATCH('generated roster'!$C842,id!$B:$B,0))</f>
        <v>203490</v>
      </c>
      <c r="H842">
        <f>INDEX(id!E:E,MATCH('generated roster'!$C842,id!$B:$B,0))</f>
        <v>2743</v>
      </c>
      <c r="I842">
        <f>INDEX(id!F:F,MATCH('generated roster'!$C842,id!$B:$B,0))</f>
        <v>101162</v>
      </c>
      <c r="J842">
        <f>INDEX(id!G:G,MATCH('generated roster'!$C842,id!$B:$B,0))</f>
        <v>203078</v>
      </c>
      <c r="K842">
        <f>INDEX(id!H:H,MATCH('generated roster'!$C842,id!$B:$B,0))</f>
        <v>202322</v>
      </c>
      <c r="L842">
        <f>INDEX(id!I:I,MATCH('generated roster'!$C842,id!$B:$B,0))</f>
        <v>2400</v>
      </c>
      <c r="M842">
        <f>INDEX(id!J:J,MATCH('generated roster'!$C842,id!$B:$B,0))</f>
        <v>2403</v>
      </c>
      <c r="N842">
        <f>INDEX(id!K:K,MATCH('generated roster'!$C842,id!$B:$B,0))</f>
        <v>202390</v>
      </c>
      <c r="O842">
        <f>INDEX(id!L:L,MATCH('generated roster'!$C842,id!$B:$B,0))</f>
        <v>201196</v>
      </c>
      <c r="P842">
        <f>INDEX(id!M:M,MATCH('generated roster'!$C842,id!$B:$B,0))</f>
        <v>201162</v>
      </c>
      <c r="Q842">
        <f>INDEX(id!N:N,MATCH('generated roster'!$C842,id!$B:$B,0))</f>
        <v>201971</v>
      </c>
      <c r="R842">
        <f>INDEX(id!O:O,MATCH('generated roster'!$C842,id!$B:$B,0))</f>
        <v>1626162</v>
      </c>
      <c r="S842">
        <f>INDEX(id!P:P,MATCH('generated roster'!$C842,id!$B:$B,0))</f>
        <v>202066</v>
      </c>
      <c r="V842">
        <f>INDEX(id!D:D,MATCH('generated roster'!$E842,id!$B:$B,0))</f>
        <v>201967</v>
      </c>
      <c r="W842">
        <f>INDEX(id!E:E,MATCH('generated roster'!$E842,id!$B:$B,0))</f>
        <v>203076</v>
      </c>
      <c r="X842">
        <f>INDEX(id!F:F,MATCH('generated roster'!$E842,id!$B:$B,0))</f>
        <v>2570</v>
      </c>
      <c r="Y842">
        <f>INDEX(id!G:G,MATCH('generated roster'!$E842,id!$B:$B,0))</f>
        <v>201569</v>
      </c>
      <c r="Z842">
        <f>INDEX(id!H:H,MATCH('generated roster'!$E842,id!$B:$B,0))</f>
        <v>201950</v>
      </c>
      <c r="AA842">
        <f>INDEX(id!I:I,MATCH('generated roster'!$E842,id!$B:$B,0))</f>
        <v>201600</v>
      </c>
      <c r="AB842">
        <f>INDEX(id!J:J,MATCH('generated roster'!$E842,id!$B:$B,0))</f>
        <v>202397</v>
      </c>
      <c r="AC842">
        <f>INDEX(id!K:K,MATCH('generated roster'!$E842,id!$B:$B,0))</f>
        <v>201962</v>
      </c>
      <c r="AD842">
        <f>INDEX(id!L:L,MATCH('generated roster'!$E842,id!$B:$B,0))</f>
        <v>202337</v>
      </c>
      <c r="AE842">
        <f>INDEX(id!M:M,MATCH('generated roster'!$E842,id!$B:$B,0))</f>
        <v>201583</v>
      </c>
      <c r="AF842">
        <f>INDEX(id!N:N,MATCH('generated roster'!$E842,id!$B:$B,0))</f>
        <v>201582</v>
      </c>
      <c r="AG842">
        <f>INDEX(id!O:O,MATCH('generated roster'!$E842,id!$B:$B,0))</f>
        <v>202087</v>
      </c>
      <c r="AH842">
        <f>INDEX(id!P:P,MATCH('generated roster'!$E842,id!$B:$B,0))</f>
        <v>0</v>
      </c>
    </row>
    <row r="843" spans="1:34" x14ac:dyDescent="0.45">
      <c r="A843">
        <v>21500842</v>
      </c>
      <c r="B843" t="str">
        <f t="shared" si="13"/>
        <v>0021500842</v>
      </c>
      <c r="C843">
        <f>INDEX('gameid lookup'!E:E,MATCH('generated roster'!A843,'gameid lookup'!A:A,0))</f>
        <v>1610612743</v>
      </c>
      <c r="D843" t="str">
        <f>INDEX('gameid lookup'!D:D,MATCH('generated roster'!A843,'gameid lookup'!A:A,0))</f>
        <v>DEN</v>
      </c>
      <c r="E843">
        <f>INDEX('gameid lookup'!G:G,MATCH('generated roster'!A843,'gameid lookup'!A:A,0))</f>
        <v>1610612758</v>
      </c>
      <c r="F843" t="str">
        <f>INDEX('gameid lookup'!F:F,MATCH('generated roster'!A843,'gameid lookup'!A:A,0))</f>
        <v>SAC</v>
      </c>
      <c r="G843">
        <f>INDEX(id!D:D,MATCH('generated roster'!$C843,id!$B:$B,0))</f>
        <v>201568</v>
      </c>
      <c r="H843">
        <f>INDEX(id!E:E,MATCH('generated roster'!$C843,id!$B:$B,0))</f>
        <v>202702</v>
      </c>
      <c r="I843">
        <f>INDEX(id!F:F,MATCH('generated roster'!$C843,id!$B:$B,0))</f>
        <v>203530</v>
      </c>
      <c r="J843">
        <f>INDEX(id!G:G,MATCH('generated roster'!$C843,id!$B:$B,0))</f>
        <v>203914</v>
      </c>
      <c r="K843">
        <f>INDEX(id!H:H,MATCH('generated roster'!$C843,id!$B:$B,0))</f>
        <v>1626144</v>
      </c>
      <c r="L843">
        <f>INDEX(id!I:I,MATCH('generated roster'!$C843,id!$B:$B,0))</f>
        <v>203115</v>
      </c>
      <c r="M843">
        <f>INDEX(id!J:J,MATCH('generated roster'!$C843,id!$B:$B,0))</f>
        <v>200751</v>
      </c>
      <c r="N843">
        <f>INDEX(id!K:K,MATCH('generated roster'!$C843,id!$B:$B,0))</f>
        <v>2749</v>
      </c>
      <c r="O843">
        <f>INDEX(id!L:L,MATCH('generated roster'!$C843,id!$B:$B,0))</f>
        <v>201589</v>
      </c>
      <c r="P843">
        <f>INDEX(id!M:M,MATCH('generated roster'!$C843,id!$B:$B,0))</f>
        <v>203999</v>
      </c>
      <c r="Q843">
        <f>INDEX(id!N:N,MATCH('generated roster'!$C843,id!$B:$B,0))</f>
        <v>2034</v>
      </c>
      <c r="R843">
        <f>INDEX(id!O:O,MATCH('generated roster'!$C843,id!$B:$B,0))</f>
        <v>203475</v>
      </c>
      <c r="S843">
        <f>INDEX(id!P:P,MATCH('generated roster'!$C843,id!$B:$B,0))</f>
        <v>201581</v>
      </c>
      <c r="V843">
        <f>INDEX(id!D:D,MATCH('generated roster'!$E843,id!$B:$B,0))</f>
        <v>200752</v>
      </c>
      <c r="W843">
        <f>INDEX(id!E:E,MATCH('generated roster'!$E843,id!$B:$B,0))</f>
        <v>202326</v>
      </c>
      <c r="X843">
        <f>INDEX(id!F:F,MATCH('generated roster'!$E843,id!$B:$B,0))</f>
        <v>201585</v>
      </c>
      <c r="Y843">
        <f>INDEX(id!G:G,MATCH('generated roster'!$E843,id!$B:$B,0))</f>
        <v>203463</v>
      </c>
      <c r="Z843">
        <f>INDEX(id!H:H,MATCH('generated roster'!$E843,id!$B:$B,0))</f>
        <v>200765</v>
      </c>
      <c r="AA843">
        <f>INDEX(id!I:I,MATCH('generated roster'!$E843,id!$B:$B,0))</f>
        <v>201956</v>
      </c>
      <c r="AB843">
        <f>INDEX(id!J:J,MATCH('generated roster'!$E843,id!$B:$B,0))</f>
        <v>1626161</v>
      </c>
      <c r="AC843">
        <f>INDEX(id!K:K,MATCH('generated roster'!$E843,id!$B:$B,0))</f>
        <v>201158</v>
      </c>
      <c r="AD843">
        <f>INDEX(id!L:L,MATCH('generated roster'!$E843,id!$B:$B,0))</f>
        <v>201954</v>
      </c>
      <c r="AE843">
        <f>INDEX(id!M:M,MATCH('generated roster'!$E843,id!$B:$B,0))</f>
        <v>2406</v>
      </c>
      <c r="AF843">
        <f>INDEX(id!N:N,MATCH('generated roster'!$E843,id!$B:$B,0))</f>
        <v>202341</v>
      </c>
      <c r="AG843">
        <f>INDEX(id!O:O,MATCH('generated roster'!$E843,id!$B:$B,0))</f>
        <v>203112</v>
      </c>
      <c r="AH843">
        <f>INDEX(id!P:P,MATCH('generated roster'!$E843,id!$B:$B,0))</f>
        <v>203552</v>
      </c>
    </row>
    <row r="844" spans="1:34" x14ac:dyDescent="0.45">
      <c r="A844">
        <v>21500843</v>
      </c>
      <c r="B844" t="str">
        <f t="shared" si="13"/>
        <v>0021500843</v>
      </c>
      <c r="C844">
        <f>INDEX('gameid lookup'!E:E,MATCH('generated roster'!A844,'gameid lookup'!A:A,0))</f>
        <v>1610612762</v>
      </c>
      <c r="D844" t="str">
        <f>INDEX('gameid lookup'!D:D,MATCH('generated roster'!A844,'gameid lookup'!A:A,0))</f>
        <v>UTA</v>
      </c>
      <c r="E844">
        <f>INDEX('gameid lookup'!G:G,MATCH('generated roster'!A844,'gameid lookup'!A:A,0))</f>
        <v>1610612745</v>
      </c>
      <c r="F844" t="str">
        <f>INDEX('gameid lookup'!F:F,MATCH('generated roster'!A844,'gameid lookup'!A:A,0))</f>
        <v>HOU</v>
      </c>
      <c r="G844">
        <f>INDEX(id!D:D,MATCH('generated roster'!$C844,id!$B:$B,0))</f>
        <v>202330</v>
      </c>
      <c r="H844">
        <f>INDEX(id!E:E,MATCH('generated roster'!$C844,id!$B:$B,0))</f>
        <v>202324</v>
      </c>
      <c r="I844">
        <f>INDEX(id!F:F,MATCH('generated roster'!$C844,id!$B:$B,0))</f>
        <v>203497</v>
      </c>
      <c r="J844">
        <f>INDEX(id!G:G,MATCH('generated roster'!$C844,id!$B:$B,0))</f>
        <v>203918</v>
      </c>
      <c r="K844">
        <f>INDEX(id!H:H,MATCH('generated roster'!$C844,id!$B:$B,0))</f>
        <v>203526</v>
      </c>
      <c r="L844">
        <f>INDEX(id!I:I,MATCH('generated roster'!$C844,id!$B:$B,0))</f>
        <v>203504</v>
      </c>
      <c r="M844">
        <f>INDEX(id!J:J,MATCH('generated roster'!$C844,id!$B:$B,0))</f>
        <v>202344</v>
      </c>
      <c r="N844">
        <f>INDEX(id!K:K,MATCH('generated roster'!$C844,id!$B:$B,0))</f>
        <v>202692</v>
      </c>
      <c r="O844">
        <f>INDEX(id!L:L,MATCH('generated roster'!$C844,id!$B:$B,0))</f>
        <v>1626168</v>
      </c>
      <c r="P844">
        <f>INDEX(id!M:M,MATCH('generated roster'!$C844,id!$B:$B,0))</f>
        <v>204060</v>
      </c>
      <c r="Q844">
        <f>INDEX(id!N:N,MATCH('generated roster'!$C844,id!$B:$B,0))</f>
        <v>202407</v>
      </c>
      <c r="R844">
        <f>INDEX(id!O:O,MATCH('generated roster'!$C844,id!$B:$B,0))</f>
        <v>203187</v>
      </c>
      <c r="S844">
        <f>INDEX(id!P:P,MATCH('generated roster'!$C844,id!$B:$B,0))</f>
        <v>202353</v>
      </c>
      <c r="V844">
        <f>INDEX(id!D:D,MATCH('generated roster'!$E844,id!$B:$B,0))</f>
        <v>2772</v>
      </c>
      <c r="W844">
        <f>INDEX(id!E:E,MATCH('generated roster'!$E844,id!$B:$B,0))</f>
        <v>203093</v>
      </c>
      <c r="X844">
        <f>INDEX(id!F:F,MATCH('generated roster'!$E844,id!$B:$B,0))</f>
        <v>203991</v>
      </c>
      <c r="Y844">
        <f>INDEX(id!G:G,MATCH('generated roster'!$E844,id!$B:$B,0))</f>
        <v>201935</v>
      </c>
      <c r="Z844">
        <f>INDEX(id!H:H,MATCH('generated roster'!$E844,id!$B:$B,0))</f>
        <v>201951</v>
      </c>
      <c r="AA844">
        <f>INDEX(id!I:I,MATCH('generated roster'!$E844,id!$B:$B,0))</f>
        <v>1626149</v>
      </c>
      <c r="AB844">
        <f>INDEX(id!J:J,MATCH('generated roster'!$E844,id!$B:$B,0))</f>
        <v>201147</v>
      </c>
      <c r="AC844">
        <f>INDEX(id!K:K,MATCH('generated roster'!$E844,id!$B:$B,0))</f>
        <v>201976</v>
      </c>
      <c r="AD844">
        <f>INDEX(id!L:L,MATCH('generated roster'!$E844,id!$B:$B,0))</f>
        <v>1891</v>
      </c>
      <c r="AE844">
        <f>INDEX(id!M:M,MATCH('generated roster'!$E844,id!$B:$B,0))</f>
        <v>1626155</v>
      </c>
      <c r="AF844">
        <f>INDEX(id!N:N,MATCH('generated roster'!$E844,id!$B:$B,0))</f>
        <v>203909</v>
      </c>
      <c r="AG844">
        <f>INDEX(id!O:O,MATCH('generated roster'!$E844,id!$B:$B,0))</f>
        <v>2730</v>
      </c>
      <c r="AH844">
        <f>INDEX(id!P:P,MATCH('generated roster'!$E844,id!$B:$B,0))</f>
        <v>201977</v>
      </c>
    </row>
    <row r="845" spans="1:34" x14ac:dyDescent="0.45">
      <c r="A845">
        <v>21500844</v>
      </c>
      <c r="B845" t="str">
        <f t="shared" si="13"/>
        <v>0021500844</v>
      </c>
      <c r="C845">
        <f>INDEX('gameid lookup'!E:E,MATCH('generated roster'!A845,'gameid lookup'!A:A,0))</f>
        <v>1610612757</v>
      </c>
      <c r="D845" t="str">
        <f>INDEX('gameid lookup'!D:D,MATCH('generated roster'!A845,'gameid lookup'!A:A,0))</f>
        <v>POR</v>
      </c>
      <c r="E845">
        <f>INDEX('gameid lookup'!G:G,MATCH('generated roster'!A845,'gameid lookup'!A:A,0))</f>
        <v>1610612751</v>
      </c>
      <c r="F845" t="str">
        <f>INDEX('gameid lookup'!F:F,MATCH('generated roster'!A845,'gameid lookup'!A:A,0))</f>
        <v>BKN</v>
      </c>
      <c r="G845">
        <f>INDEX(id!D:D,MATCH('generated roster'!$C845,id!$B:$B,0))</f>
        <v>202329</v>
      </c>
      <c r="H845">
        <f>INDEX(id!E:E,MATCH('generated roster'!$C845,id!$B:$B,0))</f>
        <v>203086</v>
      </c>
      <c r="I845">
        <f>INDEX(id!F:F,MATCH('generated roster'!$C845,id!$B:$B,0))</f>
        <v>203486</v>
      </c>
      <c r="J845">
        <f>INDEX(id!G:G,MATCH('generated roster'!$C845,id!$B:$B,0))</f>
        <v>203468</v>
      </c>
      <c r="K845">
        <f>INDEX(id!H:H,MATCH('generated roster'!$C845,id!$B:$B,0))</f>
        <v>203081</v>
      </c>
      <c r="L845">
        <f>INDEX(id!I:I,MATCH('generated roster'!$C845,id!$B:$B,0))</f>
        <v>203459</v>
      </c>
      <c r="M845">
        <f>INDEX(id!J:J,MATCH('generated roster'!$C845,id!$B:$B,0))</f>
        <v>202334</v>
      </c>
      <c r="N845">
        <f>INDEX(id!K:K,MATCH('generated roster'!$C845,id!$B:$B,0))</f>
        <v>203943</v>
      </c>
      <c r="O845">
        <f>INDEX(id!L:L,MATCH('generated roster'!$C845,id!$B:$B,0))</f>
        <v>203090</v>
      </c>
      <c r="P845">
        <f>INDEX(id!M:M,MATCH('generated roster'!$C845,id!$B:$B,0))</f>
        <v>1626192</v>
      </c>
      <c r="Q845">
        <f>INDEX(id!N:N,MATCH('generated roster'!$C845,id!$B:$B,0))</f>
        <v>204025</v>
      </c>
      <c r="R845">
        <f>INDEX(id!O:O,MATCH('generated roster'!$C845,id!$B:$B,0))</f>
        <v>2549</v>
      </c>
      <c r="S845">
        <f>INDEX(id!P:P,MATCH('generated roster'!$C845,id!$B:$B,0))</f>
        <v>1626242</v>
      </c>
      <c r="V845">
        <f>INDEX(id!D:D,MATCH('generated roster'!$E845,id!$B:$B,0))</f>
        <v>2207</v>
      </c>
      <c r="W845">
        <f>INDEX(id!E:E,MATCH('generated roster'!$E845,id!$B:$B,0))</f>
        <v>201152</v>
      </c>
      <c r="X845">
        <f>INDEX(id!F:F,MATCH('generated roster'!$E845,id!$B:$B,0))</f>
        <v>201572</v>
      </c>
      <c r="Y845">
        <f>INDEX(id!G:G,MATCH('generated roster'!$E845,id!$B:$B,0))</f>
        <v>201961</v>
      </c>
      <c r="Z845">
        <f>INDEX(id!H:H,MATCH('generated roster'!$E845,id!$B:$B,0))</f>
        <v>203499</v>
      </c>
      <c r="AA845">
        <f>INDEX(id!I:I,MATCH('generated roster'!$E845,id!$B:$B,0))</f>
        <v>202388</v>
      </c>
      <c r="AB845">
        <f>INDEX(id!J:J,MATCH('generated roster'!$E845,id!$B:$B,0))</f>
        <v>202711</v>
      </c>
      <c r="AC845">
        <f>INDEX(id!K:K,MATCH('generated roster'!$E845,id!$B:$B,0))</f>
        <v>200745</v>
      </c>
      <c r="AD845">
        <f>INDEX(id!L:L,MATCH('generated roster'!$E845,id!$B:$B,0))</f>
        <v>1626178</v>
      </c>
      <c r="AE845">
        <f>INDEX(id!M:M,MATCH('generated roster'!$E845,id!$B:$B,0))</f>
        <v>203080</v>
      </c>
      <c r="AF845">
        <f>INDEX(id!N:N,MATCH('generated roster'!$E845,id!$B:$B,0))</f>
        <v>203900</v>
      </c>
      <c r="AG845">
        <f>INDEX(id!O:O,MATCH('generated roster'!$E845,id!$B:$B,0))</f>
        <v>101127</v>
      </c>
      <c r="AH845">
        <f>INDEX(id!P:P,MATCH('generated roster'!$E845,id!$B:$B,0))</f>
        <v>203508</v>
      </c>
    </row>
    <row r="846" spans="1:34" x14ac:dyDescent="0.45">
      <c r="A846">
        <v>21500845</v>
      </c>
      <c r="B846" t="str">
        <f t="shared" si="13"/>
        <v>0021500845</v>
      </c>
      <c r="C846">
        <f>INDEX('gameid lookup'!E:E,MATCH('generated roster'!A846,'gameid lookup'!A:A,0))</f>
        <v>1610612739</v>
      </c>
      <c r="D846" t="str">
        <f>INDEX('gameid lookup'!D:D,MATCH('generated roster'!A846,'gameid lookup'!A:A,0))</f>
        <v>CLE</v>
      </c>
      <c r="E846">
        <f>INDEX('gameid lookup'!G:G,MATCH('generated roster'!A846,'gameid lookup'!A:A,0))</f>
        <v>1610612766</v>
      </c>
      <c r="F846" t="str">
        <f>INDEX('gameid lookup'!F:F,MATCH('generated roster'!A846,'gameid lookup'!A:A,0))</f>
        <v>CHA</v>
      </c>
      <c r="G846">
        <f>INDEX(id!D:D,MATCH('generated roster'!$C846,id!$B:$B,0))</f>
        <v>2544</v>
      </c>
      <c r="H846">
        <f>INDEX(id!E:E,MATCH('generated roster'!$C846,id!$B:$B,0))</f>
        <v>201567</v>
      </c>
      <c r="I846">
        <f>INDEX(id!F:F,MATCH('generated roster'!$C846,id!$B:$B,0))</f>
        <v>202389</v>
      </c>
      <c r="J846">
        <f>INDEX(id!G:G,MATCH('generated roster'!$C846,id!$B:$B,0))</f>
        <v>2747</v>
      </c>
      <c r="K846">
        <f>INDEX(id!H:H,MATCH('generated roster'!$C846,id!$B:$B,0))</f>
        <v>2590</v>
      </c>
      <c r="L846">
        <f>INDEX(id!I:I,MATCH('generated roster'!$C846,id!$B:$B,0))</f>
        <v>203521</v>
      </c>
      <c r="M846">
        <f>INDEX(id!J:J,MATCH('generated roster'!$C846,id!$B:$B,0))</f>
        <v>2210</v>
      </c>
      <c r="N846">
        <f>INDEX(id!K:K,MATCH('generated roster'!$C846,id!$B:$B,0))</f>
        <v>202684</v>
      </c>
      <c r="O846">
        <f>INDEX(id!L:L,MATCH('generated roster'!$C846,id!$B:$B,0))</f>
        <v>203099</v>
      </c>
      <c r="P846">
        <f>INDEX(id!M:M,MATCH('generated roster'!$C846,id!$B:$B,0))</f>
        <v>2760</v>
      </c>
      <c r="Q846">
        <f>INDEX(id!N:N,MATCH('generated roster'!$C846,id!$B:$B,0))</f>
        <v>2592</v>
      </c>
      <c r="R846">
        <f>INDEX(id!O:O,MATCH('generated roster'!$C846,id!$B:$B,0))</f>
        <v>203925</v>
      </c>
      <c r="S846">
        <f>INDEX(id!P:P,MATCH('generated roster'!$C846,id!$B:$B,0))</f>
        <v>201619</v>
      </c>
      <c r="V846">
        <f>INDEX(id!D:D,MATCH('generated roster'!$E846,id!$B:$B,0))</f>
        <v>203798</v>
      </c>
      <c r="W846">
        <f>INDEX(id!E:E,MATCH('generated roster'!$E846,id!$B:$B,0))</f>
        <v>101107</v>
      </c>
      <c r="X846">
        <f>INDEX(id!F:F,MATCH('generated roster'!$E846,id!$B:$B,0))</f>
        <v>2744</v>
      </c>
      <c r="Y846">
        <f>INDEX(id!G:G,MATCH('generated roster'!$E846,id!$B:$B,0))</f>
        <v>201587</v>
      </c>
      <c r="Z846">
        <f>INDEX(id!H:H,MATCH('generated roster'!$E846,id!$B:$B,0))</f>
        <v>202689</v>
      </c>
      <c r="AA846">
        <f>INDEX(id!I:I,MATCH('generated roster'!$E846,id!$B:$B,0))</f>
        <v>203469</v>
      </c>
      <c r="AB846">
        <f>INDEX(id!J:J,MATCH('generated roster'!$E846,id!$B:$B,0))</f>
        <v>201150</v>
      </c>
      <c r="AC846">
        <f>INDEX(id!K:K,MATCH('generated roster'!$E846,id!$B:$B,0))</f>
        <v>202391</v>
      </c>
      <c r="AD846">
        <f>INDEX(id!L:L,MATCH('generated roster'!$E846,id!$B:$B,0))</f>
        <v>203087</v>
      </c>
      <c r="AE846">
        <f>INDEX(id!M:M,MATCH('generated roster'!$E846,id!$B:$B,0))</f>
        <v>1626163</v>
      </c>
      <c r="AF846">
        <f>INDEX(id!N:N,MATCH('generated roster'!$E846,id!$B:$B,0))</f>
        <v>203584</v>
      </c>
      <c r="AG846">
        <f>INDEX(id!O:O,MATCH('generated roster'!$E846,id!$B:$B,0))</f>
        <v>201946</v>
      </c>
      <c r="AH846">
        <f>INDEX(id!P:P,MATCH('generated roster'!$E846,id!$B:$B,0))</f>
        <v>203148</v>
      </c>
    </row>
    <row r="847" spans="1:34" x14ac:dyDescent="0.45">
      <c r="A847">
        <v>21500846</v>
      </c>
      <c r="B847" t="str">
        <f t="shared" si="13"/>
        <v>0021500846</v>
      </c>
      <c r="C847">
        <f>INDEX('gameid lookup'!E:E,MATCH('generated roster'!A847,'gameid lookup'!A:A,0))</f>
        <v>1610612754</v>
      </c>
      <c r="D847" t="str">
        <f>INDEX('gameid lookup'!D:D,MATCH('generated roster'!A847,'gameid lookup'!A:A,0))</f>
        <v>IND</v>
      </c>
      <c r="E847">
        <f>INDEX('gameid lookup'!G:G,MATCH('generated roster'!A847,'gameid lookup'!A:A,0))</f>
        <v>1610612752</v>
      </c>
      <c r="F847" t="str">
        <f>INDEX('gameid lookup'!F:F,MATCH('generated roster'!A847,'gameid lookup'!A:A,0))</f>
        <v>NYK</v>
      </c>
      <c r="G847">
        <f>INDEX(id!D:D,MATCH('generated roster'!$C847,id!$B:$B,0))</f>
        <v>202331</v>
      </c>
      <c r="H847">
        <f>INDEX(id!E:E,MATCH('generated roster'!$C847,id!$B:$B,0))</f>
        <v>201941</v>
      </c>
      <c r="I847">
        <f>INDEX(id!F:F,MATCH('generated roster'!$C847,id!$B:$B,0))</f>
        <v>101133</v>
      </c>
      <c r="J847">
        <f>INDEX(id!G:G,MATCH('generated roster'!$C847,id!$B:$B,0))</f>
        <v>101145</v>
      </c>
      <c r="K847">
        <f>INDEX(id!H:H,MATCH('generated roster'!$C847,id!$B:$B,0))</f>
        <v>201588</v>
      </c>
      <c r="L847">
        <f>INDEX(id!I:I,MATCH('generated roster'!$C847,id!$B:$B,0))</f>
        <v>201978</v>
      </c>
      <c r="M847">
        <f>INDEX(id!J:J,MATCH('generated roster'!$C847,id!$B:$B,0))</f>
        <v>201155</v>
      </c>
      <c r="N847">
        <f>INDEX(id!K:K,MATCH('generated roster'!$C847,id!$B:$B,0))</f>
        <v>1626167</v>
      </c>
      <c r="O847">
        <f>INDEX(id!L:L,MATCH('generated roster'!$C847,id!$B:$B,0))</f>
        <v>101139</v>
      </c>
      <c r="P847">
        <f>INDEX(id!M:M,MATCH('generated roster'!$C847,id!$B:$B,0))</f>
        <v>202730</v>
      </c>
      <c r="Q847">
        <f>INDEX(id!N:N,MATCH('generated roster'!$C847,id!$B:$B,0))</f>
        <v>203524</v>
      </c>
      <c r="R847">
        <f>INDEX(id!O:O,MATCH('generated roster'!$C847,id!$B:$B,0))</f>
        <v>203963</v>
      </c>
      <c r="S847">
        <f>INDEX(id!P:P,MATCH('generated roster'!$C847,id!$B:$B,0))</f>
        <v>1626202</v>
      </c>
      <c r="V847">
        <f>INDEX(id!D:D,MATCH('generated roster'!$E847,id!$B:$B,0))</f>
        <v>2546</v>
      </c>
      <c r="W847">
        <f>INDEX(id!E:E,MATCH('generated roster'!$E847,id!$B:$B,0))</f>
        <v>204001</v>
      </c>
      <c r="X847">
        <f>INDEX(id!F:F,MATCH('generated roster'!$E847,id!$B:$B,0))</f>
        <v>201577</v>
      </c>
      <c r="Y847">
        <f>INDEX(id!G:G,MATCH('generated roster'!$E847,id!$B:$B,0))</f>
        <v>101181</v>
      </c>
      <c r="Z847">
        <f>INDEX(id!H:H,MATCH('generated roster'!$E847,id!$B:$B,0))</f>
        <v>2756</v>
      </c>
      <c r="AA847">
        <f>INDEX(id!I:I,MATCH('generated roster'!$E847,id!$B:$B,0))</f>
        <v>203124</v>
      </c>
      <c r="AB847">
        <f>INDEX(id!J:J,MATCH('generated roster'!$E847,id!$B:$B,0))</f>
        <v>204038</v>
      </c>
      <c r="AC847">
        <f>INDEX(id!K:K,MATCH('generated roster'!$E847,id!$B:$B,0))</f>
        <v>202682</v>
      </c>
      <c r="AD847">
        <f>INDEX(id!L:L,MATCH('generated roster'!$E847,id!$B:$B,0))</f>
        <v>1626170</v>
      </c>
      <c r="AE847">
        <f>INDEX(id!M:M,MATCH('generated roster'!$E847,id!$B:$B,0))</f>
        <v>202498</v>
      </c>
      <c r="AF847">
        <f>INDEX(id!N:N,MATCH('generated roster'!$E847,id!$B:$B,0))</f>
        <v>203921</v>
      </c>
      <c r="AG847">
        <f>INDEX(id!O:O,MATCH('generated roster'!$E847,id!$B:$B,0))</f>
        <v>201167</v>
      </c>
      <c r="AH847">
        <f>INDEX(id!P:P,MATCH('generated roster'!$E847,id!$B:$B,0))</f>
        <v>202338</v>
      </c>
    </row>
    <row r="848" spans="1:34" x14ac:dyDescent="0.45">
      <c r="A848">
        <v>21500847</v>
      </c>
      <c r="B848" t="str">
        <f t="shared" si="13"/>
        <v>0021500847</v>
      </c>
      <c r="C848">
        <f>INDEX('gameid lookup'!E:E,MATCH('generated roster'!A848,'gameid lookup'!A:A,0))</f>
        <v>1610612765</v>
      </c>
      <c r="D848" t="str">
        <f>INDEX('gameid lookup'!D:D,MATCH('generated roster'!A848,'gameid lookup'!A:A,0))</f>
        <v>DET</v>
      </c>
      <c r="E848">
        <f>INDEX('gameid lookup'!G:G,MATCH('generated roster'!A848,'gameid lookup'!A:A,0))</f>
        <v>1610612755</v>
      </c>
      <c r="F848" t="str">
        <f>INDEX('gameid lookup'!F:F,MATCH('generated roster'!A848,'gameid lookup'!A:A,0))</f>
        <v>PHI</v>
      </c>
      <c r="G848">
        <f>INDEX(id!D:D,MATCH('generated roster'!$C848,id!$B:$B,0))</f>
        <v>202694</v>
      </c>
      <c r="H848">
        <f>INDEX(id!E:E,MATCH('generated roster'!$C848,id!$B:$B,0))</f>
        <v>101141</v>
      </c>
      <c r="I848">
        <f>INDEX(id!F:F,MATCH('generated roster'!$C848,id!$B:$B,0))</f>
        <v>203083</v>
      </c>
      <c r="J848">
        <f>INDEX(id!G:G,MATCH('generated roster'!$C848,id!$B:$B,0))</f>
        <v>203484</v>
      </c>
      <c r="K848">
        <f>INDEX(id!H:H,MATCH('generated roster'!$C848,id!$B:$B,0))</f>
        <v>202704</v>
      </c>
      <c r="L848">
        <f>INDEX(id!I:I,MATCH('generated roster'!$C848,id!$B:$B,0))</f>
        <v>201975</v>
      </c>
      <c r="M848">
        <f>INDEX(id!J:J,MATCH('generated roster'!$C848,id!$B:$B,0))</f>
        <v>2581</v>
      </c>
      <c r="N848">
        <f>INDEX(id!K:K,MATCH('generated roster'!$C848,id!$B:$B,0))</f>
        <v>201229</v>
      </c>
      <c r="O848">
        <f>INDEX(id!L:L,MATCH('generated roster'!$C848,id!$B:$B,0))</f>
        <v>203382</v>
      </c>
      <c r="P848">
        <f>INDEX(id!M:M,MATCH('generated roster'!$C848,id!$B:$B,0))</f>
        <v>1626169</v>
      </c>
      <c r="Q848">
        <f>INDEX(id!N:N,MATCH('generated roster'!$C848,id!$B:$B,0))</f>
        <v>203493</v>
      </c>
      <c r="R848">
        <f>INDEX(id!O:O,MATCH('generated roster'!$C848,id!$B:$B,0))</f>
        <v>201202</v>
      </c>
      <c r="S848">
        <f>INDEX(id!P:P,MATCH('generated roster'!$C848,id!$B:$B,0))</f>
        <v>203915</v>
      </c>
      <c r="V848">
        <f>INDEX(id!D:D,MATCH('generated roster'!$E848,id!$B:$B,0))</f>
        <v>203960</v>
      </c>
      <c r="W848">
        <f>INDEX(id!E:E,MATCH('generated roster'!$E848,id!$B:$B,0))</f>
        <v>203457</v>
      </c>
      <c r="X848">
        <f>INDEX(id!F:F,MATCH('generated roster'!$E848,id!$B:$B,0))</f>
        <v>1626143</v>
      </c>
      <c r="Y848">
        <f>INDEX(id!G:G,MATCH('generated roster'!$E848,id!$B:$B,0))</f>
        <v>203138</v>
      </c>
      <c r="Z848">
        <f>INDEX(id!H:H,MATCH('generated roster'!$E848,id!$B:$B,0))</f>
        <v>203477</v>
      </c>
      <c r="AA848">
        <f>INDEX(id!I:I,MATCH('generated roster'!$E848,id!$B:$B,0))</f>
        <v>203917</v>
      </c>
      <c r="AB848">
        <f>INDEX(id!J:J,MATCH('generated roster'!$E848,id!$B:$B,0))</f>
        <v>203924</v>
      </c>
      <c r="AC848">
        <f>INDEX(id!K:K,MATCH('generated roster'!$E848,id!$B:$B,0))</f>
        <v>204456</v>
      </c>
      <c r="AD848">
        <f>INDEX(id!L:L,MATCH('generated roster'!$E848,id!$B:$B,0))</f>
        <v>1626158</v>
      </c>
      <c r="AE848">
        <f>INDEX(id!M:M,MATCH('generated roster'!$E848,id!$B:$B,0))</f>
        <v>1626174</v>
      </c>
      <c r="AF848">
        <f>INDEX(id!N:N,MATCH('generated roster'!$E848,id!$B:$B,0))</f>
        <v>203496</v>
      </c>
      <c r="AG848">
        <f>INDEX(id!O:O,MATCH('generated roster'!$E848,id!$B:$B,0))</f>
        <v>203088</v>
      </c>
      <c r="AH848">
        <f>INDEX(id!P:P,MATCH('generated roster'!$E848,id!$B:$B,0))</f>
        <v>0</v>
      </c>
    </row>
    <row r="849" spans="1:34" x14ac:dyDescent="0.45">
      <c r="A849">
        <v>21500848</v>
      </c>
      <c r="B849" t="str">
        <f t="shared" si="13"/>
        <v>0021500848</v>
      </c>
      <c r="C849">
        <f>INDEX('gameid lookup'!E:E,MATCH('generated roster'!A849,'gameid lookup'!A:A,0))</f>
        <v>1610612748</v>
      </c>
      <c r="D849" t="str">
        <f>INDEX('gameid lookup'!D:D,MATCH('generated roster'!A849,'gameid lookup'!A:A,0))</f>
        <v>MIA</v>
      </c>
      <c r="E849">
        <f>INDEX('gameid lookup'!G:G,MATCH('generated roster'!A849,'gameid lookup'!A:A,0))</f>
        <v>1610612744</v>
      </c>
      <c r="F849" t="str">
        <f>INDEX('gameid lookup'!F:F,MATCH('generated roster'!A849,'gameid lookup'!A:A,0))</f>
        <v>GSW</v>
      </c>
      <c r="G849">
        <f>INDEX(id!D:D,MATCH('generated roster'!$C849,id!$B:$B,0))</f>
        <v>2736</v>
      </c>
      <c r="H849">
        <f>INDEX(id!E:E,MATCH('generated roster'!$C849,id!$B:$B,0))</f>
        <v>2547</v>
      </c>
      <c r="I849">
        <f>INDEX(id!F:F,MATCH('generated roster'!$C849,id!$B:$B,0))</f>
        <v>202355</v>
      </c>
      <c r="J849">
        <f>INDEX(id!G:G,MATCH('generated roster'!$C849,id!$B:$B,0))</f>
        <v>2548</v>
      </c>
      <c r="K849">
        <f>INDEX(id!H:H,MATCH('generated roster'!$C849,id!$B:$B,0))</f>
        <v>201609</v>
      </c>
      <c r="L849">
        <f>INDEX(id!I:I,MATCH('generated roster'!$C849,id!$B:$B,0))</f>
        <v>2617</v>
      </c>
      <c r="M849">
        <f>INDEX(id!J:J,MATCH('generated roster'!$C849,id!$B:$B,0))</f>
        <v>1626159</v>
      </c>
      <c r="N849">
        <f>INDEX(id!K:K,MATCH('generated roster'!$C849,id!$B:$B,0))</f>
        <v>201596</v>
      </c>
      <c r="O849">
        <f>INDEX(id!L:L,MATCH('generated roster'!$C849,id!$B:$B,0))</f>
        <v>101123</v>
      </c>
      <c r="P849">
        <f>INDEX(id!M:M,MATCH('generated roster'!$C849,id!$B:$B,0))</f>
        <v>201177</v>
      </c>
      <c r="Q849">
        <f>INDEX(id!N:N,MATCH('generated roster'!$C849,id!$B:$B,0))</f>
        <v>2365</v>
      </c>
      <c r="R849">
        <f>INDEX(id!O:O,MATCH('generated roster'!$C849,id!$B:$B,0))</f>
        <v>203516</v>
      </c>
      <c r="S849">
        <f>INDEX(id!P:P,MATCH('generated roster'!$C849,id!$B:$B,0))</f>
        <v>204020</v>
      </c>
      <c r="V849">
        <f>INDEX(id!D:D,MATCH('generated roster'!$E849,id!$B:$B,0))</f>
        <v>203084</v>
      </c>
      <c r="W849">
        <f>INDEX(id!E:E,MATCH('generated roster'!$E849,id!$B:$B,0))</f>
        <v>203110</v>
      </c>
      <c r="X849">
        <f>INDEX(id!F:F,MATCH('generated roster'!$E849,id!$B:$B,0))</f>
        <v>101106</v>
      </c>
      <c r="Y849">
        <f>INDEX(id!G:G,MATCH('generated roster'!$E849,id!$B:$B,0))</f>
        <v>202691</v>
      </c>
      <c r="Z849">
        <f>INDEX(id!H:H,MATCH('generated roster'!$E849,id!$B:$B,0))</f>
        <v>201939</v>
      </c>
      <c r="AA849">
        <f>INDEX(id!I:I,MATCH('generated roster'!$E849,id!$B:$B,0))</f>
        <v>2738</v>
      </c>
      <c r="AB849">
        <f>INDEX(id!J:J,MATCH('generated roster'!$E849,id!$B:$B,0))</f>
        <v>2571</v>
      </c>
      <c r="AC849">
        <f>INDEX(id!K:K,MATCH('generated roster'!$E849,id!$B:$B,0))</f>
        <v>203105</v>
      </c>
      <c r="AD849">
        <f>INDEX(id!L:L,MATCH('generated roster'!$E849,id!$B:$B,0))</f>
        <v>203949</v>
      </c>
      <c r="AE849">
        <f>INDEX(id!M:M,MATCH('generated roster'!$E849,id!$B:$B,0))</f>
        <v>201578</v>
      </c>
      <c r="AF849">
        <f>INDEX(id!N:N,MATCH('generated roster'!$E849,id!$B:$B,0))</f>
        <v>2733</v>
      </c>
      <c r="AG849">
        <f>INDEX(id!O:O,MATCH('generated roster'!$E849,id!$B:$B,0))</f>
        <v>201575</v>
      </c>
      <c r="AH849">
        <f>INDEX(id!P:P,MATCH('generated roster'!$E849,id!$B:$B,0))</f>
        <v>201574</v>
      </c>
    </row>
    <row r="850" spans="1:34" x14ac:dyDescent="0.45">
      <c r="A850">
        <v>21500849</v>
      </c>
      <c r="B850" t="str">
        <f t="shared" si="13"/>
        <v>0021500849</v>
      </c>
      <c r="C850">
        <f>INDEX('gameid lookup'!E:E,MATCH('generated roster'!A850,'gameid lookup'!A:A,0))</f>
        <v>1610612761</v>
      </c>
      <c r="D850" t="str">
        <f>INDEX('gameid lookup'!D:D,MATCH('generated roster'!A850,'gameid lookup'!A:A,0))</f>
        <v>TOR</v>
      </c>
      <c r="E850">
        <f>INDEX('gameid lookup'!G:G,MATCH('generated roster'!A850,'gameid lookup'!A:A,0))</f>
        <v>1610612750</v>
      </c>
      <c r="F850" t="str">
        <f>INDEX('gameid lookup'!F:F,MATCH('generated roster'!A850,'gameid lookup'!A:A,0))</f>
        <v>MIN</v>
      </c>
      <c r="G850">
        <f>INDEX(id!D:D,MATCH('generated roster'!$C850,id!$B:$B,0))</f>
        <v>201960</v>
      </c>
      <c r="H850">
        <f>INDEX(id!E:E,MATCH('generated roster'!$C850,id!$B:$B,0))</f>
        <v>2449</v>
      </c>
      <c r="I850">
        <f>INDEX(id!F:F,MATCH('generated roster'!$C850,id!$B:$B,0))</f>
        <v>202685</v>
      </c>
      <c r="J850">
        <f>INDEX(id!G:G,MATCH('generated roster'!$C850,id!$B:$B,0))</f>
        <v>201942</v>
      </c>
      <c r="K850">
        <f>INDEX(id!H:H,MATCH('generated roster'!$C850,id!$B:$B,0))</f>
        <v>200768</v>
      </c>
      <c r="L850">
        <f>INDEX(id!I:I,MATCH('generated roster'!$C850,id!$B:$B,0))</f>
        <v>202687</v>
      </c>
      <c r="M850">
        <f>INDEX(id!J:J,MATCH('generated roster'!$C850,id!$B:$B,0))</f>
        <v>202335</v>
      </c>
      <c r="N850">
        <f>INDEX(id!K:K,MATCH('generated roster'!$C850,id!$B:$B,0))</f>
        <v>203082</v>
      </c>
      <c r="O850">
        <f>INDEX(id!L:L,MATCH('generated roster'!$C850,id!$B:$B,0))</f>
        <v>202709</v>
      </c>
      <c r="P850">
        <f>INDEX(id!M:M,MATCH('generated roster'!$C850,id!$B:$B,0))</f>
        <v>201949</v>
      </c>
      <c r="Q850">
        <f>INDEX(id!N:N,MATCH('generated roster'!$C850,id!$B:$B,0))</f>
        <v>203461</v>
      </c>
      <c r="R850">
        <f>INDEX(id!O:O,MATCH('generated roster'!$C850,id!$B:$B,0))</f>
        <v>1626181</v>
      </c>
      <c r="S850">
        <f>INDEX(id!P:P,MATCH('generated roster'!$C850,id!$B:$B,0))</f>
        <v>1626153</v>
      </c>
      <c r="V850">
        <f>INDEX(id!D:D,MATCH('generated roster'!$E850,id!$B:$B,0))</f>
        <v>2419</v>
      </c>
      <c r="W850">
        <f>INDEX(id!E:E,MATCH('generated roster'!$E850,id!$B:$B,0))</f>
        <v>708</v>
      </c>
      <c r="X850">
        <f>INDEX(id!F:F,MATCH('generated roster'!$E850,id!$B:$B,0))</f>
        <v>1626157</v>
      </c>
      <c r="Y850">
        <f>INDEX(id!G:G,MATCH('generated roster'!$E850,id!$B:$B,0))</f>
        <v>203952</v>
      </c>
      <c r="Z850">
        <f>INDEX(id!H:H,MATCH('generated roster'!$E850,id!$B:$B,0))</f>
        <v>201937</v>
      </c>
      <c r="AA850">
        <f>INDEX(id!I:I,MATCH('generated roster'!$E850,id!$B:$B,0))</f>
        <v>2755</v>
      </c>
      <c r="AB850">
        <f>INDEX(id!J:J,MATCH('generated roster'!$E850,id!$B:$B,0))</f>
        <v>202357</v>
      </c>
      <c r="AC850">
        <f>INDEX(id!K:K,MATCH('generated roster'!$E850,id!$B:$B,0))</f>
        <v>203476</v>
      </c>
      <c r="AD850">
        <f>INDEX(id!L:L,MATCH('generated roster'!$E850,id!$B:$B,0))</f>
        <v>203897</v>
      </c>
      <c r="AE850">
        <f>INDEX(id!M:M,MATCH('generated roster'!$E850,id!$B:$B,0))</f>
        <v>203498</v>
      </c>
      <c r="AF850">
        <f>INDEX(id!N:N,MATCH('generated roster'!$E850,id!$B:$B,0))</f>
        <v>1889</v>
      </c>
      <c r="AG850">
        <f>INDEX(id!O:O,MATCH('generated roster'!$E850,id!$B:$B,0))</f>
        <v>203940</v>
      </c>
      <c r="AH850">
        <f>INDEX(id!P:P,MATCH('generated roster'!$E850,id!$B:$B,0))</f>
        <v>204014</v>
      </c>
    </row>
    <row r="851" spans="1:34" x14ac:dyDescent="0.45">
      <c r="A851">
        <v>21500850</v>
      </c>
      <c r="B851" t="str">
        <f t="shared" si="13"/>
        <v>0021500850</v>
      </c>
      <c r="C851">
        <f>INDEX('gameid lookup'!E:E,MATCH('generated roster'!A851,'gameid lookup'!A:A,0))</f>
        <v>1610612741</v>
      </c>
      <c r="D851" t="str">
        <f>INDEX('gameid lookup'!D:D,MATCH('generated roster'!A851,'gameid lookup'!A:A,0))</f>
        <v>CHI</v>
      </c>
      <c r="E851">
        <f>INDEX('gameid lookup'!G:G,MATCH('generated roster'!A851,'gameid lookup'!A:A,0))</f>
        <v>1610612764</v>
      </c>
      <c r="F851" t="str">
        <f>INDEX('gameid lookup'!F:F,MATCH('generated roster'!A851,'gameid lookup'!A:A,0))</f>
        <v>WAS</v>
      </c>
      <c r="G851">
        <f>INDEX(id!D:D,MATCH('generated roster'!$C851,id!$B:$B,0))</f>
        <v>203503</v>
      </c>
      <c r="H851">
        <f>INDEX(id!E:E,MATCH('generated roster'!$C851,id!$B:$B,0))</f>
        <v>202703</v>
      </c>
      <c r="I851">
        <f>INDEX(id!F:F,MATCH('generated roster'!$C851,id!$B:$B,0))</f>
        <v>2200</v>
      </c>
      <c r="J851">
        <f>INDEX(id!G:G,MATCH('generated roster'!$C851,id!$B:$B,0))</f>
        <v>202710</v>
      </c>
      <c r="K851">
        <f>INDEX(id!H:H,MATCH('generated roster'!$C851,id!$B:$B,0))</f>
        <v>201565</v>
      </c>
      <c r="L851">
        <f>INDEX(id!I:I,MATCH('generated roster'!$C851,id!$B:$B,0))</f>
        <v>201166</v>
      </c>
      <c r="M851">
        <f>INDEX(id!J:J,MATCH('generated roster'!$C851,id!$B:$B,0))</f>
        <v>203926</v>
      </c>
      <c r="N851">
        <f>INDEX(id!K:K,MATCH('generated roster'!$C851,id!$B:$B,0))</f>
        <v>201149</v>
      </c>
      <c r="O851">
        <f>INDEX(id!L:L,MATCH('generated roster'!$C851,id!$B:$B,0))</f>
        <v>202734</v>
      </c>
      <c r="P851">
        <f>INDEX(id!M:M,MATCH('generated roster'!$C851,id!$B:$B,0))</f>
        <v>201959</v>
      </c>
      <c r="Q851">
        <f>INDEX(id!N:N,MATCH('generated roster'!$C851,id!$B:$B,0))</f>
        <v>203946</v>
      </c>
      <c r="R851">
        <f>INDEX(id!O:O,MATCH('generated roster'!$C851,id!$B:$B,0))</f>
        <v>2550</v>
      </c>
      <c r="S851">
        <f>INDEX(id!P:P,MATCH('generated roster'!$C851,id!$B:$B,0))</f>
        <v>1626171</v>
      </c>
      <c r="V851">
        <f>INDEX(id!D:D,MATCH('generated roster'!$E851,id!$B:$B,0))</f>
        <v>203490</v>
      </c>
      <c r="W851">
        <f>INDEX(id!E:E,MATCH('generated roster'!$E851,id!$B:$B,0))</f>
        <v>2743</v>
      </c>
      <c r="X851">
        <f>INDEX(id!F:F,MATCH('generated roster'!$E851,id!$B:$B,0))</f>
        <v>101162</v>
      </c>
      <c r="Y851">
        <f>INDEX(id!G:G,MATCH('generated roster'!$E851,id!$B:$B,0))</f>
        <v>203078</v>
      </c>
      <c r="Z851">
        <f>INDEX(id!H:H,MATCH('generated roster'!$E851,id!$B:$B,0))</f>
        <v>202322</v>
      </c>
      <c r="AA851">
        <f>INDEX(id!I:I,MATCH('generated roster'!$E851,id!$B:$B,0))</f>
        <v>2400</v>
      </c>
      <c r="AB851">
        <f>INDEX(id!J:J,MATCH('generated roster'!$E851,id!$B:$B,0))</f>
        <v>2403</v>
      </c>
      <c r="AC851">
        <f>INDEX(id!K:K,MATCH('generated roster'!$E851,id!$B:$B,0))</f>
        <v>202390</v>
      </c>
      <c r="AD851">
        <f>INDEX(id!L:L,MATCH('generated roster'!$E851,id!$B:$B,0))</f>
        <v>201196</v>
      </c>
      <c r="AE851">
        <f>INDEX(id!M:M,MATCH('generated roster'!$E851,id!$B:$B,0))</f>
        <v>201162</v>
      </c>
      <c r="AF851">
        <f>INDEX(id!N:N,MATCH('generated roster'!$E851,id!$B:$B,0))</f>
        <v>201971</v>
      </c>
      <c r="AG851">
        <f>INDEX(id!O:O,MATCH('generated roster'!$E851,id!$B:$B,0))</f>
        <v>1626162</v>
      </c>
      <c r="AH851">
        <f>INDEX(id!P:P,MATCH('generated roster'!$E851,id!$B:$B,0))</f>
        <v>202066</v>
      </c>
    </row>
    <row r="852" spans="1:34" x14ac:dyDescent="0.45">
      <c r="A852">
        <v>21500851</v>
      </c>
      <c r="B852" t="str">
        <f t="shared" si="13"/>
        <v>0021500851</v>
      </c>
      <c r="C852">
        <f>INDEX('gameid lookup'!E:E,MATCH('generated roster'!A852,'gameid lookup'!A:A,0))</f>
        <v>1610612763</v>
      </c>
      <c r="D852" t="str">
        <f>INDEX('gameid lookup'!D:D,MATCH('generated roster'!A852,'gameid lookup'!A:A,0))</f>
        <v>MEM</v>
      </c>
      <c r="E852">
        <f>INDEX('gameid lookup'!G:G,MATCH('generated roster'!A852,'gameid lookup'!A:A,0))</f>
        <v>1610612747</v>
      </c>
      <c r="F852" t="str">
        <f>INDEX('gameid lookup'!F:F,MATCH('generated roster'!A852,'gameid lookup'!A:A,0))</f>
        <v>LAL</v>
      </c>
      <c r="G852">
        <f>INDEX(id!D:D,MATCH('generated roster'!$C852,id!$B:$B,0))</f>
        <v>201145</v>
      </c>
      <c r="H852">
        <f>INDEX(id!E:E,MATCH('generated roster'!$C852,id!$B:$B,0))</f>
        <v>2216</v>
      </c>
      <c r="I852">
        <f>INDEX(id!F:F,MATCH('generated roster'!$C852,id!$B:$B,0))</f>
        <v>201188</v>
      </c>
      <c r="J852">
        <f>INDEX(id!G:G,MATCH('generated roster'!$C852,id!$B:$B,0))</f>
        <v>201584</v>
      </c>
      <c r="K852">
        <f>INDEX(id!H:H,MATCH('generated roster'!$C852,id!$B:$B,0))</f>
        <v>201144</v>
      </c>
      <c r="L852">
        <f>INDEX(id!I:I,MATCH('generated roster'!$C852,id!$B:$B,0))</f>
        <v>2754</v>
      </c>
      <c r="M852">
        <f>INDEX(id!J:J,MATCH('generated roster'!$C852,id!$B:$B,0))</f>
        <v>201148</v>
      </c>
      <c r="N852">
        <f>INDEX(id!K:K,MATCH('generated roster'!$C852,id!$B:$B,0))</f>
        <v>2440</v>
      </c>
      <c r="O852">
        <f>INDEX(id!L:L,MATCH('generated roster'!$C852,id!$B:$B,0))</f>
        <v>2757</v>
      </c>
      <c r="P852">
        <f>INDEX(id!M:M,MATCH('generated roster'!$C852,id!$B:$B,0))</f>
        <v>203210</v>
      </c>
      <c r="Q852">
        <f>INDEX(id!N:N,MATCH('generated roster'!$C852,id!$B:$B,0))</f>
        <v>203919</v>
      </c>
      <c r="R852">
        <f>INDEX(id!O:O,MATCH('generated roster'!$C852,id!$B:$B,0))</f>
        <v>203893</v>
      </c>
      <c r="S852">
        <f>INDEX(id!P:P,MATCH('generated roster'!$C852,id!$B:$B,0))</f>
        <v>1713</v>
      </c>
      <c r="V852">
        <f>INDEX(id!D:D,MATCH('generated roster'!$E852,id!$B:$B,0))</f>
        <v>977</v>
      </c>
      <c r="W852">
        <f>INDEX(id!E:E,MATCH('generated roster'!$E852,id!$B:$B,0))</f>
        <v>203944</v>
      </c>
      <c r="X852">
        <f>INDEX(id!F:F,MATCH('generated roster'!$E852,id!$B:$B,0))</f>
        <v>201579</v>
      </c>
      <c r="Y852">
        <f>INDEX(id!G:G,MATCH('generated roster'!$E852,id!$B:$B,0))</f>
        <v>203903</v>
      </c>
      <c r="Z852">
        <f>INDEX(id!H:H,MATCH('generated roster'!$E852,id!$B:$B,0))</f>
        <v>1626156</v>
      </c>
      <c r="AA852">
        <f>INDEX(id!I:I,MATCH('generated roster'!$E852,id!$B:$B,0))</f>
        <v>101150</v>
      </c>
      <c r="AB852">
        <f>INDEX(id!J:J,MATCH('generated roster'!$E852,id!$B:$B,0))</f>
        <v>201156</v>
      </c>
      <c r="AC852">
        <f>INDEX(id!K:K,MATCH('generated roster'!$E852,id!$B:$B,0))</f>
        <v>203527</v>
      </c>
      <c r="AD852">
        <f>INDEX(id!L:L,MATCH('generated roster'!$E852,id!$B:$B,0))</f>
        <v>101138</v>
      </c>
      <c r="AE852">
        <f>INDEX(id!M:M,MATCH('generated roster'!$E852,id!$B:$B,0))</f>
        <v>1626273</v>
      </c>
      <c r="AF852">
        <f>INDEX(id!N:N,MATCH('generated roster'!$E852,id!$B:$B,0))</f>
        <v>204028</v>
      </c>
      <c r="AG852">
        <f>INDEX(id!O:O,MATCH('generated roster'!$E852,id!$B:$B,0))</f>
        <v>1626148</v>
      </c>
      <c r="AH852">
        <f>INDEX(id!P:P,MATCH('generated roster'!$E852,id!$B:$B,0))</f>
        <v>203135</v>
      </c>
    </row>
    <row r="853" spans="1:34" x14ac:dyDescent="0.45">
      <c r="A853">
        <v>21500852</v>
      </c>
      <c r="B853" t="str">
        <f t="shared" si="13"/>
        <v>0021500852</v>
      </c>
      <c r="C853">
        <f>INDEX('gameid lookup'!E:E,MATCH('generated roster'!A853,'gameid lookup'!A:A,0))</f>
        <v>1610612742</v>
      </c>
      <c r="D853" t="str">
        <f>INDEX('gameid lookup'!D:D,MATCH('generated roster'!A853,'gameid lookup'!A:A,0))</f>
        <v>DAL</v>
      </c>
      <c r="E853">
        <f>INDEX('gameid lookup'!G:G,MATCH('generated roster'!A853,'gameid lookup'!A:A,0))</f>
        <v>1610612760</v>
      </c>
      <c r="F853" t="str">
        <f>INDEX('gameid lookup'!F:F,MATCH('generated roster'!A853,'gameid lookup'!A:A,0))</f>
        <v>OKC</v>
      </c>
      <c r="G853">
        <f>INDEX(id!D:D,MATCH('generated roster'!$C853,id!$B:$B,0))</f>
        <v>202718</v>
      </c>
      <c r="H853">
        <f>INDEX(id!E:E,MATCH('generated roster'!$C853,id!$B:$B,0))</f>
        <v>1717</v>
      </c>
      <c r="I853">
        <f>INDEX(id!F:F,MATCH('generated roster'!$C853,id!$B:$B,0))</f>
        <v>2585</v>
      </c>
      <c r="J853">
        <f>INDEX(id!G:G,MATCH('generated roster'!$C853,id!$B:$B,0))</f>
        <v>202083</v>
      </c>
      <c r="K853">
        <f>INDEX(id!H:H,MATCH('generated roster'!$C853,id!$B:$B,0))</f>
        <v>101114</v>
      </c>
      <c r="L853">
        <f>INDEX(id!I:I,MATCH('generated roster'!$C853,id!$B:$B,0))</f>
        <v>101109</v>
      </c>
      <c r="M853">
        <f>INDEX(id!J:J,MATCH('generated roster'!$C853,id!$B:$B,0))</f>
        <v>203939</v>
      </c>
      <c r="N853">
        <f>INDEX(id!K:K,MATCH('generated roster'!$C853,id!$B:$B,0))</f>
        <v>2734</v>
      </c>
      <c r="O853">
        <f>INDEX(id!L:L,MATCH('generated roster'!$C853,id!$B:$B,0))</f>
        <v>101111</v>
      </c>
      <c r="P853">
        <f>INDEX(id!M:M,MATCH('generated roster'!$C853,id!$B:$B,0))</f>
        <v>200826</v>
      </c>
      <c r="Q853">
        <f>INDEX(id!N:N,MATCH('generated roster'!$C853,id!$B:$B,0))</f>
        <v>1626257</v>
      </c>
      <c r="R853">
        <f>INDEX(id!O:O,MATCH('generated roster'!$C853,id!$B:$B,0))</f>
        <v>1626147</v>
      </c>
      <c r="S853">
        <f>INDEX(id!P:P,MATCH('generated roster'!$C853,id!$B:$B,0))</f>
        <v>202379</v>
      </c>
      <c r="V853">
        <f>INDEX(id!D:D,MATCH('generated roster'!$E853,id!$B:$B,0))</f>
        <v>201142</v>
      </c>
      <c r="W853">
        <f>INDEX(id!E:E,MATCH('generated roster'!$E853,id!$B:$B,0))</f>
        <v>201586</v>
      </c>
      <c r="X853">
        <f>INDEX(id!F:F,MATCH('generated roster'!$E853,id!$B:$B,0))</f>
        <v>203500</v>
      </c>
      <c r="Y853">
        <f>INDEX(id!G:G,MATCH('generated roster'!$E853,id!$B:$B,0))</f>
        <v>203460</v>
      </c>
      <c r="Z853">
        <f>INDEX(id!H:H,MATCH('generated roster'!$E853,id!$B:$B,0))</f>
        <v>201566</v>
      </c>
      <c r="AA853">
        <f>INDEX(id!I:I,MATCH('generated roster'!$E853,id!$B:$B,0))</f>
        <v>201627</v>
      </c>
      <c r="AB853">
        <f>INDEX(id!J:J,MATCH('generated roster'!$E853,id!$B:$B,0))</f>
        <v>202683</v>
      </c>
      <c r="AC853">
        <f>INDEX(id!K:K,MATCH('generated roster'!$E853,id!$B:$B,0))</f>
        <v>203079</v>
      </c>
      <c r="AD853">
        <f>INDEX(id!L:L,MATCH('generated roster'!$E853,id!$B:$B,0))</f>
        <v>201571</v>
      </c>
      <c r="AE853">
        <f>INDEX(id!M:M,MATCH('generated roster'!$E853,id!$B:$B,0))</f>
        <v>2555</v>
      </c>
      <c r="AF853">
        <f>INDEX(id!N:N,MATCH('generated roster'!$E853,id!$B:$B,0))</f>
        <v>203956</v>
      </c>
      <c r="AG853">
        <f>INDEX(id!O:O,MATCH('generated roster'!$E853,id!$B:$B,0))</f>
        <v>200779</v>
      </c>
      <c r="AH853">
        <f>INDEX(id!P:P,MATCH('generated roster'!$E853,id!$B:$B,0))</f>
        <v>202713</v>
      </c>
    </row>
    <row r="854" spans="1:34" x14ac:dyDescent="0.45">
      <c r="A854">
        <v>21500853</v>
      </c>
      <c r="B854" t="str">
        <f t="shared" si="13"/>
        <v>0021500853</v>
      </c>
      <c r="C854">
        <f>INDEX('gameid lookup'!E:E,MATCH('generated roster'!A854,'gameid lookup'!A:A,0))</f>
        <v>1610612746</v>
      </c>
      <c r="D854" t="str">
        <f>INDEX('gameid lookup'!D:D,MATCH('generated roster'!A854,'gameid lookup'!A:A,0))</f>
        <v>LAC</v>
      </c>
      <c r="E854">
        <f>INDEX('gameid lookup'!G:G,MATCH('generated roster'!A854,'gameid lookup'!A:A,0))</f>
        <v>1610612743</v>
      </c>
      <c r="F854" t="str">
        <f>INDEX('gameid lookup'!F:F,MATCH('generated roster'!A854,'gameid lookup'!A:A,0))</f>
        <v>DEN</v>
      </c>
      <c r="G854">
        <f>INDEX(id!D:D,MATCH('generated roster'!$C854,id!$B:$B,0))</f>
        <v>202362</v>
      </c>
      <c r="H854">
        <f>INDEX(id!E:E,MATCH('generated roster'!$C854,id!$B:$B,0))</f>
        <v>201933</v>
      </c>
      <c r="I854">
        <f>INDEX(id!F:F,MATCH('generated roster'!$C854,id!$B:$B,0))</f>
        <v>201599</v>
      </c>
      <c r="J854">
        <f>INDEX(id!G:G,MATCH('generated roster'!$C854,id!$B:$B,0))</f>
        <v>200755</v>
      </c>
      <c r="K854">
        <f>INDEX(id!H:H,MATCH('generated roster'!$C854,id!$B:$B,0))</f>
        <v>101108</v>
      </c>
      <c r="L854">
        <f>INDEX(id!I:I,MATCH('generated roster'!$C854,id!$B:$B,0))</f>
        <v>1718</v>
      </c>
      <c r="M854">
        <f>INDEX(id!J:J,MATCH('generated roster'!$C854,id!$B:$B,0))</f>
        <v>2746</v>
      </c>
      <c r="N854">
        <f>INDEX(id!K:K,MATCH('generated roster'!$C854,id!$B:$B,0))</f>
        <v>203085</v>
      </c>
      <c r="O854">
        <f>INDEX(id!L:L,MATCH('generated roster'!$C854,id!$B:$B,0))</f>
        <v>2037</v>
      </c>
      <c r="P854">
        <f>INDEX(id!M:M,MATCH('generated roster'!$C854,id!$B:$B,0))</f>
        <v>202325</v>
      </c>
      <c r="Q854">
        <f>INDEX(id!N:N,MATCH('generated roster'!$C854,id!$B:$B,0))</f>
        <v>203143</v>
      </c>
      <c r="R854">
        <f>INDEX(id!O:O,MATCH('generated roster'!$C854,id!$B:$B,0))</f>
        <v>201601</v>
      </c>
      <c r="S854">
        <f>INDEX(id!P:P,MATCH('generated roster'!$C854,id!$B:$B,0))</f>
        <v>202332</v>
      </c>
      <c r="V854">
        <f>INDEX(id!D:D,MATCH('generated roster'!$E854,id!$B:$B,0))</f>
        <v>201568</v>
      </c>
      <c r="W854">
        <f>INDEX(id!E:E,MATCH('generated roster'!$E854,id!$B:$B,0))</f>
        <v>202702</v>
      </c>
      <c r="X854">
        <f>INDEX(id!F:F,MATCH('generated roster'!$E854,id!$B:$B,0))</f>
        <v>203530</v>
      </c>
      <c r="Y854">
        <f>INDEX(id!G:G,MATCH('generated roster'!$E854,id!$B:$B,0))</f>
        <v>203914</v>
      </c>
      <c r="Z854">
        <f>INDEX(id!H:H,MATCH('generated roster'!$E854,id!$B:$B,0))</f>
        <v>1626144</v>
      </c>
      <c r="AA854">
        <f>INDEX(id!I:I,MATCH('generated roster'!$E854,id!$B:$B,0))</f>
        <v>203115</v>
      </c>
      <c r="AB854">
        <f>INDEX(id!J:J,MATCH('generated roster'!$E854,id!$B:$B,0))</f>
        <v>200751</v>
      </c>
      <c r="AC854">
        <f>INDEX(id!K:K,MATCH('generated roster'!$E854,id!$B:$B,0))</f>
        <v>2749</v>
      </c>
      <c r="AD854">
        <f>INDEX(id!L:L,MATCH('generated roster'!$E854,id!$B:$B,0))</f>
        <v>201589</v>
      </c>
      <c r="AE854">
        <f>INDEX(id!M:M,MATCH('generated roster'!$E854,id!$B:$B,0))</f>
        <v>203999</v>
      </c>
      <c r="AF854">
        <f>INDEX(id!N:N,MATCH('generated roster'!$E854,id!$B:$B,0))</f>
        <v>2034</v>
      </c>
      <c r="AG854">
        <f>INDEX(id!O:O,MATCH('generated roster'!$E854,id!$B:$B,0))</f>
        <v>203475</v>
      </c>
      <c r="AH854">
        <f>INDEX(id!P:P,MATCH('generated roster'!$E854,id!$B:$B,0))</f>
        <v>201581</v>
      </c>
    </row>
    <row r="855" spans="1:34" x14ac:dyDescent="0.45">
      <c r="A855">
        <v>21500854</v>
      </c>
      <c r="B855" t="str">
        <f t="shared" si="13"/>
        <v>0021500854</v>
      </c>
      <c r="C855">
        <f>INDEX('gameid lookup'!E:E,MATCH('generated roster'!A855,'gameid lookup'!A:A,0))</f>
        <v>1610612758</v>
      </c>
      <c r="D855" t="str">
        <f>INDEX('gameid lookup'!D:D,MATCH('generated roster'!A855,'gameid lookup'!A:A,0))</f>
        <v>SAC</v>
      </c>
      <c r="E855">
        <f>INDEX('gameid lookup'!G:G,MATCH('generated roster'!A855,'gameid lookup'!A:A,0))</f>
        <v>1610612759</v>
      </c>
      <c r="F855" t="str">
        <f>INDEX('gameid lookup'!F:F,MATCH('generated roster'!A855,'gameid lookup'!A:A,0))</f>
        <v>SAS</v>
      </c>
      <c r="G855">
        <f>INDEX(id!D:D,MATCH('generated roster'!$C855,id!$B:$B,0))</f>
        <v>200752</v>
      </c>
      <c r="H855">
        <f>INDEX(id!E:E,MATCH('generated roster'!$C855,id!$B:$B,0))</f>
        <v>202326</v>
      </c>
      <c r="I855">
        <f>INDEX(id!F:F,MATCH('generated roster'!$C855,id!$B:$B,0))</f>
        <v>201585</v>
      </c>
      <c r="J855">
        <f>INDEX(id!G:G,MATCH('generated roster'!$C855,id!$B:$B,0))</f>
        <v>203463</v>
      </c>
      <c r="K855">
        <f>INDEX(id!H:H,MATCH('generated roster'!$C855,id!$B:$B,0))</f>
        <v>200765</v>
      </c>
      <c r="L855">
        <f>INDEX(id!I:I,MATCH('generated roster'!$C855,id!$B:$B,0))</f>
        <v>201956</v>
      </c>
      <c r="M855">
        <f>INDEX(id!J:J,MATCH('generated roster'!$C855,id!$B:$B,0))</f>
        <v>1626161</v>
      </c>
      <c r="N855">
        <f>INDEX(id!K:K,MATCH('generated roster'!$C855,id!$B:$B,0))</f>
        <v>201158</v>
      </c>
      <c r="O855">
        <f>INDEX(id!L:L,MATCH('generated roster'!$C855,id!$B:$B,0))</f>
        <v>201954</v>
      </c>
      <c r="P855">
        <f>INDEX(id!M:M,MATCH('generated roster'!$C855,id!$B:$B,0))</f>
        <v>2406</v>
      </c>
      <c r="Q855">
        <f>INDEX(id!N:N,MATCH('generated roster'!$C855,id!$B:$B,0))</f>
        <v>202341</v>
      </c>
      <c r="R855">
        <f>INDEX(id!O:O,MATCH('generated roster'!$C855,id!$B:$B,0))</f>
        <v>203112</v>
      </c>
      <c r="S855">
        <f>INDEX(id!P:P,MATCH('generated roster'!$C855,id!$B:$B,0))</f>
        <v>203552</v>
      </c>
      <c r="V855">
        <f>INDEX(id!D:D,MATCH('generated roster'!$E855,id!$B:$B,0))</f>
        <v>202695</v>
      </c>
      <c r="W855">
        <f>INDEX(id!E:E,MATCH('generated roster'!$E855,id!$B:$B,0))</f>
        <v>200746</v>
      </c>
      <c r="X855">
        <f>INDEX(id!F:F,MATCH('generated roster'!$E855,id!$B:$B,0))</f>
        <v>1495</v>
      </c>
      <c r="Y855">
        <f>INDEX(id!G:G,MATCH('generated roster'!$E855,id!$B:$B,0))</f>
        <v>201980</v>
      </c>
      <c r="Z855">
        <f>INDEX(id!H:H,MATCH('generated roster'!$E855,id!$B:$B,0))</f>
        <v>2225</v>
      </c>
      <c r="AA855">
        <f>INDEX(id!I:I,MATCH('generated roster'!$E855,id!$B:$B,0))</f>
        <v>201988</v>
      </c>
      <c r="AB855">
        <f>INDEX(id!J:J,MATCH('generated roster'!$E855,id!$B:$B,0))</f>
        <v>1938</v>
      </c>
      <c r="AC855">
        <f>INDEX(id!K:K,MATCH('generated roster'!$E855,id!$B:$B,0))</f>
        <v>2564</v>
      </c>
      <c r="AD855">
        <f>INDEX(id!L:L,MATCH('generated roster'!$E855,id!$B:$B,0))</f>
        <v>203937</v>
      </c>
      <c r="AE855">
        <f>INDEX(id!M:M,MATCH('generated roster'!$E855,id!$B:$B,0))</f>
        <v>2561</v>
      </c>
      <c r="AF855">
        <f>INDEX(id!N:N,MATCH('generated roster'!$E855,id!$B:$B,0))</f>
        <v>2446</v>
      </c>
      <c r="AG855">
        <f>INDEX(id!O:O,MATCH('generated roster'!$E855,id!$B:$B,0))</f>
        <v>203492</v>
      </c>
      <c r="AH855">
        <f>INDEX(id!P:P,MATCH('generated roster'!$E855,id!$B:$B,0))</f>
        <v>1626246</v>
      </c>
    </row>
    <row r="856" spans="1:34" x14ac:dyDescent="0.45">
      <c r="A856">
        <v>21500855</v>
      </c>
      <c r="B856" t="str">
        <f t="shared" si="13"/>
        <v>0021500855</v>
      </c>
      <c r="C856">
        <f>INDEX('gameid lookup'!E:E,MATCH('generated roster'!A856,'gameid lookup'!A:A,0))</f>
        <v>1610612753</v>
      </c>
      <c r="D856" t="str">
        <f>INDEX('gameid lookup'!D:D,MATCH('generated roster'!A856,'gameid lookup'!A:A,0))</f>
        <v>ORL</v>
      </c>
      <c r="E856">
        <f>INDEX('gameid lookup'!G:G,MATCH('generated roster'!A856,'gameid lookup'!A:A,0))</f>
        <v>1610612744</v>
      </c>
      <c r="F856" t="str">
        <f>INDEX('gameid lookup'!F:F,MATCH('generated roster'!A856,'gameid lookup'!A:A,0))</f>
        <v>GSW</v>
      </c>
      <c r="G856">
        <f>INDEX(id!D:D,MATCH('generated roster'!$C856,id!$B:$B,0))</f>
        <v>203095</v>
      </c>
      <c r="H856">
        <f>INDEX(id!E:E,MATCH('generated roster'!$C856,id!$B:$B,0))</f>
        <v>202699</v>
      </c>
      <c r="I856">
        <f>INDEX(id!F:F,MATCH('generated roster'!$C856,id!$B:$B,0))</f>
        <v>202696</v>
      </c>
      <c r="J856">
        <f>INDEX(id!G:G,MATCH('generated roster'!$C856,id!$B:$B,0))</f>
        <v>203506</v>
      </c>
      <c r="K856">
        <f>INDEX(id!H:H,MATCH('generated roster'!$C856,id!$B:$B,0))</f>
        <v>203901</v>
      </c>
      <c r="L856">
        <f>INDEX(id!I:I,MATCH('generated roster'!$C856,id!$B:$B,0))</f>
        <v>203932</v>
      </c>
      <c r="M856">
        <f>INDEX(id!J:J,MATCH('generated roster'!$C856,id!$B:$B,0))</f>
        <v>201228</v>
      </c>
      <c r="N856">
        <f>INDEX(id!K:K,MATCH('generated roster'!$C856,id!$B:$B,0))</f>
        <v>1626209</v>
      </c>
      <c r="O856">
        <f>INDEX(id!L:L,MATCH('generated roster'!$C856,id!$B:$B,0))</f>
        <v>203473</v>
      </c>
      <c r="P856">
        <f>INDEX(id!M:M,MATCH('generated roster'!$C856,id!$B:$B,0))</f>
        <v>201160</v>
      </c>
      <c r="Q856">
        <f>INDEX(id!N:N,MATCH('generated roster'!$C856,id!$B:$B,0))</f>
        <v>101112</v>
      </c>
      <c r="R856">
        <f>INDEX(id!O:O,MATCH('generated roster'!$C856,id!$B:$B,0))</f>
        <v>203894</v>
      </c>
      <c r="S856">
        <f>INDEX(id!P:P,MATCH('generated roster'!$C856,id!$B:$B,0))</f>
        <v>203094</v>
      </c>
      <c r="V856">
        <f>INDEX(id!D:D,MATCH('generated roster'!$E856,id!$B:$B,0))</f>
        <v>203084</v>
      </c>
      <c r="W856">
        <f>INDEX(id!E:E,MATCH('generated roster'!$E856,id!$B:$B,0))</f>
        <v>203110</v>
      </c>
      <c r="X856">
        <f>INDEX(id!F:F,MATCH('generated roster'!$E856,id!$B:$B,0))</f>
        <v>101106</v>
      </c>
      <c r="Y856">
        <f>INDEX(id!G:G,MATCH('generated roster'!$E856,id!$B:$B,0))</f>
        <v>202691</v>
      </c>
      <c r="Z856">
        <f>INDEX(id!H:H,MATCH('generated roster'!$E856,id!$B:$B,0))</f>
        <v>201939</v>
      </c>
      <c r="AA856">
        <f>INDEX(id!I:I,MATCH('generated roster'!$E856,id!$B:$B,0))</f>
        <v>2738</v>
      </c>
      <c r="AB856">
        <f>INDEX(id!J:J,MATCH('generated roster'!$E856,id!$B:$B,0))</f>
        <v>2571</v>
      </c>
      <c r="AC856">
        <f>INDEX(id!K:K,MATCH('generated roster'!$E856,id!$B:$B,0))</f>
        <v>203105</v>
      </c>
      <c r="AD856">
        <f>INDEX(id!L:L,MATCH('generated roster'!$E856,id!$B:$B,0))</f>
        <v>203949</v>
      </c>
      <c r="AE856">
        <f>INDEX(id!M:M,MATCH('generated roster'!$E856,id!$B:$B,0))</f>
        <v>201578</v>
      </c>
      <c r="AF856">
        <f>INDEX(id!N:N,MATCH('generated roster'!$E856,id!$B:$B,0))</f>
        <v>2733</v>
      </c>
      <c r="AG856">
        <f>INDEX(id!O:O,MATCH('generated roster'!$E856,id!$B:$B,0))</f>
        <v>201575</v>
      </c>
      <c r="AH856">
        <f>INDEX(id!P:P,MATCH('generated roster'!$E856,id!$B:$B,0))</f>
        <v>201574</v>
      </c>
    </row>
    <row r="857" spans="1:34" x14ac:dyDescent="0.45">
      <c r="A857">
        <v>21500856</v>
      </c>
      <c r="B857" t="str">
        <f t="shared" si="13"/>
        <v>0021500856</v>
      </c>
      <c r="C857">
        <f>INDEX('gameid lookup'!E:E,MATCH('generated roster'!A857,'gameid lookup'!A:A,0))</f>
        <v>1610612738</v>
      </c>
      <c r="D857" t="str">
        <f>INDEX('gameid lookup'!D:D,MATCH('generated roster'!A857,'gameid lookup'!A:A,0))</f>
        <v>BOS</v>
      </c>
      <c r="E857">
        <f>INDEX('gameid lookup'!G:G,MATCH('generated roster'!A857,'gameid lookup'!A:A,0))</f>
        <v>1610612749</v>
      </c>
      <c r="F857" t="str">
        <f>INDEX('gameid lookup'!F:F,MATCH('generated roster'!A857,'gameid lookup'!A:A,0))</f>
        <v>MIL</v>
      </c>
      <c r="G857">
        <f>INDEX(id!D:D,MATCH('generated roster'!$C857,id!$B:$B,0))</f>
        <v>203109</v>
      </c>
      <c r="H857">
        <f>INDEX(id!E:E,MATCH('generated roster'!$C857,id!$B:$B,0))</f>
        <v>101135</v>
      </c>
      <c r="I857">
        <f>INDEX(id!F:F,MATCH('generated roster'!$C857,id!$B:$B,0))</f>
        <v>203092</v>
      </c>
      <c r="J857">
        <f>INDEX(id!G:G,MATCH('generated roster'!$C857,id!$B:$B,0))</f>
        <v>202340</v>
      </c>
      <c r="K857">
        <f>INDEX(id!H:H,MATCH('generated roster'!$C857,id!$B:$B,0))</f>
        <v>203935</v>
      </c>
      <c r="L857">
        <f>INDEX(id!I:I,MATCH('generated roster'!$C857,id!$B:$B,0))</f>
        <v>203096</v>
      </c>
      <c r="M857">
        <f>INDEX(id!J:J,MATCH('generated roster'!$C857,id!$B:$B,0))</f>
        <v>202738</v>
      </c>
      <c r="N857">
        <f>INDEX(id!K:K,MATCH('generated roster'!$C857,id!$B:$B,0))</f>
        <v>202323</v>
      </c>
      <c r="O857">
        <f>INDEX(id!L:L,MATCH('generated roster'!$C857,id!$B:$B,0))</f>
        <v>101161</v>
      </c>
      <c r="P857">
        <f>INDEX(id!M:M,MATCH('generated roster'!$C857,id!$B:$B,0))</f>
        <v>201973</v>
      </c>
      <c r="Q857">
        <f>INDEX(id!N:N,MATCH('generated roster'!$C857,id!$B:$B,0))</f>
        <v>1626179</v>
      </c>
      <c r="R857">
        <f>INDEX(id!O:O,MATCH('generated roster'!$C857,id!$B:$B,0))</f>
        <v>1626175</v>
      </c>
      <c r="S857">
        <f>INDEX(id!P:P,MATCH('generated roster'!$C857,id!$B:$B,0))</f>
        <v>203482</v>
      </c>
      <c r="V857">
        <f>INDEX(id!D:D,MATCH('generated roster'!$E857,id!$B:$B,0))</f>
        <v>203114</v>
      </c>
      <c r="W857">
        <f>INDEX(id!E:E,MATCH('generated roster'!$E857,id!$B:$B,0))</f>
        <v>203142</v>
      </c>
      <c r="X857">
        <f>INDEX(id!F:F,MATCH('generated roster'!$E857,id!$B:$B,0))</f>
        <v>202328</v>
      </c>
      <c r="Y857">
        <f>INDEX(id!G:G,MATCH('generated roster'!$E857,id!$B:$B,0))</f>
        <v>201573</v>
      </c>
      <c r="Z857">
        <f>INDEX(id!H:H,MATCH('generated roster'!$E857,id!$B:$B,0))</f>
        <v>203487</v>
      </c>
      <c r="AA857">
        <f>INDEX(id!I:I,MATCH('generated roster'!$E857,id!$B:$B,0))</f>
        <v>202349</v>
      </c>
      <c r="AB857">
        <f>INDEX(id!J:J,MATCH('generated roster'!$E857,id!$B:$B,0))</f>
        <v>203948</v>
      </c>
      <c r="AC857">
        <f>INDEX(id!K:K,MATCH('generated roster'!$E857,id!$B:$B,0))</f>
        <v>203089</v>
      </c>
      <c r="AD857">
        <f>INDEX(id!L:L,MATCH('generated roster'!$E857,id!$B:$B,0))</f>
        <v>1626173</v>
      </c>
      <c r="AE857">
        <f>INDEX(id!M:M,MATCH('generated roster'!$E857,id!$B:$B,0))</f>
        <v>203101</v>
      </c>
      <c r="AF857">
        <f>INDEX(id!N:N,MATCH('generated roster'!$E857,id!$B:$B,0))</f>
        <v>203996</v>
      </c>
      <c r="AG857">
        <f>INDEX(id!O:O,MATCH('generated roster'!$E857,id!$B:$B,0))</f>
        <v>203507</v>
      </c>
      <c r="AH857">
        <f>INDEX(id!P:P,MATCH('generated roster'!$E857,id!$B:$B,0))</f>
        <v>201564</v>
      </c>
    </row>
    <row r="858" spans="1:34" x14ac:dyDescent="0.45">
      <c r="A858">
        <v>21500857</v>
      </c>
      <c r="B858" t="str">
        <f t="shared" si="13"/>
        <v>0021500857</v>
      </c>
      <c r="C858">
        <f>INDEX('gameid lookup'!E:E,MATCH('generated roster'!A858,'gameid lookup'!A:A,0))</f>
        <v>1610612740</v>
      </c>
      <c r="D858" t="str">
        <f>INDEX('gameid lookup'!D:D,MATCH('generated roster'!A858,'gameid lookup'!A:A,0))</f>
        <v>NOP</v>
      </c>
      <c r="E858">
        <f>INDEX('gameid lookup'!G:G,MATCH('generated roster'!A858,'gameid lookup'!A:A,0))</f>
        <v>1610612760</v>
      </c>
      <c r="F858" t="str">
        <f>INDEX('gameid lookup'!F:F,MATCH('generated roster'!A858,'gameid lookup'!A:A,0))</f>
        <v>OKC</v>
      </c>
      <c r="G858">
        <f>INDEX(id!D:D,MATCH('generated roster'!$C858,id!$B:$B,0))</f>
        <v>201967</v>
      </c>
      <c r="H858">
        <f>INDEX(id!E:E,MATCH('generated roster'!$C858,id!$B:$B,0))</f>
        <v>203076</v>
      </c>
      <c r="I858">
        <f>INDEX(id!F:F,MATCH('generated roster'!$C858,id!$B:$B,0))</f>
        <v>2570</v>
      </c>
      <c r="J858">
        <f>INDEX(id!G:G,MATCH('generated roster'!$C858,id!$B:$B,0))</f>
        <v>201569</v>
      </c>
      <c r="K858">
        <f>INDEX(id!H:H,MATCH('generated roster'!$C858,id!$B:$B,0))</f>
        <v>201950</v>
      </c>
      <c r="L858">
        <f>INDEX(id!I:I,MATCH('generated roster'!$C858,id!$B:$B,0))</f>
        <v>201600</v>
      </c>
      <c r="M858">
        <f>INDEX(id!J:J,MATCH('generated roster'!$C858,id!$B:$B,0))</f>
        <v>202397</v>
      </c>
      <c r="N858">
        <f>INDEX(id!K:K,MATCH('generated roster'!$C858,id!$B:$B,0))</f>
        <v>201962</v>
      </c>
      <c r="O858">
        <f>INDEX(id!L:L,MATCH('generated roster'!$C858,id!$B:$B,0))</f>
        <v>202337</v>
      </c>
      <c r="P858">
        <f>INDEX(id!M:M,MATCH('generated roster'!$C858,id!$B:$B,0))</f>
        <v>201583</v>
      </c>
      <c r="Q858">
        <f>INDEX(id!N:N,MATCH('generated roster'!$C858,id!$B:$B,0))</f>
        <v>201582</v>
      </c>
      <c r="R858">
        <f>INDEX(id!O:O,MATCH('generated roster'!$C858,id!$B:$B,0))</f>
        <v>202087</v>
      </c>
      <c r="S858">
        <f>INDEX(id!P:P,MATCH('generated roster'!$C858,id!$B:$B,0))</f>
        <v>0</v>
      </c>
      <c r="V858">
        <f>INDEX(id!D:D,MATCH('generated roster'!$E858,id!$B:$B,0))</f>
        <v>201142</v>
      </c>
      <c r="W858">
        <f>INDEX(id!E:E,MATCH('generated roster'!$E858,id!$B:$B,0))</f>
        <v>201586</v>
      </c>
      <c r="X858">
        <f>INDEX(id!F:F,MATCH('generated roster'!$E858,id!$B:$B,0))</f>
        <v>203500</v>
      </c>
      <c r="Y858">
        <f>INDEX(id!G:G,MATCH('generated roster'!$E858,id!$B:$B,0))</f>
        <v>203460</v>
      </c>
      <c r="Z858">
        <f>INDEX(id!H:H,MATCH('generated roster'!$E858,id!$B:$B,0))</f>
        <v>201566</v>
      </c>
      <c r="AA858">
        <f>INDEX(id!I:I,MATCH('generated roster'!$E858,id!$B:$B,0))</f>
        <v>201627</v>
      </c>
      <c r="AB858">
        <f>INDEX(id!J:J,MATCH('generated roster'!$E858,id!$B:$B,0))</f>
        <v>202683</v>
      </c>
      <c r="AC858">
        <f>INDEX(id!K:K,MATCH('generated roster'!$E858,id!$B:$B,0))</f>
        <v>203079</v>
      </c>
      <c r="AD858">
        <f>INDEX(id!L:L,MATCH('generated roster'!$E858,id!$B:$B,0))</f>
        <v>201571</v>
      </c>
      <c r="AE858">
        <f>INDEX(id!M:M,MATCH('generated roster'!$E858,id!$B:$B,0))</f>
        <v>2555</v>
      </c>
      <c r="AF858">
        <f>INDEX(id!N:N,MATCH('generated roster'!$E858,id!$B:$B,0))</f>
        <v>203956</v>
      </c>
      <c r="AG858">
        <f>INDEX(id!O:O,MATCH('generated roster'!$E858,id!$B:$B,0))</f>
        <v>200779</v>
      </c>
      <c r="AH858">
        <f>INDEX(id!P:P,MATCH('generated roster'!$E858,id!$B:$B,0))</f>
        <v>202713</v>
      </c>
    </row>
    <row r="859" spans="1:34" x14ac:dyDescent="0.45">
      <c r="A859">
        <v>21500858</v>
      </c>
      <c r="B859" t="str">
        <f t="shared" si="13"/>
        <v>0021500858</v>
      </c>
      <c r="C859">
        <f>INDEX('gameid lookup'!E:E,MATCH('generated roster'!A859,'gameid lookup'!A:A,0))</f>
        <v>1610612756</v>
      </c>
      <c r="D859" t="str">
        <f>INDEX('gameid lookup'!D:D,MATCH('generated roster'!A859,'gameid lookup'!A:A,0))</f>
        <v>PHX</v>
      </c>
      <c r="E859">
        <f>INDEX('gameid lookup'!G:G,MATCH('generated roster'!A859,'gameid lookup'!A:A,0))</f>
        <v>1610612751</v>
      </c>
      <c r="F859" t="str">
        <f>INDEX('gameid lookup'!F:F,MATCH('generated roster'!A859,'gameid lookup'!A:A,0))</f>
        <v>BKN</v>
      </c>
      <c r="G859">
        <f>INDEX(id!D:D,MATCH('generated roster'!$C859,id!$B:$B,0))</f>
        <v>200782</v>
      </c>
      <c r="H859">
        <f>INDEX(id!E:E,MATCH('generated roster'!$C859,id!$B:$B,0))</f>
        <v>202693</v>
      </c>
      <c r="I859">
        <f>INDEX(id!F:F,MATCH('generated roster'!$C859,id!$B:$B,0))</f>
        <v>2199</v>
      </c>
      <c r="J859">
        <f>INDEX(id!G:G,MATCH('generated roster'!$C859,id!$B:$B,0))</f>
        <v>202688</v>
      </c>
      <c r="K859">
        <f>INDEX(id!H:H,MATCH('generated roster'!$C859,id!$B:$B,0))</f>
        <v>202339</v>
      </c>
      <c r="L859">
        <f>INDEX(id!I:I,MATCH('generated roster'!$C859,id!$B:$B,0))</f>
        <v>203933</v>
      </c>
      <c r="M859">
        <f>INDEX(id!J:J,MATCH('generated roster'!$C859,id!$B:$B,0))</f>
        <v>203141</v>
      </c>
      <c r="N859">
        <f>INDEX(id!K:K,MATCH('generated roster'!$C859,id!$B:$B,0))</f>
        <v>203458</v>
      </c>
      <c r="O859">
        <f>INDEX(id!L:L,MATCH('generated roster'!$C859,id!$B:$B,0))</f>
        <v>201603</v>
      </c>
      <c r="P859">
        <f>INDEX(id!M:M,MATCH('generated roster'!$C859,id!$B:$B,0))</f>
        <v>202720</v>
      </c>
      <c r="Q859">
        <f>INDEX(id!N:N,MATCH('generated roster'!$C859,id!$B:$B,0))</f>
        <v>101179</v>
      </c>
      <c r="R859">
        <f>INDEX(id!O:O,MATCH('generated roster'!$C859,id!$B:$B,0))</f>
        <v>203462</v>
      </c>
      <c r="S859">
        <f>INDEX(id!P:P,MATCH('generated roster'!$C859,id!$B:$B,0))</f>
        <v>1626164</v>
      </c>
      <c r="V859">
        <f>INDEX(id!D:D,MATCH('generated roster'!$E859,id!$B:$B,0))</f>
        <v>2207</v>
      </c>
      <c r="W859">
        <f>INDEX(id!E:E,MATCH('generated roster'!$E859,id!$B:$B,0))</f>
        <v>201152</v>
      </c>
      <c r="X859">
        <f>INDEX(id!F:F,MATCH('generated roster'!$E859,id!$B:$B,0))</f>
        <v>201572</v>
      </c>
      <c r="Y859">
        <f>INDEX(id!G:G,MATCH('generated roster'!$E859,id!$B:$B,0))</f>
        <v>201961</v>
      </c>
      <c r="Z859">
        <f>INDEX(id!H:H,MATCH('generated roster'!$E859,id!$B:$B,0))</f>
        <v>203499</v>
      </c>
      <c r="AA859">
        <f>INDEX(id!I:I,MATCH('generated roster'!$E859,id!$B:$B,0))</f>
        <v>202388</v>
      </c>
      <c r="AB859">
        <f>INDEX(id!J:J,MATCH('generated roster'!$E859,id!$B:$B,0))</f>
        <v>202711</v>
      </c>
      <c r="AC859">
        <f>INDEX(id!K:K,MATCH('generated roster'!$E859,id!$B:$B,0))</f>
        <v>200745</v>
      </c>
      <c r="AD859">
        <f>INDEX(id!L:L,MATCH('generated roster'!$E859,id!$B:$B,0))</f>
        <v>1626178</v>
      </c>
      <c r="AE859">
        <f>INDEX(id!M:M,MATCH('generated roster'!$E859,id!$B:$B,0))</f>
        <v>203080</v>
      </c>
      <c r="AF859">
        <f>INDEX(id!N:N,MATCH('generated roster'!$E859,id!$B:$B,0))</f>
        <v>203900</v>
      </c>
      <c r="AG859">
        <f>INDEX(id!O:O,MATCH('generated roster'!$E859,id!$B:$B,0))</f>
        <v>101127</v>
      </c>
      <c r="AH859">
        <f>INDEX(id!P:P,MATCH('generated roster'!$E859,id!$B:$B,0))</f>
        <v>203508</v>
      </c>
    </row>
    <row r="860" spans="1:34" x14ac:dyDescent="0.45">
      <c r="A860">
        <v>21500859</v>
      </c>
      <c r="B860" t="str">
        <f t="shared" si="13"/>
        <v>0021500859</v>
      </c>
      <c r="C860">
        <f>INDEX('gameid lookup'!E:E,MATCH('generated roster'!A860,'gameid lookup'!A:A,0))</f>
        <v>1610612757</v>
      </c>
      <c r="D860" t="str">
        <f>INDEX('gameid lookup'!D:D,MATCH('generated roster'!A860,'gameid lookup'!A:A,0))</f>
        <v>POR</v>
      </c>
      <c r="E860">
        <f>INDEX('gameid lookup'!G:G,MATCH('generated roster'!A860,'gameid lookup'!A:A,0))</f>
        <v>1610612745</v>
      </c>
      <c r="F860" t="str">
        <f>INDEX('gameid lookup'!F:F,MATCH('generated roster'!A860,'gameid lookup'!A:A,0))</f>
        <v>HOU</v>
      </c>
      <c r="G860">
        <f>INDEX(id!D:D,MATCH('generated roster'!$C860,id!$B:$B,0))</f>
        <v>202329</v>
      </c>
      <c r="H860">
        <f>INDEX(id!E:E,MATCH('generated roster'!$C860,id!$B:$B,0))</f>
        <v>203086</v>
      </c>
      <c r="I860">
        <f>INDEX(id!F:F,MATCH('generated roster'!$C860,id!$B:$B,0))</f>
        <v>203486</v>
      </c>
      <c r="J860">
        <f>INDEX(id!G:G,MATCH('generated roster'!$C860,id!$B:$B,0))</f>
        <v>203468</v>
      </c>
      <c r="K860">
        <f>INDEX(id!H:H,MATCH('generated roster'!$C860,id!$B:$B,0))</f>
        <v>203081</v>
      </c>
      <c r="L860">
        <f>INDEX(id!I:I,MATCH('generated roster'!$C860,id!$B:$B,0))</f>
        <v>203459</v>
      </c>
      <c r="M860">
        <f>INDEX(id!J:J,MATCH('generated roster'!$C860,id!$B:$B,0))</f>
        <v>202334</v>
      </c>
      <c r="N860">
        <f>INDEX(id!K:K,MATCH('generated roster'!$C860,id!$B:$B,0))</f>
        <v>203943</v>
      </c>
      <c r="O860">
        <f>INDEX(id!L:L,MATCH('generated roster'!$C860,id!$B:$B,0))</f>
        <v>203090</v>
      </c>
      <c r="P860">
        <f>INDEX(id!M:M,MATCH('generated roster'!$C860,id!$B:$B,0))</f>
        <v>1626192</v>
      </c>
      <c r="Q860">
        <f>INDEX(id!N:N,MATCH('generated roster'!$C860,id!$B:$B,0))</f>
        <v>204025</v>
      </c>
      <c r="R860">
        <f>INDEX(id!O:O,MATCH('generated roster'!$C860,id!$B:$B,0))</f>
        <v>2549</v>
      </c>
      <c r="S860">
        <f>INDEX(id!P:P,MATCH('generated roster'!$C860,id!$B:$B,0))</f>
        <v>1626242</v>
      </c>
      <c r="V860">
        <f>INDEX(id!D:D,MATCH('generated roster'!$E860,id!$B:$B,0))</f>
        <v>2772</v>
      </c>
      <c r="W860">
        <f>INDEX(id!E:E,MATCH('generated roster'!$E860,id!$B:$B,0))</f>
        <v>203093</v>
      </c>
      <c r="X860">
        <f>INDEX(id!F:F,MATCH('generated roster'!$E860,id!$B:$B,0))</f>
        <v>203991</v>
      </c>
      <c r="Y860">
        <f>INDEX(id!G:G,MATCH('generated roster'!$E860,id!$B:$B,0))</f>
        <v>201935</v>
      </c>
      <c r="Z860">
        <f>INDEX(id!H:H,MATCH('generated roster'!$E860,id!$B:$B,0))</f>
        <v>201951</v>
      </c>
      <c r="AA860">
        <f>INDEX(id!I:I,MATCH('generated roster'!$E860,id!$B:$B,0))</f>
        <v>1626149</v>
      </c>
      <c r="AB860">
        <f>INDEX(id!J:J,MATCH('generated roster'!$E860,id!$B:$B,0))</f>
        <v>201147</v>
      </c>
      <c r="AC860">
        <f>INDEX(id!K:K,MATCH('generated roster'!$E860,id!$B:$B,0))</f>
        <v>201976</v>
      </c>
      <c r="AD860">
        <f>INDEX(id!L:L,MATCH('generated roster'!$E860,id!$B:$B,0))</f>
        <v>1891</v>
      </c>
      <c r="AE860">
        <f>INDEX(id!M:M,MATCH('generated roster'!$E860,id!$B:$B,0))</f>
        <v>1626155</v>
      </c>
      <c r="AF860">
        <f>INDEX(id!N:N,MATCH('generated roster'!$E860,id!$B:$B,0))</f>
        <v>203909</v>
      </c>
      <c r="AG860">
        <f>INDEX(id!O:O,MATCH('generated roster'!$E860,id!$B:$B,0))</f>
        <v>2730</v>
      </c>
      <c r="AH860">
        <f>INDEX(id!P:P,MATCH('generated roster'!$E860,id!$B:$B,0))</f>
        <v>201977</v>
      </c>
    </row>
    <row r="861" spans="1:34" x14ac:dyDescent="0.45">
      <c r="A861">
        <v>21500860</v>
      </c>
      <c r="B861" t="str">
        <f t="shared" si="13"/>
        <v>0021500860</v>
      </c>
      <c r="C861">
        <f>INDEX('gameid lookup'!E:E,MATCH('generated roster'!A861,'gameid lookup'!A:A,0))</f>
        <v>1610612762</v>
      </c>
      <c r="D861" t="str">
        <f>INDEX('gameid lookup'!D:D,MATCH('generated roster'!A861,'gameid lookup'!A:A,0))</f>
        <v>UTA</v>
      </c>
      <c r="E861">
        <f>INDEX('gameid lookup'!G:G,MATCH('generated roster'!A861,'gameid lookup'!A:A,0))</f>
        <v>1610612759</v>
      </c>
      <c r="F861" t="str">
        <f>INDEX('gameid lookup'!F:F,MATCH('generated roster'!A861,'gameid lookup'!A:A,0))</f>
        <v>SAS</v>
      </c>
      <c r="G861">
        <f>INDEX(id!D:D,MATCH('generated roster'!$C861,id!$B:$B,0))</f>
        <v>202330</v>
      </c>
      <c r="H861">
        <f>INDEX(id!E:E,MATCH('generated roster'!$C861,id!$B:$B,0))</f>
        <v>202324</v>
      </c>
      <c r="I861">
        <f>INDEX(id!F:F,MATCH('generated roster'!$C861,id!$B:$B,0))</f>
        <v>203497</v>
      </c>
      <c r="J861">
        <f>INDEX(id!G:G,MATCH('generated roster'!$C861,id!$B:$B,0))</f>
        <v>203918</v>
      </c>
      <c r="K861">
        <f>INDEX(id!H:H,MATCH('generated roster'!$C861,id!$B:$B,0))</f>
        <v>203526</v>
      </c>
      <c r="L861">
        <f>INDEX(id!I:I,MATCH('generated roster'!$C861,id!$B:$B,0))</f>
        <v>203504</v>
      </c>
      <c r="M861">
        <f>INDEX(id!J:J,MATCH('generated roster'!$C861,id!$B:$B,0))</f>
        <v>202344</v>
      </c>
      <c r="N861">
        <f>INDEX(id!K:K,MATCH('generated roster'!$C861,id!$B:$B,0))</f>
        <v>202692</v>
      </c>
      <c r="O861">
        <f>INDEX(id!L:L,MATCH('generated roster'!$C861,id!$B:$B,0))</f>
        <v>1626168</v>
      </c>
      <c r="P861">
        <f>INDEX(id!M:M,MATCH('generated roster'!$C861,id!$B:$B,0))</f>
        <v>204060</v>
      </c>
      <c r="Q861">
        <f>INDEX(id!N:N,MATCH('generated roster'!$C861,id!$B:$B,0))</f>
        <v>202407</v>
      </c>
      <c r="R861">
        <f>INDEX(id!O:O,MATCH('generated roster'!$C861,id!$B:$B,0))</f>
        <v>203187</v>
      </c>
      <c r="S861">
        <f>INDEX(id!P:P,MATCH('generated roster'!$C861,id!$B:$B,0))</f>
        <v>202353</v>
      </c>
      <c r="V861">
        <f>INDEX(id!D:D,MATCH('generated roster'!$E861,id!$B:$B,0))</f>
        <v>202695</v>
      </c>
      <c r="W861">
        <f>INDEX(id!E:E,MATCH('generated roster'!$E861,id!$B:$B,0))</f>
        <v>200746</v>
      </c>
      <c r="X861">
        <f>INDEX(id!F:F,MATCH('generated roster'!$E861,id!$B:$B,0))</f>
        <v>1495</v>
      </c>
      <c r="Y861">
        <f>INDEX(id!G:G,MATCH('generated roster'!$E861,id!$B:$B,0))</f>
        <v>201980</v>
      </c>
      <c r="Z861">
        <f>INDEX(id!H:H,MATCH('generated roster'!$E861,id!$B:$B,0))</f>
        <v>2225</v>
      </c>
      <c r="AA861">
        <f>INDEX(id!I:I,MATCH('generated roster'!$E861,id!$B:$B,0))</f>
        <v>201988</v>
      </c>
      <c r="AB861">
        <f>INDEX(id!J:J,MATCH('generated roster'!$E861,id!$B:$B,0))</f>
        <v>1938</v>
      </c>
      <c r="AC861">
        <f>INDEX(id!K:K,MATCH('generated roster'!$E861,id!$B:$B,0))</f>
        <v>2564</v>
      </c>
      <c r="AD861">
        <f>INDEX(id!L:L,MATCH('generated roster'!$E861,id!$B:$B,0))</f>
        <v>203937</v>
      </c>
      <c r="AE861">
        <f>INDEX(id!M:M,MATCH('generated roster'!$E861,id!$B:$B,0))</f>
        <v>2561</v>
      </c>
      <c r="AF861">
        <f>INDEX(id!N:N,MATCH('generated roster'!$E861,id!$B:$B,0))</f>
        <v>2446</v>
      </c>
      <c r="AG861">
        <f>INDEX(id!O:O,MATCH('generated roster'!$E861,id!$B:$B,0))</f>
        <v>203492</v>
      </c>
      <c r="AH861">
        <f>INDEX(id!P:P,MATCH('generated roster'!$E861,id!$B:$B,0))</f>
        <v>1626246</v>
      </c>
    </row>
    <row r="862" spans="1:34" x14ac:dyDescent="0.45">
      <c r="A862">
        <v>21500861</v>
      </c>
      <c r="B862" t="str">
        <f t="shared" si="13"/>
        <v>0021500861</v>
      </c>
      <c r="C862">
        <f>INDEX('gameid lookup'!E:E,MATCH('generated roster'!A862,'gameid lookup'!A:A,0))</f>
        <v>1610612754</v>
      </c>
      <c r="D862" t="str">
        <f>INDEX('gameid lookup'!D:D,MATCH('generated roster'!A862,'gameid lookup'!A:A,0))</f>
        <v>IND</v>
      </c>
      <c r="E862">
        <f>INDEX('gameid lookup'!G:G,MATCH('generated roster'!A862,'gameid lookup'!A:A,0))</f>
        <v>1610612766</v>
      </c>
      <c r="F862" t="str">
        <f>INDEX('gameid lookup'!F:F,MATCH('generated roster'!A862,'gameid lookup'!A:A,0))</f>
        <v>CHA</v>
      </c>
      <c r="G862">
        <f>INDEX(id!D:D,MATCH('generated roster'!$C862,id!$B:$B,0))</f>
        <v>202331</v>
      </c>
      <c r="H862">
        <f>INDEX(id!E:E,MATCH('generated roster'!$C862,id!$B:$B,0))</f>
        <v>201941</v>
      </c>
      <c r="I862">
        <f>INDEX(id!F:F,MATCH('generated roster'!$C862,id!$B:$B,0))</f>
        <v>101133</v>
      </c>
      <c r="J862">
        <f>INDEX(id!G:G,MATCH('generated roster'!$C862,id!$B:$B,0))</f>
        <v>101145</v>
      </c>
      <c r="K862">
        <f>INDEX(id!H:H,MATCH('generated roster'!$C862,id!$B:$B,0))</f>
        <v>201588</v>
      </c>
      <c r="L862">
        <f>INDEX(id!I:I,MATCH('generated roster'!$C862,id!$B:$B,0))</f>
        <v>201978</v>
      </c>
      <c r="M862">
        <f>INDEX(id!J:J,MATCH('generated roster'!$C862,id!$B:$B,0))</f>
        <v>201155</v>
      </c>
      <c r="N862">
        <f>INDEX(id!K:K,MATCH('generated roster'!$C862,id!$B:$B,0))</f>
        <v>1626167</v>
      </c>
      <c r="O862">
        <f>INDEX(id!L:L,MATCH('generated roster'!$C862,id!$B:$B,0))</f>
        <v>101139</v>
      </c>
      <c r="P862">
        <f>INDEX(id!M:M,MATCH('generated roster'!$C862,id!$B:$B,0))</f>
        <v>202730</v>
      </c>
      <c r="Q862">
        <f>INDEX(id!N:N,MATCH('generated roster'!$C862,id!$B:$B,0))</f>
        <v>203524</v>
      </c>
      <c r="R862">
        <f>INDEX(id!O:O,MATCH('generated roster'!$C862,id!$B:$B,0))</f>
        <v>203963</v>
      </c>
      <c r="S862">
        <f>INDEX(id!P:P,MATCH('generated roster'!$C862,id!$B:$B,0))</f>
        <v>1626202</v>
      </c>
      <c r="V862">
        <f>INDEX(id!D:D,MATCH('generated roster'!$E862,id!$B:$B,0))</f>
        <v>203798</v>
      </c>
      <c r="W862">
        <f>INDEX(id!E:E,MATCH('generated roster'!$E862,id!$B:$B,0))</f>
        <v>101107</v>
      </c>
      <c r="X862">
        <f>INDEX(id!F:F,MATCH('generated roster'!$E862,id!$B:$B,0))</f>
        <v>2744</v>
      </c>
      <c r="Y862">
        <f>INDEX(id!G:G,MATCH('generated roster'!$E862,id!$B:$B,0))</f>
        <v>201587</v>
      </c>
      <c r="Z862">
        <f>INDEX(id!H:H,MATCH('generated roster'!$E862,id!$B:$B,0))</f>
        <v>202689</v>
      </c>
      <c r="AA862">
        <f>INDEX(id!I:I,MATCH('generated roster'!$E862,id!$B:$B,0))</f>
        <v>203469</v>
      </c>
      <c r="AB862">
        <f>INDEX(id!J:J,MATCH('generated roster'!$E862,id!$B:$B,0))</f>
        <v>201150</v>
      </c>
      <c r="AC862">
        <f>INDEX(id!K:K,MATCH('generated roster'!$E862,id!$B:$B,0))</f>
        <v>202391</v>
      </c>
      <c r="AD862">
        <f>INDEX(id!L:L,MATCH('generated roster'!$E862,id!$B:$B,0))</f>
        <v>203087</v>
      </c>
      <c r="AE862">
        <f>INDEX(id!M:M,MATCH('generated roster'!$E862,id!$B:$B,0))</f>
        <v>1626163</v>
      </c>
      <c r="AF862">
        <f>INDEX(id!N:N,MATCH('generated roster'!$E862,id!$B:$B,0))</f>
        <v>203584</v>
      </c>
      <c r="AG862">
        <f>INDEX(id!O:O,MATCH('generated roster'!$E862,id!$B:$B,0))</f>
        <v>201946</v>
      </c>
      <c r="AH862">
        <f>INDEX(id!P:P,MATCH('generated roster'!$E862,id!$B:$B,0))</f>
        <v>203148</v>
      </c>
    </row>
    <row r="863" spans="1:34" x14ac:dyDescent="0.45">
      <c r="A863">
        <v>21500862</v>
      </c>
      <c r="B863" t="str">
        <f t="shared" si="13"/>
        <v>0021500862</v>
      </c>
      <c r="C863">
        <f>INDEX('gameid lookup'!E:E,MATCH('generated roster'!A863,'gameid lookup'!A:A,0))</f>
        <v>1610612755</v>
      </c>
      <c r="D863" t="str">
        <f>INDEX('gameid lookup'!D:D,MATCH('generated roster'!A863,'gameid lookup'!A:A,0))</f>
        <v>PHI</v>
      </c>
      <c r="E863">
        <f>INDEX('gameid lookup'!G:G,MATCH('generated roster'!A863,'gameid lookup'!A:A,0))</f>
        <v>1610612764</v>
      </c>
      <c r="F863" t="str">
        <f>INDEX('gameid lookup'!F:F,MATCH('generated roster'!A863,'gameid lookup'!A:A,0))</f>
        <v>WAS</v>
      </c>
      <c r="G863">
        <f>INDEX(id!D:D,MATCH('generated roster'!$C863,id!$B:$B,0))</f>
        <v>203960</v>
      </c>
      <c r="H863">
        <f>INDEX(id!E:E,MATCH('generated roster'!$C863,id!$B:$B,0))</f>
        <v>203457</v>
      </c>
      <c r="I863">
        <f>INDEX(id!F:F,MATCH('generated roster'!$C863,id!$B:$B,0))</f>
        <v>1626143</v>
      </c>
      <c r="J863">
        <f>INDEX(id!G:G,MATCH('generated roster'!$C863,id!$B:$B,0))</f>
        <v>203138</v>
      </c>
      <c r="K863">
        <f>INDEX(id!H:H,MATCH('generated roster'!$C863,id!$B:$B,0))</f>
        <v>203477</v>
      </c>
      <c r="L863">
        <f>INDEX(id!I:I,MATCH('generated roster'!$C863,id!$B:$B,0))</f>
        <v>203917</v>
      </c>
      <c r="M863">
        <f>INDEX(id!J:J,MATCH('generated roster'!$C863,id!$B:$B,0))</f>
        <v>203924</v>
      </c>
      <c r="N863">
        <f>INDEX(id!K:K,MATCH('generated roster'!$C863,id!$B:$B,0))</f>
        <v>204456</v>
      </c>
      <c r="O863">
        <f>INDEX(id!L:L,MATCH('generated roster'!$C863,id!$B:$B,0))</f>
        <v>1626158</v>
      </c>
      <c r="P863">
        <f>INDEX(id!M:M,MATCH('generated roster'!$C863,id!$B:$B,0))</f>
        <v>1626174</v>
      </c>
      <c r="Q863">
        <f>INDEX(id!N:N,MATCH('generated roster'!$C863,id!$B:$B,0))</f>
        <v>203496</v>
      </c>
      <c r="R863">
        <f>INDEX(id!O:O,MATCH('generated roster'!$C863,id!$B:$B,0))</f>
        <v>203088</v>
      </c>
      <c r="S863">
        <f>INDEX(id!P:P,MATCH('generated roster'!$C863,id!$B:$B,0))</f>
        <v>0</v>
      </c>
      <c r="V863">
        <f>INDEX(id!D:D,MATCH('generated roster'!$E863,id!$B:$B,0))</f>
        <v>203490</v>
      </c>
      <c r="W863">
        <f>INDEX(id!E:E,MATCH('generated roster'!$E863,id!$B:$B,0))</f>
        <v>2743</v>
      </c>
      <c r="X863">
        <f>INDEX(id!F:F,MATCH('generated roster'!$E863,id!$B:$B,0))</f>
        <v>101162</v>
      </c>
      <c r="Y863">
        <f>INDEX(id!G:G,MATCH('generated roster'!$E863,id!$B:$B,0))</f>
        <v>203078</v>
      </c>
      <c r="Z863">
        <f>INDEX(id!H:H,MATCH('generated roster'!$E863,id!$B:$B,0))</f>
        <v>202322</v>
      </c>
      <c r="AA863">
        <f>INDEX(id!I:I,MATCH('generated roster'!$E863,id!$B:$B,0))</f>
        <v>2400</v>
      </c>
      <c r="AB863">
        <f>INDEX(id!J:J,MATCH('generated roster'!$E863,id!$B:$B,0))</f>
        <v>2403</v>
      </c>
      <c r="AC863">
        <f>INDEX(id!K:K,MATCH('generated roster'!$E863,id!$B:$B,0))</f>
        <v>202390</v>
      </c>
      <c r="AD863">
        <f>INDEX(id!L:L,MATCH('generated roster'!$E863,id!$B:$B,0))</f>
        <v>201196</v>
      </c>
      <c r="AE863">
        <f>INDEX(id!M:M,MATCH('generated roster'!$E863,id!$B:$B,0))</f>
        <v>201162</v>
      </c>
      <c r="AF863">
        <f>INDEX(id!N:N,MATCH('generated roster'!$E863,id!$B:$B,0))</f>
        <v>201971</v>
      </c>
      <c r="AG863">
        <f>INDEX(id!O:O,MATCH('generated roster'!$E863,id!$B:$B,0))</f>
        <v>1626162</v>
      </c>
      <c r="AH863">
        <f>INDEX(id!P:P,MATCH('generated roster'!$E863,id!$B:$B,0))</f>
        <v>202066</v>
      </c>
    </row>
    <row r="864" spans="1:34" x14ac:dyDescent="0.45">
      <c r="A864">
        <v>21500863</v>
      </c>
      <c r="B864" t="str">
        <f t="shared" si="13"/>
        <v>0021500863</v>
      </c>
      <c r="C864">
        <f>INDEX('gameid lookup'!E:E,MATCH('generated roster'!A864,'gameid lookup'!A:A,0))</f>
        <v>1610612752</v>
      </c>
      <c r="D864" t="str">
        <f>INDEX('gameid lookup'!D:D,MATCH('generated roster'!A864,'gameid lookup'!A:A,0))</f>
        <v>NYK</v>
      </c>
      <c r="E864">
        <f>INDEX('gameid lookup'!G:G,MATCH('generated roster'!A864,'gameid lookup'!A:A,0))</f>
        <v>1610612753</v>
      </c>
      <c r="F864" t="str">
        <f>INDEX('gameid lookup'!F:F,MATCH('generated roster'!A864,'gameid lookup'!A:A,0))</f>
        <v>ORL</v>
      </c>
      <c r="G864">
        <f>INDEX(id!D:D,MATCH('generated roster'!$C864,id!$B:$B,0))</f>
        <v>2546</v>
      </c>
      <c r="H864">
        <f>INDEX(id!E:E,MATCH('generated roster'!$C864,id!$B:$B,0))</f>
        <v>204001</v>
      </c>
      <c r="I864">
        <f>INDEX(id!F:F,MATCH('generated roster'!$C864,id!$B:$B,0))</f>
        <v>201577</v>
      </c>
      <c r="J864">
        <f>INDEX(id!G:G,MATCH('generated roster'!$C864,id!$B:$B,0))</f>
        <v>101181</v>
      </c>
      <c r="K864">
        <f>INDEX(id!H:H,MATCH('generated roster'!$C864,id!$B:$B,0))</f>
        <v>2756</v>
      </c>
      <c r="L864">
        <f>INDEX(id!I:I,MATCH('generated roster'!$C864,id!$B:$B,0))</f>
        <v>203124</v>
      </c>
      <c r="M864">
        <f>INDEX(id!J:J,MATCH('generated roster'!$C864,id!$B:$B,0))</f>
        <v>204038</v>
      </c>
      <c r="N864">
        <f>INDEX(id!K:K,MATCH('generated roster'!$C864,id!$B:$B,0))</f>
        <v>202682</v>
      </c>
      <c r="O864">
        <f>INDEX(id!L:L,MATCH('generated roster'!$C864,id!$B:$B,0))</f>
        <v>1626170</v>
      </c>
      <c r="P864">
        <f>INDEX(id!M:M,MATCH('generated roster'!$C864,id!$B:$B,0))</f>
        <v>202498</v>
      </c>
      <c r="Q864">
        <f>INDEX(id!N:N,MATCH('generated roster'!$C864,id!$B:$B,0))</f>
        <v>203921</v>
      </c>
      <c r="R864">
        <f>INDEX(id!O:O,MATCH('generated roster'!$C864,id!$B:$B,0))</f>
        <v>201167</v>
      </c>
      <c r="S864">
        <f>INDEX(id!P:P,MATCH('generated roster'!$C864,id!$B:$B,0))</f>
        <v>202338</v>
      </c>
      <c r="V864">
        <f>INDEX(id!D:D,MATCH('generated roster'!$E864,id!$B:$B,0))</f>
        <v>203095</v>
      </c>
      <c r="W864">
        <f>INDEX(id!E:E,MATCH('generated roster'!$E864,id!$B:$B,0))</f>
        <v>202699</v>
      </c>
      <c r="X864">
        <f>INDEX(id!F:F,MATCH('generated roster'!$E864,id!$B:$B,0))</f>
        <v>202696</v>
      </c>
      <c r="Y864">
        <f>INDEX(id!G:G,MATCH('generated roster'!$E864,id!$B:$B,0))</f>
        <v>203506</v>
      </c>
      <c r="Z864">
        <f>INDEX(id!H:H,MATCH('generated roster'!$E864,id!$B:$B,0))</f>
        <v>203901</v>
      </c>
      <c r="AA864">
        <f>INDEX(id!I:I,MATCH('generated roster'!$E864,id!$B:$B,0))</f>
        <v>203932</v>
      </c>
      <c r="AB864">
        <f>INDEX(id!J:J,MATCH('generated roster'!$E864,id!$B:$B,0))</f>
        <v>201228</v>
      </c>
      <c r="AC864">
        <f>INDEX(id!K:K,MATCH('generated roster'!$E864,id!$B:$B,0))</f>
        <v>1626209</v>
      </c>
      <c r="AD864">
        <f>INDEX(id!L:L,MATCH('generated roster'!$E864,id!$B:$B,0))</f>
        <v>203473</v>
      </c>
      <c r="AE864">
        <f>INDEX(id!M:M,MATCH('generated roster'!$E864,id!$B:$B,0))</f>
        <v>201160</v>
      </c>
      <c r="AF864">
        <f>INDEX(id!N:N,MATCH('generated roster'!$E864,id!$B:$B,0))</f>
        <v>101112</v>
      </c>
      <c r="AG864">
        <f>INDEX(id!O:O,MATCH('generated roster'!$E864,id!$B:$B,0))</f>
        <v>203894</v>
      </c>
      <c r="AH864">
        <f>INDEX(id!P:P,MATCH('generated roster'!$E864,id!$B:$B,0))</f>
        <v>203094</v>
      </c>
    </row>
    <row r="865" spans="1:34" x14ac:dyDescent="0.45">
      <c r="A865">
        <v>21500864</v>
      </c>
      <c r="B865" t="str">
        <f t="shared" si="13"/>
        <v>0021500864</v>
      </c>
      <c r="C865">
        <f>INDEX('gameid lookup'!E:E,MATCH('generated roster'!A865,'gameid lookup'!A:A,0))</f>
        <v>1610612761</v>
      </c>
      <c r="D865" t="str">
        <f>INDEX('gameid lookup'!D:D,MATCH('generated roster'!A865,'gameid lookup'!A:A,0))</f>
        <v>TOR</v>
      </c>
      <c r="E865">
        <f>INDEX('gameid lookup'!G:G,MATCH('generated roster'!A865,'gameid lookup'!A:A,0))</f>
        <v>1610612739</v>
      </c>
      <c r="F865" t="str">
        <f>INDEX('gameid lookup'!F:F,MATCH('generated roster'!A865,'gameid lookup'!A:A,0))</f>
        <v>CLE</v>
      </c>
      <c r="G865">
        <f>INDEX(id!D:D,MATCH('generated roster'!$C865,id!$B:$B,0))</f>
        <v>201960</v>
      </c>
      <c r="H865">
        <f>INDEX(id!E:E,MATCH('generated roster'!$C865,id!$B:$B,0))</f>
        <v>2449</v>
      </c>
      <c r="I865">
        <f>INDEX(id!F:F,MATCH('generated roster'!$C865,id!$B:$B,0))</f>
        <v>202685</v>
      </c>
      <c r="J865">
        <f>INDEX(id!G:G,MATCH('generated roster'!$C865,id!$B:$B,0))</f>
        <v>201942</v>
      </c>
      <c r="K865">
        <f>INDEX(id!H:H,MATCH('generated roster'!$C865,id!$B:$B,0))</f>
        <v>200768</v>
      </c>
      <c r="L865">
        <f>INDEX(id!I:I,MATCH('generated roster'!$C865,id!$B:$B,0))</f>
        <v>202687</v>
      </c>
      <c r="M865">
        <f>INDEX(id!J:J,MATCH('generated roster'!$C865,id!$B:$B,0))</f>
        <v>202335</v>
      </c>
      <c r="N865">
        <f>INDEX(id!K:K,MATCH('generated roster'!$C865,id!$B:$B,0))</f>
        <v>203082</v>
      </c>
      <c r="O865">
        <f>INDEX(id!L:L,MATCH('generated roster'!$C865,id!$B:$B,0))</f>
        <v>202709</v>
      </c>
      <c r="P865">
        <f>INDEX(id!M:M,MATCH('generated roster'!$C865,id!$B:$B,0))</f>
        <v>201949</v>
      </c>
      <c r="Q865">
        <f>INDEX(id!N:N,MATCH('generated roster'!$C865,id!$B:$B,0))</f>
        <v>203461</v>
      </c>
      <c r="R865">
        <f>INDEX(id!O:O,MATCH('generated roster'!$C865,id!$B:$B,0))</f>
        <v>1626181</v>
      </c>
      <c r="S865">
        <f>INDEX(id!P:P,MATCH('generated roster'!$C865,id!$B:$B,0))</f>
        <v>1626153</v>
      </c>
      <c r="V865">
        <f>INDEX(id!D:D,MATCH('generated roster'!$E865,id!$B:$B,0))</f>
        <v>2544</v>
      </c>
      <c r="W865">
        <f>INDEX(id!E:E,MATCH('generated roster'!$E865,id!$B:$B,0))</f>
        <v>201567</v>
      </c>
      <c r="X865">
        <f>INDEX(id!F:F,MATCH('generated roster'!$E865,id!$B:$B,0))</f>
        <v>202389</v>
      </c>
      <c r="Y865">
        <f>INDEX(id!G:G,MATCH('generated roster'!$E865,id!$B:$B,0))</f>
        <v>2747</v>
      </c>
      <c r="Z865">
        <f>INDEX(id!H:H,MATCH('generated roster'!$E865,id!$B:$B,0))</f>
        <v>2590</v>
      </c>
      <c r="AA865">
        <f>INDEX(id!I:I,MATCH('generated roster'!$E865,id!$B:$B,0))</f>
        <v>203521</v>
      </c>
      <c r="AB865">
        <f>INDEX(id!J:J,MATCH('generated roster'!$E865,id!$B:$B,0))</f>
        <v>2210</v>
      </c>
      <c r="AC865">
        <f>INDEX(id!K:K,MATCH('generated roster'!$E865,id!$B:$B,0))</f>
        <v>202684</v>
      </c>
      <c r="AD865">
        <f>INDEX(id!L:L,MATCH('generated roster'!$E865,id!$B:$B,0))</f>
        <v>203099</v>
      </c>
      <c r="AE865">
        <f>INDEX(id!M:M,MATCH('generated roster'!$E865,id!$B:$B,0))</f>
        <v>2760</v>
      </c>
      <c r="AF865">
        <f>INDEX(id!N:N,MATCH('generated roster'!$E865,id!$B:$B,0))</f>
        <v>2592</v>
      </c>
      <c r="AG865">
        <f>INDEX(id!O:O,MATCH('generated roster'!$E865,id!$B:$B,0))</f>
        <v>203925</v>
      </c>
      <c r="AH865">
        <f>INDEX(id!P:P,MATCH('generated roster'!$E865,id!$B:$B,0))</f>
        <v>201619</v>
      </c>
    </row>
    <row r="866" spans="1:34" x14ac:dyDescent="0.45">
      <c r="A866">
        <v>21500865</v>
      </c>
      <c r="B866" t="str">
        <f t="shared" si="13"/>
        <v>0021500865</v>
      </c>
      <c r="C866">
        <f>INDEX('gameid lookup'!E:E,MATCH('generated roster'!A866,'gameid lookup'!A:A,0))</f>
        <v>1610612737</v>
      </c>
      <c r="D866" t="str">
        <f>INDEX('gameid lookup'!D:D,MATCH('generated roster'!A866,'gameid lookup'!A:A,0))</f>
        <v>ATL</v>
      </c>
      <c r="E866">
        <f>INDEX('gameid lookup'!G:G,MATCH('generated roster'!A866,'gameid lookup'!A:A,0))</f>
        <v>1610612741</v>
      </c>
      <c r="F866" t="str">
        <f>INDEX('gameid lookup'!F:F,MATCH('generated roster'!A866,'gameid lookup'!A:A,0))</f>
        <v>CHI</v>
      </c>
      <c r="G866">
        <f>INDEX(id!D:D,MATCH('generated roster'!$C866,id!$B:$B,0))</f>
        <v>203145</v>
      </c>
      <c r="H866">
        <f>INDEX(id!E:E,MATCH('generated roster'!$C866,id!$B:$B,0))</f>
        <v>200794</v>
      </c>
      <c r="I866">
        <f>INDEX(id!F:F,MATCH('generated roster'!$C866,id!$B:$B,0))</f>
        <v>201143</v>
      </c>
      <c r="J866">
        <f>INDEX(id!G:G,MATCH('generated roster'!$C866,id!$B:$B,0))</f>
        <v>2594</v>
      </c>
      <c r="K866">
        <f>INDEX(id!H:H,MATCH('generated roster'!$C866,id!$B:$B,0))</f>
        <v>201952</v>
      </c>
      <c r="L866">
        <f>INDEX(id!I:I,MATCH('generated roster'!$C866,id!$B:$B,0))</f>
        <v>200757</v>
      </c>
      <c r="M866">
        <f>INDEX(id!J:J,MATCH('generated roster'!$C866,id!$B:$B,0))</f>
        <v>201168</v>
      </c>
      <c r="N866">
        <f>INDEX(id!K:K,MATCH('generated roster'!$C866,id!$B:$B,0))</f>
        <v>203934</v>
      </c>
      <c r="O866">
        <f>INDEX(id!L:L,MATCH('generated roster'!$C866,id!$B:$B,0))</f>
        <v>203471</v>
      </c>
      <c r="P866">
        <f>INDEX(id!M:M,MATCH('generated roster'!$C866,id!$B:$B,0))</f>
        <v>203488</v>
      </c>
      <c r="Q866">
        <f>INDEX(id!N:N,MATCH('generated roster'!$C866,id!$B:$B,0))</f>
        <v>203118</v>
      </c>
      <c r="R866">
        <f>INDEX(id!O:O,MATCH('generated roster'!$C866,id!$B:$B,0))</f>
        <v>203200</v>
      </c>
      <c r="S866">
        <f>INDEX(id!P:P,MATCH('generated roster'!$C866,id!$B:$B,0))</f>
        <v>202714</v>
      </c>
      <c r="V866">
        <f>INDEX(id!D:D,MATCH('generated roster'!$E866,id!$B:$B,0))</f>
        <v>203503</v>
      </c>
      <c r="W866">
        <f>INDEX(id!E:E,MATCH('generated roster'!$E866,id!$B:$B,0))</f>
        <v>202703</v>
      </c>
      <c r="X866">
        <f>INDEX(id!F:F,MATCH('generated roster'!$E866,id!$B:$B,0))</f>
        <v>2200</v>
      </c>
      <c r="Y866">
        <f>INDEX(id!G:G,MATCH('generated roster'!$E866,id!$B:$B,0))</f>
        <v>202710</v>
      </c>
      <c r="Z866">
        <f>INDEX(id!H:H,MATCH('generated roster'!$E866,id!$B:$B,0))</f>
        <v>201565</v>
      </c>
      <c r="AA866">
        <f>INDEX(id!I:I,MATCH('generated roster'!$E866,id!$B:$B,0))</f>
        <v>201166</v>
      </c>
      <c r="AB866">
        <f>INDEX(id!J:J,MATCH('generated roster'!$E866,id!$B:$B,0))</f>
        <v>203926</v>
      </c>
      <c r="AC866">
        <f>INDEX(id!K:K,MATCH('generated roster'!$E866,id!$B:$B,0))</f>
        <v>201149</v>
      </c>
      <c r="AD866">
        <f>INDEX(id!L:L,MATCH('generated roster'!$E866,id!$B:$B,0))</f>
        <v>202734</v>
      </c>
      <c r="AE866">
        <f>INDEX(id!M:M,MATCH('generated roster'!$E866,id!$B:$B,0))</f>
        <v>201959</v>
      </c>
      <c r="AF866">
        <f>INDEX(id!N:N,MATCH('generated roster'!$E866,id!$B:$B,0))</f>
        <v>203946</v>
      </c>
      <c r="AG866">
        <f>INDEX(id!O:O,MATCH('generated roster'!$E866,id!$B:$B,0))</f>
        <v>2550</v>
      </c>
      <c r="AH866">
        <f>INDEX(id!P:P,MATCH('generated roster'!$E866,id!$B:$B,0))</f>
        <v>1626171</v>
      </c>
    </row>
    <row r="867" spans="1:34" x14ac:dyDescent="0.45">
      <c r="A867">
        <v>21500866</v>
      </c>
      <c r="B867" t="str">
        <f t="shared" si="13"/>
        <v>0021500866</v>
      </c>
      <c r="C867">
        <f>INDEX('gameid lookup'!E:E,MATCH('generated roster'!A867,'gameid lookup'!A:A,0))</f>
        <v>1610612742</v>
      </c>
      <c r="D867" t="str">
        <f>INDEX('gameid lookup'!D:D,MATCH('generated roster'!A867,'gameid lookup'!A:A,0))</f>
        <v>DAL</v>
      </c>
      <c r="E867">
        <f>INDEX('gameid lookup'!G:G,MATCH('generated roster'!A867,'gameid lookup'!A:A,0))</f>
        <v>1610612743</v>
      </c>
      <c r="F867" t="str">
        <f>INDEX('gameid lookup'!F:F,MATCH('generated roster'!A867,'gameid lookup'!A:A,0))</f>
        <v>DEN</v>
      </c>
      <c r="G867">
        <f>INDEX(id!D:D,MATCH('generated roster'!$C867,id!$B:$B,0))</f>
        <v>202718</v>
      </c>
      <c r="H867">
        <f>INDEX(id!E:E,MATCH('generated roster'!$C867,id!$B:$B,0))</f>
        <v>1717</v>
      </c>
      <c r="I867">
        <f>INDEX(id!F:F,MATCH('generated roster'!$C867,id!$B:$B,0))</f>
        <v>2585</v>
      </c>
      <c r="J867">
        <f>INDEX(id!G:G,MATCH('generated roster'!$C867,id!$B:$B,0))</f>
        <v>202083</v>
      </c>
      <c r="K867">
        <f>INDEX(id!H:H,MATCH('generated roster'!$C867,id!$B:$B,0))</f>
        <v>101114</v>
      </c>
      <c r="L867">
        <f>INDEX(id!I:I,MATCH('generated roster'!$C867,id!$B:$B,0))</f>
        <v>101109</v>
      </c>
      <c r="M867">
        <f>INDEX(id!J:J,MATCH('generated roster'!$C867,id!$B:$B,0))</f>
        <v>203939</v>
      </c>
      <c r="N867">
        <f>INDEX(id!K:K,MATCH('generated roster'!$C867,id!$B:$B,0))</f>
        <v>2734</v>
      </c>
      <c r="O867">
        <f>INDEX(id!L:L,MATCH('generated roster'!$C867,id!$B:$B,0))</f>
        <v>101111</v>
      </c>
      <c r="P867">
        <f>INDEX(id!M:M,MATCH('generated roster'!$C867,id!$B:$B,0))</f>
        <v>200826</v>
      </c>
      <c r="Q867">
        <f>INDEX(id!N:N,MATCH('generated roster'!$C867,id!$B:$B,0))</f>
        <v>1626257</v>
      </c>
      <c r="R867">
        <f>INDEX(id!O:O,MATCH('generated roster'!$C867,id!$B:$B,0))</f>
        <v>1626147</v>
      </c>
      <c r="S867">
        <f>INDEX(id!P:P,MATCH('generated roster'!$C867,id!$B:$B,0))</f>
        <v>202379</v>
      </c>
      <c r="V867">
        <f>INDEX(id!D:D,MATCH('generated roster'!$E867,id!$B:$B,0))</f>
        <v>201568</v>
      </c>
      <c r="W867">
        <f>INDEX(id!E:E,MATCH('generated roster'!$E867,id!$B:$B,0))</f>
        <v>202702</v>
      </c>
      <c r="X867">
        <f>INDEX(id!F:F,MATCH('generated roster'!$E867,id!$B:$B,0))</f>
        <v>203530</v>
      </c>
      <c r="Y867">
        <f>INDEX(id!G:G,MATCH('generated roster'!$E867,id!$B:$B,0))</f>
        <v>203914</v>
      </c>
      <c r="Z867">
        <f>INDEX(id!H:H,MATCH('generated roster'!$E867,id!$B:$B,0))</f>
        <v>1626144</v>
      </c>
      <c r="AA867">
        <f>INDEX(id!I:I,MATCH('generated roster'!$E867,id!$B:$B,0))</f>
        <v>203115</v>
      </c>
      <c r="AB867">
        <f>INDEX(id!J:J,MATCH('generated roster'!$E867,id!$B:$B,0))</f>
        <v>200751</v>
      </c>
      <c r="AC867">
        <f>INDEX(id!K:K,MATCH('generated roster'!$E867,id!$B:$B,0))</f>
        <v>2749</v>
      </c>
      <c r="AD867">
        <f>INDEX(id!L:L,MATCH('generated roster'!$E867,id!$B:$B,0))</f>
        <v>201589</v>
      </c>
      <c r="AE867">
        <f>INDEX(id!M:M,MATCH('generated roster'!$E867,id!$B:$B,0))</f>
        <v>203999</v>
      </c>
      <c r="AF867">
        <f>INDEX(id!N:N,MATCH('generated roster'!$E867,id!$B:$B,0))</f>
        <v>2034</v>
      </c>
      <c r="AG867">
        <f>INDEX(id!O:O,MATCH('generated roster'!$E867,id!$B:$B,0))</f>
        <v>203475</v>
      </c>
      <c r="AH867">
        <f>INDEX(id!P:P,MATCH('generated roster'!$E867,id!$B:$B,0))</f>
        <v>201581</v>
      </c>
    </row>
    <row r="868" spans="1:34" x14ac:dyDescent="0.45">
      <c r="A868">
        <v>21500867</v>
      </c>
      <c r="B868" t="str">
        <f t="shared" si="13"/>
        <v>0021500867</v>
      </c>
      <c r="C868">
        <f>INDEX('gameid lookup'!E:E,MATCH('generated roster'!A868,'gameid lookup'!A:A,0))</f>
        <v>1610612758</v>
      </c>
      <c r="D868" t="str">
        <f>INDEX('gameid lookup'!D:D,MATCH('generated roster'!A868,'gameid lookup'!A:A,0))</f>
        <v>SAC</v>
      </c>
      <c r="E868">
        <f>INDEX('gameid lookup'!G:G,MATCH('generated roster'!A868,'gameid lookup'!A:A,0))</f>
        <v>1610612746</v>
      </c>
      <c r="F868" t="str">
        <f>INDEX('gameid lookup'!F:F,MATCH('generated roster'!A868,'gameid lookup'!A:A,0))</f>
        <v>LAC</v>
      </c>
      <c r="G868">
        <f>INDEX(id!D:D,MATCH('generated roster'!$C868,id!$B:$B,0))</f>
        <v>200752</v>
      </c>
      <c r="H868">
        <f>INDEX(id!E:E,MATCH('generated roster'!$C868,id!$B:$B,0))</f>
        <v>202326</v>
      </c>
      <c r="I868">
        <f>INDEX(id!F:F,MATCH('generated roster'!$C868,id!$B:$B,0))</f>
        <v>201585</v>
      </c>
      <c r="J868">
        <f>INDEX(id!G:G,MATCH('generated roster'!$C868,id!$B:$B,0))</f>
        <v>203463</v>
      </c>
      <c r="K868">
        <f>INDEX(id!H:H,MATCH('generated roster'!$C868,id!$B:$B,0))</f>
        <v>200765</v>
      </c>
      <c r="L868">
        <f>INDEX(id!I:I,MATCH('generated roster'!$C868,id!$B:$B,0))</f>
        <v>201956</v>
      </c>
      <c r="M868">
        <f>INDEX(id!J:J,MATCH('generated roster'!$C868,id!$B:$B,0))</f>
        <v>1626161</v>
      </c>
      <c r="N868">
        <f>INDEX(id!K:K,MATCH('generated roster'!$C868,id!$B:$B,0))</f>
        <v>201158</v>
      </c>
      <c r="O868">
        <f>INDEX(id!L:L,MATCH('generated roster'!$C868,id!$B:$B,0))</f>
        <v>201954</v>
      </c>
      <c r="P868">
        <f>INDEX(id!M:M,MATCH('generated roster'!$C868,id!$B:$B,0))</f>
        <v>2406</v>
      </c>
      <c r="Q868">
        <f>INDEX(id!N:N,MATCH('generated roster'!$C868,id!$B:$B,0))</f>
        <v>202341</v>
      </c>
      <c r="R868">
        <f>INDEX(id!O:O,MATCH('generated roster'!$C868,id!$B:$B,0))</f>
        <v>203112</v>
      </c>
      <c r="S868">
        <f>INDEX(id!P:P,MATCH('generated roster'!$C868,id!$B:$B,0))</f>
        <v>203552</v>
      </c>
      <c r="V868">
        <f>INDEX(id!D:D,MATCH('generated roster'!$E868,id!$B:$B,0))</f>
        <v>202362</v>
      </c>
      <c r="W868">
        <f>INDEX(id!E:E,MATCH('generated roster'!$E868,id!$B:$B,0))</f>
        <v>201933</v>
      </c>
      <c r="X868">
        <f>INDEX(id!F:F,MATCH('generated roster'!$E868,id!$B:$B,0))</f>
        <v>201599</v>
      </c>
      <c r="Y868">
        <f>INDEX(id!G:G,MATCH('generated roster'!$E868,id!$B:$B,0))</f>
        <v>200755</v>
      </c>
      <c r="Z868">
        <f>INDEX(id!H:H,MATCH('generated roster'!$E868,id!$B:$B,0))</f>
        <v>101108</v>
      </c>
      <c r="AA868">
        <f>INDEX(id!I:I,MATCH('generated roster'!$E868,id!$B:$B,0))</f>
        <v>1718</v>
      </c>
      <c r="AB868">
        <f>INDEX(id!J:J,MATCH('generated roster'!$E868,id!$B:$B,0))</f>
        <v>2746</v>
      </c>
      <c r="AC868">
        <f>INDEX(id!K:K,MATCH('generated roster'!$E868,id!$B:$B,0))</f>
        <v>203085</v>
      </c>
      <c r="AD868">
        <f>INDEX(id!L:L,MATCH('generated roster'!$E868,id!$B:$B,0))</f>
        <v>2037</v>
      </c>
      <c r="AE868">
        <f>INDEX(id!M:M,MATCH('generated roster'!$E868,id!$B:$B,0))</f>
        <v>202325</v>
      </c>
      <c r="AF868">
        <f>INDEX(id!N:N,MATCH('generated roster'!$E868,id!$B:$B,0))</f>
        <v>203143</v>
      </c>
      <c r="AG868">
        <f>INDEX(id!O:O,MATCH('generated roster'!$E868,id!$B:$B,0))</f>
        <v>201601</v>
      </c>
      <c r="AH868">
        <f>INDEX(id!P:P,MATCH('generated roster'!$E868,id!$B:$B,0))</f>
        <v>202332</v>
      </c>
    </row>
    <row r="869" spans="1:34" x14ac:dyDescent="0.45">
      <c r="A869">
        <v>21500868</v>
      </c>
      <c r="B869" t="str">
        <f t="shared" si="13"/>
        <v>0021500868</v>
      </c>
      <c r="C869">
        <f>INDEX('gameid lookup'!E:E,MATCH('generated roster'!A869,'gameid lookup'!A:A,0))</f>
        <v>1610612747</v>
      </c>
      <c r="D869" t="str">
        <f>INDEX('gameid lookup'!D:D,MATCH('generated roster'!A869,'gameid lookup'!A:A,0))</f>
        <v>LAL</v>
      </c>
      <c r="E869">
        <f>INDEX('gameid lookup'!G:G,MATCH('generated roster'!A869,'gameid lookup'!A:A,0))</f>
        <v>1610612763</v>
      </c>
      <c r="F869" t="str">
        <f>INDEX('gameid lookup'!F:F,MATCH('generated roster'!A869,'gameid lookup'!A:A,0))</f>
        <v>MEM</v>
      </c>
      <c r="G869">
        <f>INDEX(id!D:D,MATCH('generated roster'!$C869,id!$B:$B,0))</f>
        <v>977</v>
      </c>
      <c r="H869">
        <f>INDEX(id!E:E,MATCH('generated roster'!$C869,id!$B:$B,0))</f>
        <v>203944</v>
      </c>
      <c r="I869">
        <f>INDEX(id!F:F,MATCH('generated roster'!$C869,id!$B:$B,0))</f>
        <v>201579</v>
      </c>
      <c r="J869">
        <f>INDEX(id!G:G,MATCH('generated roster'!$C869,id!$B:$B,0))</f>
        <v>203903</v>
      </c>
      <c r="K869">
        <f>INDEX(id!H:H,MATCH('generated roster'!$C869,id!$B:$B,0))</f>
        <v>1626156</v>
      </c>
      <c r="L869">
        <f>INDEX(id!I:I,MATCH('generated roster'!$C869,id!$B:$B,0))</f>
        <v>101150</v>
      </c>
      <c r="M869">
        <f>INDEX(id!J:J,MATCH('generated roster'!$C869,id!$B:$B,0))</f>
        <v>201156</v>
      </c>
      <c r="N869">
        <f>INDEX(id!K:K,MATCH('generated roster'!$C869,id!$B:$B,0))</f>
        <v>203527</v>
      </c>
      <c r="O869">
        <f>INDEX(id!L:L,MATCH('generated roster'!$C869,id!$B:$B,0))</f>
        <v>101138</v>
      </c>
      <c r="P869">
        <f>INDEX(id!M:M,MATCH('generated roster'!$C869,id!$B:$B,0))</f>
        <v>1626273</v>
      </c>
      <c r="Q869">
        <f>INDEX(id!N:N,MATCH('generated roster'!$C869,id!$B:$B,0))</f>
        <v>204028</v>
      </c>
      <c r="R869">
        <f>INDEX(id!O:O,MATCH('generated roster'!$C869,id!$B:$B,0))</f>
        <v>1626148</v>
      </c>
      <c r="S869">
        <f>INDEX(id!P:P,MATCH('generated roster'!$C869,id!$B:$B,0))</f>
        <v>203135</v>
      </c>
      <c r="V869">
        <f>INDEX(id!D:D,MATCH('generated roster'!$E869,id!$B:$B,0))</f>
        <v>201145</v>
      </c>
      <c r="W869">
        <f>INDEX(id!E:E,MATCH('generated roster'!$E869,id!$B:$B,0))</f>
        <v>2216</v>
      </c>
      <c r="X869">
        <f>INDEX(id!F:F,MATCH('generated roster'!$E869,id!$B:$B,0))</f>
        <v>201188</v>
      </c>
      <c r="Y869">
        <f>INDEX(id!G:G,MATCH('generated roster'!$E869,id!$B:$B,0))</f>
        <v>201584</v>
      </c>
      <c r="Z869">
        <f>INDEX(id!H:H,MATCH('generated roster'!$E869,id!$B:$B,0))</f>
        <v>201144</v>
      </c>
      <c r="AA869">
        <f>INDEX(id!I:I,MATCH('generated roster'!$E869,id!$B:$B,0))</f>
        <v>2754</v>
      </c>
      <c r="AB869">
        <f>INDEX(id!J:J,MATCH('generated roster'!$E869,id!$B:$B,0))</f>
        <v>201148</v>
      </c>
      <c r="AC869">
        <f>INDEX(id!K:K,MATCH('generated roster'!$E869,id!$B:$B,0))</f>
        <v>2440</v>
      </c>
      <c r="AD869">
        <f>INDEX(id!L:L,MATCH('generated roster'!$E869,id!$B:$B,0))</f>
        <v>2757</v>
      </c>
      <c r="AE869">
        <f>INDEX(id!M:M,MATCH('generated roster'!$E869,id!$B:$B,0))</f>
        <v>203210</v>
      </c>
      <c r="AF869">
        <f>INDEX(id!N:N,MATCH('generated roster'!$E869,id!$B:$B,0))</f>
        <v>203919</v>
      </c>
      <c r="AG869">
        <f>INDEX(id!O:O,MATCH('generated roster'!$E869,id!$B:$B,0))</f>
        <v>203893</v>
      </c>
      <c r="AH869">
        <f>INDEX(id!P:P,MATCH('generated roster'!$E869,id!$B:$B,0))</f>
        <v>1713</v>
      </c>
    </row>
    <row r="870" spans="1:34" x14ac:dyDescent="0.45">
      <c r="A870">
        <v>21500869</v>
      </c>
      <c r="B870" t="str">
        <f t="shared" si="13"/>
        <v>0021500869</v>
      </c>
      <c r="C870">
        <f>INDEX('gameid lookup'!E:E,MATCH('generated roster'!A870,'gameid lookup'!A:A,0))</f>
        <v>1610612738</v>
      </c>
      <c r="D870" t="str">
        <f>INDEX('gameid lookup'!D:D,MATCH('generated roster'!A870,'gameid lookup'!A:A,0))</f>
        <v>BOS</v>
      </c>
      <c r="E870">
        <f>INDEX('gameid lookup'!G:G,MATCH('generated roster'!A870,'gameid lookup'!A:A,0))</f>
        <v>1610612748</v>
      </c>
      <c r="F870" t="str">
        <f>INDEX('gameid lookup'!F:F,MATCH('generated roster'!A870,'gameid lookup'!A:A,0))</f>
        <v>MIA</v>
      </c>
      <c r="G870">
        <f>INDEX(id!D:D,MATCH('generated roster'!$C870,id!$B:$B,0))</f>
        <v>203109</v>
      </c>
      <c r="H870">
        <f>INDEX(id!E:E,MATCH('generated roster'!$C870,id!$B:$B,0))</f>
        <v>101135</v>
      </c>
      <c r="I870">
        <f>INDEX(id!F:F,MATCH('generated roster'!$C870,id!$B:$B,0))</f>
        <v>203092</v>
      </c>
      <c r="J870">
        <f>INDEX(id!G:G,MATCH('generated roster'!$C870,id!$B:$B,0))</f>
        <v>202340</v>
      </c>
      <c r="K870">
        <f>INDEX(id!H:H,MATCH('generated roster'!$C870,id!$B:$B,0))</f>
        <v>203935</v>
      </c>
      <c r="L870">
        <f>INDEX(id!I:I,MATCH('generated roster'!$C870,id!$B:$B,0))</f>
        <v>203096</v>
      </c>
      <c r="M870">
        <f>INDEX(id!J:J,MATCH('generated roster'!$C870,id!$B:$B,0))</f>
        <v>202738</v>
      </c>
      <c r="N870">
        <f>INDEX(id!K:K,MATCH('generated roster'!$C870,id!$B:$B,0))</f>
        <v>202323</v>
      </c>
      <c r="O870">
        <f>INDEX(id!L:L,MATCH('generated roster'!$C870,id!$B:$B,0))</f>
        <v>101161</v>
      </c>
      <c r="P870">
        <f>INDEX(id!M:M,MATCH('generated roster'!$C870,id!$B:$B,0))</f>
        <v>201973</v>
      </c>
      <c r="Q870">
        <f>INDEX(id!N:N,MATCH('generated roster'!$C870,id!$B:$B,0))</f>
        <v>1626179</v>
      </c>
      <c r="R870">
        <f>INDEX(id!O:O,MATCH('generated roster'!$C870,id!$B:$B,0))</f>
        <v>1626175</v>
      </c>
      <c r="S870">
        <f>INDEX(id!P:P,MATCH('generated roster'!$C870,id!$B:$B,0))</f>
        <v>203482</v>
      </c>
      <c r="V870">
        <f>INDEX(id!D:D,MATCH('generated roster'!$E870,id!$B:$B,0))</f>
        <v>2736</v>
      </c>
      <c r="W870">
        <f>INDEX(id!E:E,MATCH('generated roster'!$E870,id!$B:$B,0))</f>
        <v>2547</v>
      </c>
      <c r="X870">
        <f>INDEX(id!F:F,MATCH('generated roster'!$E870,id!$B:$B,0))</f>
        <v>202355</v>
      </c>
      <c r="Y870">
        <f>INDEX(id!G:G,MATCH('generated roster'!$E870,id!$B:$B,0))</f>
        <v>2548</v>
      </c>
      <c r="Z870">
        <f>INDEX(id!H:H,MATCH('generated roster'!$E870,id!$B:$B,0))</f>
        <v>201609</v>
      </c>
      <c r="AA870">
        <f>INDEX(id!I:I,MATCH('generated roster'!$E870,id!$B:$B,0))</f>
        <v>2617</v>
      </c>
      <c r="AB870">
        <f>INDEX(id!J:J,MATCH('generated roster'!$E870,id!$B:$B,0))</f>
        <v>1626159</v>
      </c>
      <c r="AC870">
        <f>INDEX(id!K:K,MATCH('generated roster'!$E870,id!$B:$B,0))</f>
        <v>201596</v>
      </c>
      <c r="AD870">
        <f>INDEX(id!L:L,MATCH('generated roster'!$E870,id!$B:$B,0))</f>
        <v>101123</v>
      </c>
      <c r="AE870">
        <f>INDEX(id!M:M,MATCH('generated roster'!$E870,id!$B:$B,0))</f>
        <v>201177</v>
      </c>
      <c r="AF870">
        <f>INDEX(id!N:N,MATCH('generated roster'!$E870,id!$B:$B,0))</f>
        <v>2365</v>
      </c>
      <c r="AG870">
        <f>INDEX(id!O:O,MATCH('generated roster'!$E870,id!$B:$B,0))</f>
        <v>203516</v>
      </c>
      <c r="AH870">
        <f>INDEX(id!P:P,MATCH('generated roster'!$E870,id!$B:$B,0))</f>
        <v>204020</v>
      </c>
    </row>
    <row r="871" spans="1:34" x14ac:dyDescent="0.45">
      <c r="A871">
        <v>21500870</v>
      </c>
      <c r="B871" t="str">
        <f t="shared" si="13"/>
        <v>0021500870</v>
      </c>
      <c r="C871">
        <f>INDEX('gameid lookup'!E:E,MATCH('generated roster'!A871,'gameid lookup'!A:A,0))</f>
        <v>1610612740</v>
      </c>
      <c r="D871" t="str">
        <f>INDEX('gameid lookup'!D:D,MATCH('generated roster'!A871,'gameid lookup'!A:A,0))</f>
        <v>NOP</v>
      </c>
      <c r="E871">
        <f>INDEX('gameid lookup'!G:G,MATCH('generated roster'!A871,'gameid lookup'!A:A,0))</f>
        <v>1610612750</v>
      </c>
      <c r="F871" t="str">
        <f>INDEX('gameid lookup'!F:F,MATCH('generated roster'!A871,'gameid lookup'!A:A,0))</f>
        <v>MIN</v>
      </c>
      <c r="G871">
        <f>INDEX(id!D:D,MATCH('generated roster'!$C871,id!$B:$B,0))</f>
        <v>201967</v>
      </c>
      <c r="H871">
        <f>INDEX(id!E:E,MATCH('generated roster'!$C871,id!$B:$B,0))</f>
        <v>203076</v>
      </c>
      <c r="I871">
        <f>INDEX(id!F:F,MATCH('generated roster'!$C871,id!$B:$B,0))</f>
        <v>2570</v>
      </c>
      <c r="J871">
        <f>INDEX(id!G:G,MATCH('generated roster'!$C871,id!$B:$B,0))</f>
        <v>201569</v>
      </c>
      <c r="K871">
        <f>INDEX(id!H:H,MATCH('generated roster'!$C871,id!$B:$B,0))</f>
        <v>201950</v>
      </c>
      <c r="L871">
        <f>INDEX(id!I:I,MATCH('generated roster'!$C871,id!$B:$B,0))</f>
        <v>201600</v>
      </c>
      <c r="M871">
        <f>INDEX(id!J:J,MATCH('generated roster'!$C871,id!$B:$B,0))</f>
        <v>202397</v>
      </c>
      <c r="N871">
        <f>INDEX(id!K:K,MATCH('generated roster'!$C871,id!$B:$B,0))</f>
        <v>201962</v>
      </c>
      <c r="O871">
        <f>INDEX(id!L:L,MATCH('generated roster'!$C871,id!$B:$B,0))</f>
        <v>202337</v>
      </c>
      <c r="P871">
        <f>INDEX(id!M:M,MATCH('generated roster'!$C871,id!$B:$B,0))</f>
        <v>201583</v>
      </c>
      <c r="Q871">
        <f>INDEX(id!N:N,MATCH('generated roster'!$C871,id!$B:$B,0))</f>
        <v>201582</v>
      </c>
      <c r="R871">
        <f>INDEX(id!O:O,MATCH('generated roster'!$C871,id!$B:$B,0))</f>
        <v>202087</v>
      </c>
      <c r="S871">
        <f>INDEX(id!P:P,MATCH('generated roster'!$C871,id!$B:$B,0))</f>
        <v>0</v>
      </c>
      <c r="V871">
        <f>INDEX(id!D:D,MATCH('generated roster'!$E871,id!$B:$B,0))</f>
        <v>2419</v>
      </c>
      <c r="W871">
        <f>INDEX(id!E:E,MATCH('generated roster'!$E871,id!$B:$B,0))</f>
        <v>708</v>
      </c>
      <c r="X871">
        <f>INDEX(id!F:F,MATCH('generated roster'!$E871,id!$B:$B,0))</f>
        <v>1626157</v>
      </c>
      <c r="Y871">
        <f>INDEX(id!G:G,MATCH('generated roster'!$E871,id!$B:$B,0))</f>
        <v>203952</v>
      </c>
      <c r="Z871">
        <f>INDEX(id!H:H,MATCH('generated roster'!$E871,id!$B:$B,0))</f>
        <v>201937</v>
      </c>
      <c r="AA871">
        <f>INDEX(id!I:I,MATCH('generated roster'!$E871,id!$B:$B,0))</f>
        <v>2755</v>
      </c>
      <c r="AB871">
        <f>INDEX(id!J:J,MATCH('generated roster'!$E871,id!$B:$B,0))</f>
        <v>202357</v>
      </c>
      <c r="AC871">
        <f>INDEX(id!K:K,MATCH('generated roster'!$E871,id!$B:$B,0))</f>
        <v>203476</v>
      </c>
      <c r="AD871">
        <f>INDEX(id!L:L,MATCH('generated roster'!$E871,id!$B:$B,0))</f>
        <v>203897</v>
      </c>
      <c r="AE871">
        <f>INDEX(id!M:M,MATCH('generated roster'!$E871,id!$B:$B,0))</f>
        <v>203498</v>
      </c>
      <c r="AF871">
        <f>INDEX(id!N:N,MATCH('generated roster'!$E871,id!$B:$B,0))</f>
        <v>1889</v>
      </c>
      <c r="AG871">
        <f>INDEX(id!O:O,MATCH('generated roster'!$E871,id!$B:$B,0))</f>
        <v>203940</v>
      </c>
      <c r="AH871">
        <f>INDEX(id!P:P,MATCH('generated roster'!$E871,id!$B:$B,0))</f>
        <v>204014</v>
      </c>
    </row>
    <row r="872" spans="1:34" x14ac:dyDescent="0.45">
      <c r="A872">
        <v>21500871</v>
      </c>
      <c r="B872" t="str">
        <f t="shared" si="13"/>
        <v>0021500871</v>
      </c>
      <c r="C872">
        <f>INDEX('gameid lookup'!E:E,MATCH('generated roster'!A872,'gameid lookup'!A:A,0))</f>
        <v>1610612741</v>
      </c>
      <c r="D872" t="str">
        <f>INDEX('gameid lookup'!D:D,MATCH('generated roster'!A872,'gameid lookup'!A:A,0))</f>
        <v>CHI</v>
      </c>
      <c r="E872">
        <f>INDEX('gameid lookup'!G:G,MATCH('generated roster'!A872,'gameid lookup'!A:A,0))</f>
        <v>1610612757</v>
      </c>
      <c r="F872" t="str">
        <f>INDEX('gameid lookup'!F:F,MATCH('generated roster'!A872,'gameid lookup'!A:A,0))</f>
        <v>POR</v>
      </c>
      <c r="G872">
        <f>INDEX(id!D:D,MATCH('generated roster'!$C872,id!$B:$B,0))</f>
        <v>203503</v>
      </c>
      <c r="H872">
        <f>INDEX(id!E:E,MATCH('generated roster'!$C872,id!$B:$B,0))</f>
        <v>202703</v>
      </c>
      <c r="I872">
        <f>INDEX(id!F:F,MATCH('generated roster'!$C872,id!$B:$B,0))</f>
        <v>2200</v>
      </c>
      <c r="J872">
        <f>INDEX(id!G:G,MATCH('generated roster'!$C872,id!$B:$B,0))</f>
        <v>202710</v>
      </c>
      <c r="K872">
        <f>INDEX(id!H:H,MATCH('generated roster'!$C872,id!$B:$B,0))</f>
        <v>201565</v>
      </c>
      <c r="L872">
        <f>INDEX(id!I:I,MATCH('generated roster'!$C872,id!$B:$B,0))</f>
        <v>201166</v>
      </c>
      <c r="M872">
        <f>INDEX(id!J:J,MATCH('generated roster'!$C872,id!$B:$B,0))</f>
        <v>203926</v>
      </c>
      <c r="N872">
        <f>INDEX(id!K:K,MATCH('generated roster'!$C872,id!$B:$B,0))</f>
        <v>201149</v>
      </c>
      <c r="O872">
        <f>INDEX(id!L:L,MATCH('generated roster'!$C872,id!$B:$B,0))</f>
        <v>202734</v>
      </c>
      <c r="P872">
        <f>INDEX(id!M:M,MATCH('generated roster'!$C872,id!$B:$B,0))</f>
        <v>201959</v>
      </c>
      <c r="Q872">
        <f>INDEX(id!N:N,MATCH('generated roster'!$C872,id!$B:$B,0))</f>
        <v>203946</v>
      </c>
      <c r="R872">
        <f>INDEX(id!O:O,MATCH('generated roster'!$C872,id!$B:$B,0))</f>
        <v>2550</v>
      </c>
      <c r="S872">
        <f>INDEX(id!P:P,MATCH('generated roster'!$C872,id!$B:$B,0))</f>
        <v>1626171</v>
      </c>
      <c r="V872">
        <f>INDEX(id!D:D,MATCH('generated roster'!$E872,id!$B:$B,0))</f>
        <v>202329</v>
      </c>
      <c r="W872">
        <f>INDEX(id!E:E,MATCH('generated roster'!$E872,id!$B:$B,0))</f>
        <v>203086</v>
      </c>
      <c r="X872">
        <f>INDEX(id!F:F,MATCH('generated roster'!$E872,id!$B:$B,0))</f>
        <v>203486</v>
      </c>
      <c r="Y872">
        <f>INDEX(id!G:G,MATCH('generated roster'!$E872,id!$B:$B,0))</f>
        <v>203468</v>
      </c>
      <c r="Z872">
        <f>INDEX(id!H:H,MATCH('generated roster'!$E872,id!$B:$B,0))</f>
        <v>203081</v>
      </c>
      <c r="AA872">
        <f>INDEX(id!I:I,MATCH('generated roster'!$E872,id!$B:$B,0))</f>
        <v>203459</v>
      </c>
      <c r="AB872">
        <f>INDEX(id!J:J,MATCH('generated roster'!$E872,id!$B:$B,0))</f>
        <v>202334</v>
      </c>
      <c r="AC872">
        <f>INDEX(id!K:K,MATCH('generated roster'!$E872,id!$B:$B,0))</f>
        <v>203943</v>
      </c>
      <c r="AD872">
        <f>INDEX(id!L:L,MATCH('generated roster'!$E872,id!$B:$B,0))</f>
        <v>203090</v>
      </c>
      <c r="AE872">
        <f>INDEX(id!M:M,MATCH('generated roster'!$E872,id!$B:$B,0))</f>
        <v>1626192</v>
      </c>
      <c r="AF872">
        <f>INDEX(id!N:N,MATCH('generated roster'!$E872,id!$B:$B,0))</f>
        <v>204025</v>
      </c>
      <c r="AG872">
        <f>INDEX(id!O:O,MATCH('generated roster'!$E872,id!$B:$B,0))</f>
        <v>2549</v>
      </c>
      <c r="AH872">
        <f>INDEX(id!P:P,MATCH('generated roster'!$E872,id!$B:$B,0))</f>
        <v>1626242</v>
      </c>
    </row>
    <row r="873" spans="1:34" x14ac:dyDescent="0.45">
      <c r="A873">
        <v>21500872</v>
      </c>
      <c r="B873" t="str">
        <f t="shared" si="13"/>
        <v>0021500872</v>
      </c>
      <c r="C873">
        <f>INDEX('gameid lookup'!E:E,MATCH('generated roster'!A873,'gameid lookup'!A:A,0))</f>
        <v>1610612745</v>
      </c>
      <c r="D873" t="str">
        <f>INDEX('gameid lookup'!D:D,MATCH('generated roster'!A873,'gameid lookup'!A:A,0))</f>
        <v>HOU</v>
      </c>
      <c r="E873">
        <f>INDEX('gameid lookup'!G:G,MATCH('generated roster'!A873,'gameid lookup'!A:A,0))</f>
        <v>1610612759</v>
      </c>
      <c r="F873" t="str">
        <f>INDEX('gameid lookup'!F:F,MATCH('generated roster'!A873,'gameid lookup'!A:A,0))</f>
        <v>SAS</v>
      </c>
      <c r="G873">
        <f>INDEX(id!D:D,MATCH('generated roster'!$C873,id!$B:$B,0))</f>
        <v>2772</v>
      </c>
      <c r="H873">
        <f>INDEX(id!E:E,MATCH('generated roster'!$C873,id!$B:$B,0))</f>
        <v>203093</v>
      </c>
      <c r="I873">
        <f>INDEX(id!F:F,MATCH('generated roster'!$C873,id!$B:$B,0))</f>
        <v>203991</v>
      </c>
      <c r="J873">
        <f>INDEX(id!G:G,MATCH('generated roster'!$C873,id!$B:$B,0))</f>
        <v>201935</v>
      </c>
      <c r="K873">
        <f>INDEX(id!H:H,MATCH('generated roster'!$C873,id!$B:$B,0))</f>
        <v>201951</v>
      </c>
      <c r="L873">
        <f>INDEX(id!I:I,MATCH('generated roster'!$C873,id!$B:$B,0))</f>
        <v>1626149</v>
      </c>
      <c r="M873">
        <f>INDEX(id!J:J,MATCH('generated roster'!$C873,id!$B:$B,0))</f>
        <v>201147</v>
      </c>
      <c r="N873">
        <f>INDEX(id!K:K,MATCH('generated roster'!$C873,id!$B:$B,0))</f>
        <v>201976</v>
      </c>
      <c r="O873">
        <f>INDEX(id!L:L,MATCH('generated roster'!$C873,id!$B:$B,0))</f>
        <v>1891</v>
      </c>
      <c r="P873">
        <f>INDEX(id!M:M,MATCH('generated roster'!$C873,id!$B:$B,0))</f>
        <v>1626155</v>
      </c>
      <c r="Q873">
        <f>INDEX(id!N:N,MATCH('generated roster'!$C873,id!$B:$B,0))</f>
        <v>203909</v>
      </c>
      <c r="R873">
        <f>INDEX(id!O:O,MATCH('generated roster'!$C873,id!$B:$B,0))</f>
        <v>2730</v>
      </c>
      <c r="S873">
        <f>INDEX(id!P:P,MATCH('generated roster'!$C873,id!$B:$B,0))</f>
        <v>201977</v>
      </c>
      <c r="V873">
        <f>INDEX(id!D:D,MATCH('generated roster'!$E873,id!$B:$B,0))</f>
        <v>202695</v>
      </c>
      <c r="W873">
        <f>INDEX(id!E:E,MATCH('generated roster'!$E873,id!$B:$B,0))</f>
        <v>200746</v>
      </c>
      <c r="X873">
        <f>INDEX(id!F:F,MATCH('generated roster'!$E873,id!$B:$B,0))</f>
        <v>1495</v>
      </c>
      <c r="Y873">
        <f>INDEX(id!G:G,MATCH('generated roster'!$E873,id!$B:$B,0))</f>
        <v>201980</v>
      </c>
      <c r="Z873">
        <f>INDEX(id!H:H,MATCH('generated roster'!$E873,id!$B:$B,0))</f>
        <v>2225</v>
      </c>
      <c r="AA873">
        <f>INDEX(id!I:I,MATCH('generated roster'!$E873,id!$B:$B,0))</f>
        <v>201988</v>
      </c>
      <c r="AB873">
        <f>INDEX(id!J:J,MATCH('generated roster'!$E873,id!$B:$B,0))</f>
        <v>1938</v>
      </c>
      <c r="AC873">
        <f>INDEX(id!K:K,MATCH('generated roster'!$E873,id!$B:$B,0))</f>
        <v>2564</v>
      </c>
      <c r="AD873">
        <f>INDEX(id!L:L,MATCH('generated roster'!$E873,id!$B:$B,0))</f>
        <v>203937</v>
      </c>
      <c r="AE873">
        <f>INDEX(id!M:M,MATCH('generated roster'!$E873,id!$B:$B,0))</f>
        <v>2561</v>
      </c>
      <c r="AF873">
        <f>INDEX(id!N:N,MATCH('generated roster'!$E873,id!$B:$B,0))</f>
        <v>2446</v>
      </c>
      <c r="AG873">
        <f>INDEX(id!O:O,MATCH('generated roster'!$E873,id!$B:$B,0))</f>
        <v>203492</v>
      </c>
      <c r="AH873">
        <f>INDEX(id!P:P,MATCH('generated roster'!$E873,id!$B:$B,0))</f>
        <v>1626246</v>
      </c>
    </row>
    <row r="874" spans="1:34" x14ac:dyDescent="0.45">
      <c r="A874">
        <v>21500873</v>
      </c>
      <c r="B874" t="str">
        <f t="shared" si="13"/>
        <v>0021500873</v>
      </c>
      <c r="C874">
        <f>INDEX('gameid lookup'!E:E,MATCH('generated roster'!A874,'gameid lookup'!A:A,0))</f>
        <v>1610612749</v>
      </c>
      <c r="D874" t="str">
        <f>INDEX('gameid lookup'!D:D,MATCH('generated roster'!A874,'gameid lookup'!A:A,0))</f>
        <v>MIL</v>
      </c>
      <c r="E874">
        <f>INDEX('gameid lookup'!G:G,MATCH('generated roster'!A874,'gameid lookup'!A:A,0))</f>
        <v>1610612765</v>
      </c>
      <c r="F874" t="str">
        <f>INDEX('gameid lookup'!F:F,MATCH('generated roster'!A874,'gameid lookup'!A:A,0))</f>
        <v>DET</v>
      </c>
      <c r="G874">
        <f>INDEX(id!D:D,MATCH('generated roster'!$C874,id!$B:$B,0))</f>
        <v>203114</v>
      </c>
      <c r="H874">
        <f>INDEX(id!E:E,MATCH('generated roster'!$C874,id!$B:$B,0))</f>
        <v>203142</v>
      </c>
      <c r="I874">
        <f>INDEX(id!F:F,MATCH('generated roster'!$C874,id!$B:$B,0))</f>
        <v>202328</v>
      </c>
      <c r="J874">
        <f>INDEX(id!G:G,MATCH('generated roster'!$C874,id!$B:$B,0))</f>
        <v>201573</v>
      </c>
      <c r="K874">
        <f>INDEX(id!H:H,MATCH('generated roster'!$C874,id!$B:$B,0))</f>
        <v>203487</v>
      </c>
      <c r="L874">
        <f>INDEX(id!I:I,MATCH('generated roster'!$C874,id!$B:$B,0))</f>
        <v>202349</v>
      </c>
      <c r="M874">
        <f>INDEX(id!J:J,MATCH('generated roster'!$C874,id!$B:$B,0))</f>
        <v>203948</v>
      </c>
      <c r="N874">
        <f>INDEX(id!K:K,MATCH('generated roster'!$C874,id!$B:$B,0))</f>
        <v>203089</v>
      </c>
      <c r="O874">
        <f>INDEX(id!L:L,MATCH('generated roster'!$C874,id!$B:$B,0))</f>
        <v>1626173</v>
      </c>
      <c r="P874">
        <f>INDEX(id!M:M,MATCH('generated roster'!$C874,id!$B:$B,0))</f>
        <v>203101</v>
      </c>
      <c r="Q874">
        <f>INDEX(id!N:N,MATCH('generated roster'!$C874,id!$B:$B,0))</f>
        <v>203996</v>
      </c>
      <c r="R874">
        <f>INDEX(id!O:O,MATCH('generated roster'!$C874,id!$B:$B,0))</f>
        <v>203507</v>
      </c>
      <c r="S874">
        <f>INDEX(id!P:P,MATCH('generated roster'!$C874,id!$B:$B,0))</f>
        <v>201564</v>
      </c>
      <c r="V874">
        <f>INDEX(id!D:D,MATCH('generated roster'!$E874,id!$B:$B,0))</f>
        <v>202694</v>
      </c>
      <c r="W874">
        <f>INDEX(id!E:E,MATCH('generated roster'!$E874,id!$B:$B,0))</f>
        <v>101141</v>
      </c>
      <c r="X874">
        <f>INDEX(id!F:F,MATCH('generated roster'!$E874,id!$B:$B,0))</f>
        <v>203083</v>
      </c>
      <c r="Y874">
        <f>INDEX(id!G:G,MATCH('generated roster'!$E874,id!$B:$B,0))</f>
        <v>203484</v>
      </c>
      <c r="Z874">
        <f>INDEX(id!H:H,MATCH('generated roster'!$E874,id!$B:$B,0))</f>
        <v>202704</v>
      </c>
      <c r="AA874">
        <f>INDEX(id!I:I,MATCH('generated roster'!$E874,id!$B:$B,0))</f>
        <v>201975</v>
      </c>
      <c r="AB874">
        <f>INDEX(id!J:J,MATCH('generated roster'!$E874,id!$B:$B,0))</f>
        <v>2581</v>
      </c>
      <c r="AC874">
        <f>INDEX(id!K:K,MATCH('generated roster'!$E874,id!$B:$B,0))</f>
        <v>201229</v>
      </c>
      <c r="AD874">
        <f>INDEX(id!L:L,MATCH('generated roster'!$E874,id!$B:$B,0))</f>
        <v>203382</v>
      </c>
      <c r="AE874">
        <f>INDEX(id!M:M,MATCH('generated roster'!$E874,id!$B:$B,0))</f>
        <v>1626169</v>
      </c>
      <c r="AF874">
        <f>INDEX(id!N:N,MATCH('generated roster'!$E874,id!$B:$B,0))</f>
        <v>203493</v>
      </c>
      <c r="AG874">
        <f>INDEX(id!O:O,MATCH('generated roster'!$E874,id!$B:$B,0))</f>
        <v>201202</v>
      </c>
      <c r="AH874">
        <f>INDEX(id!P:P,MATCH('generated roster'!$E874,id!$B:$B,0))</f>
        <v>203915</v>
      </c>
    </row>
    <row r="875" spans="1:34" x14ac:dyDescent="0.45">
      <c r="A875">
        <v>21500874</v>
      </c>
      <c r="B875" t="str">
        <f t="shared" si="13"/>
        <v>0021500874</v>
      </c>
      <c r="C875">
        <f>INDEX('gameid lookup'!E:E,MATCH('generated roster'!A875,'gameid lookup'!A:A,0))</f>
        <v>1610612760</v>
      </c>
      <c r="D875" t="str">
        <f>INDEX('gameid lookup'!D:D,MATCH('generated roster'!A875,'gameid lookup'!A:A,0))</f>
        <v>OKC</v>
      </c>
      <c r="E875">
        <f>INDEX('gameid lookup'!G:G,MATCH('generated roster'!A875,'gameid lookup'!A:A,0))</f>
        <v>1610612744</v>
      </c>
      <c r="F875" t="str">
        <f>INDEX('gameid lookup'!F:F,MATCH('generated roster'!A875,'gameid lookup'!A:A,0))</f>
        <v>GSW</v>
      </c>
      <c r="G875">
        <f>INDEX(id!D:D,MATCH('generated roster'!$C875,id!$B:$B,0))</f>
        <v>201142</v>
      </c>
      <c r="H875">
        <f>INDEX(id!E:E,MATCH('generated roster'!$C875,id!$B:$B,0))</f>
        <v>201586</v>
      </c>
      <c r="I875">
        <f>INDEX(id!F:F,MATCH('generated roster'!$C875,id!$B:$B,0))</f>
        <v>203500</v>
      </c>
      <c r="J875">
        <f>INDEX(id!G:G,MATCH('generated roster'!$C875,id!$B:$B,0))</f>
        <v>203460</v>
      </c>
      <c r="K875">
        <f>INDEX(id!H:H,MATCH('generated roster'!$C875,id!$B:$B,0))</f>
        <v>201566</v>
      </c>
      <c r="L875">
        <f>INDEX(id!I:I,MATCH('generated roster'!$C875,id!$B:$B,0))</f>
        <v>201627</v>
      </c>
      <c r="M875">
        <f>INDEX(id!J:J,MATCH('generated roster'!$C875,id!$B:$B,0))</f>
        <v>202683</v>
      </c>
      <c r="N875">
        <f>INDEX(id!K:K,MATCH('generated roster'!$C875,id!$B:$B,0))</f>
        <v>203079</v>
      </c>
      <c r="O875">
        <f>INDEX(id!L:L,MATCH('generated roster'!$C875,id!$B:$B,0))</f>
        <v>201571</v>
      </c>
      <c r="P875">
        <f>INDEX(id!M:M,MATCH('generated roster'!$C875,id!$B:$B,0))</f>
        <v>2555</v>
      </c>
      <c r="Q875">
        <f>INDEX(id!N:N,MATCH('generated roster'!$C875,id!$B:$B,0))</f>
        <v>203956</v>
      </c>
      <c r="R875">
        <f>INDEX(id!O:O,MATCH('generated roster'!$C875,id!$B:$B,0))</f>
        <v>200779</v>
      </c>
      <c r="S875">
        <f>INDEX(id!P:P,MATCH('generated roster'!$C875,id!$B:$B,0))</f>
        <v>202713</v>
      </c>
      <c r="V875">
        <f>INDEX(id!D:D,MATCH('generated roster'!$E875,id!$B:$B,0))</f>
        <v>203084</v>
      </c>
      <c r="W875">
        <f>INDEX(id!E:E,MATCH('generated roster'!$E875,id!$B:$B,0))</f>
        <v>203110</v>
      </c>
      <c r="X875">
        <f>INDEX(id!F:F,MATCH('generated roster'!$E875,id!$B:$B,0))</f>
        <v>101106</v>
      </c>
      <c r="Y875">
        <f>INDEX(id!G:G,MATCH('generated roster'!$E875,id!$B:$B,0))</f>
        <v>202691</v>
      </c>
      <c r="Z875">
        <f>INDEX(id!H:H,MATCH('generated roster'!$E875,id!$B:$B,0))</f>
        <v>201939</v>
      </c>
      <c r="AA875">
        <f>INDEX(id!I:I,MATCH('generated roster'!$E875,id!$B:$B,0))</f>
        <v>2738</v>
      </c>
      <c r="AB875">
        <f>INDEX(id!J:J,MATCH('generated roster'!$E875,id!$B:$B,0))</f>
        <v>2571</v>
      </c>
      <c r="AC875">
        <f>INDEX(id!K:K,MATCH('generated roster'!$E875,id!$B:$B,0))</f>
        <v>203105</v>
      </c>
      <c r="AD875">
        <f>INDEX(id!L:L,MATCH('generated roster'!$E875,id!$B:$B,0))</f>
        <v>203949</v>
      </c>
      <c r="AE875">
        <f>INDEX(id!M:M,MATCH('generated roster'!$E875,id!$B:$B,0))</f>
        <v>201578</v>
      </c>
      <c r="AF875">
        <f>INDEX(id!N:N,MATCH('generated roster'!$E875,id!$B:$B,0))</f>
        <v>2733</v>
      </c>
      <c r="AG875">
        <f>INDEX(id!O:O,MATCH('generated roster'!$E875,id!$B:$B,0))</f>
        <v>201575</v>
      </c>
      <c r="AH875">
        <f>INDEX(id!P:P,MATCH('generated roster'!$E875,id!$B:$B,0))</f>
        <v>201574</v>
      </c>
    </row>
    <row r="876" spans="1:34" x14ac:dyDescent="0.45">
      <c r="A876">
        <v>21500875</v>
      </c>
      <c r="B876" t="str">
        <f t="shared" si="13"/>
        <v>0021500875</v>
      </c>
      <c r="C876">
        <f>INDEX('gameid lookup'!E:E,MATCH('generated roster'!A876,'gameid lookup'!A:A,0))</f>
        <v>1610612756</v>
      </c>
      <c r="D876" t="str">
        <f>INDEX('gameid lookup'!D:D,MATCH('generated roster'!A876,'gameid lookup'!A:A,0))</f>
        <v>PHX</v>
      </c>
      <c r="E876">
        <f>INDEX('gameid lookup'!G:G,MATCH('generated roster'!A876,'gameid lookup'!A:A,0))</f>
        <v>1610612763</v>
      </c>
      <c r="F876" t="str">
        <f>INDEX('gameid lookup'!F:F,MATCH('generated roster'!A876,'gameid lookup'!A:A,0))</f>
        <v>MEM</v>
      </c>
      <c r="G876">
        <f>INDEX(id!D:D,MATCH('generated roster'!$C876,id!$B:$B,0))</f>
        <v>200782</v>
      </c>
      <c r="H876">
        <f>INDEX(id!E:E,MATCH('generated roster'!$C876,id!$B:$B,0))</f>
        <v>202693</v>
      </c>
      <c r="I876">
        <f>INDEX(id!F:F,MATCH('generated roster'!$C876,id!$B:$B,0))</f>
        <v>2199</v>
      </c>
      <c r="J876">
        <f>INDEX(id!G:G,MATCH('generated roster'!$C876,id!$B:$B,0))</f>
        <v>202688</v>
      </c>
      <c r="K876">
        <f>INDEX(id!H:H,MATCH('generated roster'!$C876,id!$B:$B,0))</f>
        <v>202339</v>
      </c>
      <c r="L876">
        <f>INDEX(id!I:I,MATCH('generated roster'!$C876,id!$B:$B,0))</f>
        <v>203933</v>
      </c>
      <c r="M876">
        <f>INDEX(id!J:J,MATCH('generated roster'!$C876,id!$B:$B,0))</f>
        <v>203141</v>
      </c>
      <c r="N876">
        <f>INDEX(id!K:K,MATCH('generated roster'!$C876,id!$B:$B,0))</f>
        <v>203458</v>
      </c>
      <c r="O876">
        <f>INDEX(id!L:L,MATCH('generated roster'!$C876,id!$B:$B,0))</f>
        <v>201603</v>
      </c>
      <c r="P876">
        <f>INDEX(id!M:M,MATCH('generated roster'!$C876,id!$B:$B,0))</f>
        <v>202720</v>
      </c>
      <c r="Q876">
        <f>INDEX(id!N:N,MATCH('generated roster'!$C876,id!$B:$B,0))</f>
        <v>101179</v>
      </c>
      <c r="R876">
        <f>INDEX(id!O:O,MATCH('generated roster'!$C876,id!$B:$B,0))</f>
        <v>203462</v>
      </c>
      <c r="S876">
        <f>INDEX(id!P:P,MATCH('generated roster'!$C876,id!$B:$B,0))</f>
        <v>1626164</v>
      </c>
      <c r="V876">
        <f>INDEX(id!D:D,MATCH('generated roster'!$E876,id!$B:$B,0))</f>
        <v>201145</v>
      </c>
      <c r="W876">
        <f>INDEX(id!E:E,MATCH('generated roster'!$E876,id!$B:$B,0))</f>
        <v>2216</v>
      </c>
      <c r="X876">
        <f>INDEX(id!F:F,MATCH('generated roster'!$E876,id!$B:$B,0))</f>
        <v>201188</v>
      </c>
      <c r="Y876">
        <f>INDEX(id!G:G,MATCH('generated roster'!$E876,id!$B:$B,0))</f>
        <v>201584</v>
      </c>
      <c r="Z876">
        <f>INDEX(id!H:H,MATCH('generated roster'!$E876,id!$B:$B,0))</f>
        <v>201144</v>
      </c>
      <c r="AA876">
        <f>INDEX(id!I:I,MATCH('generated roster'!$E876,id!$B:$B,0))</f>
        <v>2754</v>
      </c>
      <c r="AB876">
        <f>INDEX(id!J:J,MATCH('generated roster'!$E876,id!$B:$B,0))</f>
        <v>201148</v>
      </c>
      <c r="AC876">
        <f>INDEX(id!K:K,MATCH('generated roster'!$E876,id!$B:$B,0))</f>
        <v>2440</v>
      </c>
      <c r="AD876">
        <f>INDEX(id!L:L,MATCH('generated roster'!$E876,id!$B:$B,0))</f>
        <v>2757</v>
      </c>
      <c r="AE876">
        <f>INDEX(id!M:M,MATCH('generated roster'!$E876,id!$B:$B,0))</f>
        <v>203210</v>
      </c>
      <c r="AF876">
        <f>INDEX(id!N:N,MATCH('generated roster'!$E876,id!$B:$B,0))</f>
        <v>203919</v>
      </c>
      <c r="AG876">
        <f>INDEX(id!O:O,MATCH('generated roster'!$E876,id!$B:$B,0))</f>
        <v>203893</v>
      </c>
      <c r="AH876">
        <f>INDEX(id!P:P,MATCH('generated roster'!$E876,id!$B:$B,0))</f>
        <v>1713</v>
      </c>
    </row>
    <row r="877" spans="1:34" x14ac:dyDescent="0.45">
      <c r="A877">
        <v>21500876</v>
      </c>
      <c r="B877" t="str">
        <f t="shared" si="13"/>
        <v>0021500876</v>
      </c>
      <c r="C877">
        <f>INDEX('gameid lookup'!E:E,MATCH('generated roster'!A877,'gameid lookup'!A:A,0))</f>
        <v>1610612762</v>
      </c>
      <c r="D877" t="str">
        <f>INDEX('gameid lookup'!D:D,MATCH('generated roster'!A877,'gameid lookup'!A:A,0))</f>
        <v>UTA</v>
      </c>
      <c r="E877">
        <f>INDEX('gameid lookup'!G:G,MATCH('generated roster'!A877,'gameid lookup'!A:A,0))</f>
        <v>1610612751</v>
      </c>
      <c r="F877" t="str">
        <f>INDEX('gameid lookup'!F:F,MATCH('generated roster'!A877,'gameid lookup'!A:A,0))</f>
        <v>BKN</v>
      </c>
      <c r="G877">
        <f>INDEX(id!D:D,MATCH('generated roster'!$C877,id!$B:$B,0))</f>
        <v>202330</v>
      </c>
      <c r="H877">
        <f>INDEX(id!E:E,MATCH('generated roster'!$C877,id!$B:$B,0))</f>
        <v>202324</v>
      </c>
      <c r="I877">
        <f>INDEX(id!F:F,MATCH('generated roster'!$C877,id!$B:$B,0))</f>
        <v>203497</v>
      </c>
      <c r="J877">
        <f>INDEX(id!G:G,MATCH('generated roster'!$C877,id!$B:$B,0))</f>
        <v>203918</v>
      </c>
      <c r="K877">
        <f>INDEX(id!H:H,MATCH('generated roster'!$C877,id!$B:$B,0))</f>
        <v>203526</v>
      </c>
      <c r="L877">
        <f>INDEX(id!I:I,MATCH('generated roster'!$C877,id!$B:$B,0))</f>
        <v>203504</v>
      </c>
      <c r="M877">
        <f>INDEX(id!J:J,MATCH('generated roster'!$C877,id!$B:$B,0))</f>
        <v>202344</v>
      </c>
      <c r="N877">
        <f>INDEX(id!K:K,MATCH('generated roster'!$C877,id!$B:$B,0))</f>
        <v>202692</v>
      </c>
      <c r="O877">
        <f>INDEX(id!L:L,MATCH('generated roster'!$C877,id!$B:$B,0))</f>
        <v>1626168</v>
      </c>
      <c r="P877">
        <f>INDEX(id!M:M,MATCH('generated roster'!$C877,id!$B:$B,0))</f>
        <v>204060</v>
      </c>
      <c r="Q877">
        <f>INDEX(id!N:N,MATCH('generated roster'!$C877,id!$B:$B,0))</f>
        <v>202407</v>
      </c>
      <c r="R877">
        <f>INDEX(id!O:O,MATCH('generated roster'!$C877,id!$B:$B,0))</f>
        <v>203187</v>
      </c>
      <c r="S877">
        <f>INDEX(id!P:P,MATCH('generated roster'!$C877,id!$B:$B,0))</f>
        <v>202353</v>
      </c>
      <c r="V877">
        <f>INDEX(id!D:D,MATCH('generated roster'!$E877,id!$B:$B,0))</f>
        <v>2207</v>
      </c>
      <c r="W877">
        <f>INDEX(id!E:E,MATCH('generated roster'!$E877,id!$B:$B,0))</f>
        <v>201152</v>
      </c>
      <c r="X877">
        <f>INDEX(id!F:F,MATCH('generated roster'!$E877,id!$B:$B,0))</f>
        <v>201572</v>
      </c>
      <c r="Y877">
        <f>INDEX(id!G:G,MATCH('generated roster'!$E877,id!$B:$B,0))</f>
        <v>201961</v>
      </c>
      <c r="Z877">
        <f>INDEX(id!H:H,MATCH('generated roster'!$E877,id!$B:$B,0))</f>
        <v>203499</v>
      </c>
      <c r="AA877">
        <f>INDEX(id!I:I,MATCH('generated roster'!$E877,id!$B:$B,0))</f>
        <v>202388</v>
      </c>
      <c r="AB877">
        <f>INDEX(id!J:J,MATCH('generated roster'!$E877,id!$B:$B,0))</f>
        <v>202711</v>
      </c>
      <c r="AC877">
        <f>INDEX(id!K:K,MATCH('generated roster'!$E877,id!$B:$B,0))</f>
        <v>200745</v>
      </c>
      <c r="AD877">
        <f>INDEX(id!L:L,MATCH('generated roster'!$E877,id!$B:$B,0))</f>
        <v>1626178</v>
      </c>
      <c r="AE877">
        <f>INDEX(id!M:M,MATCH('generated roster'!$E877,id!$B:$B,0))</f>
        <v>203080</v>
      </c>
      <c r="AF877">
        <f>INDEX(id!N:N,MATCH('generated roster'!$E877,id!$B:$B,0))</f>
        <v>203900</v>
      </c>
      <c r="AG877">
        <f>INDEX(id!O:O,MATCH('generated roster'!$E877,id!$B:$B,0))</f>
        <v>101127</v>
      </c>
      <c r="AH877">
        <f>INDEX(id!P:P,MATCH('generated roster'!$E877,id!$B:$B,0))</f>
        <v>203508</v>
      </c>
    </row>
    <row r="878" spans="1:34" x14ac:dyDescent="0.45">
      <c r="A878">
        <v>21500877</v>
      </c>
      <c r="B878" t="str">
        <f t="shared" si="13"/>
        <v>0021500877</v>
      </c>
      <c r="C878">
        <f>INDEX('gameid lookup'!E:E,MATCH('generated roster'!A878,'gameid lookup'!A:A,0))</f>
        <v>1610612764</v>
      </c>
      <c r="D878" t="str">
        <f>INDEX('gameid lookup'!D:D,MATCH('generated roster'!A878,'gameid lookup'!A:A,0))</f>
        <v>WAS</v>
      </c>
      <c r="E878">
        <f>INDEX('gameid lookup'!G:G,MATCH('generated roster'!A878,'gameid lookup'!A:A,0))</f>
        <v>1610612739</v>
      </c>
      <c r="F878" t="str">
        <f>INDEX('gameid lookup'!F:F,MATCH('generated roster'!A878,'gameid lookup'!A:A,0))</f>
        <v>CLE</v>
      </c>
      <c r="G878">
        <f>INDEX(id!D:D,MATCH('generated roster'!$C878,id!$B:$B,0))</f>
        <v>203490</v>
      </c>
      <c r="H878">
        <f>INDEX(id!E:E,MATCH('generated roster'!$C878,id!$B:$B,0))</f>
        <v>2743</v>
      </c>
      <c r="I878">
        <f>INDEX(id!F:F,MATCH('generated roster'!$C878,id!$B:$B,0))</f>
        <v>101162</v>
      </c>
      <c r="J878">
        <f>INDEX(id!G:G,MATCH('generated roster'!$C878,id!$B:$B,0))</f>
        <v>203078</v>
      </c>
      <c r="K878">
        <f>INDEX(id!H:H,MATCH('generated roster'!$C878,id!$B:$B,0))</f>
        <v>202322</v>
      </c>
      <c r="L878">
        <f>INDEX(id!I:I,MATCH('generated roster'!$C878,id!$B:$B,0))</f>
        <v>2400</v>
      </c>
      <c r="M878">
        <f>INDEX(id!J:J,MATCH('generated roster'!$C878,id!$B:$B,0))</f>
        <v>2403</v>
      </c>
      <c r="N878">
        <f>INDEX(id!K:K,MATCH('generated roster'!$C878,id!$B:$B,0))</f>
        <v>202390</v>
      </c>
      <c r="O878">
        <f>INDEX(id!L:L,MATCH('generated roster'!$C878,id!$B:$B,0))</f>
        <v>201196</v>
      </c>
      <c r="P878">
        <f>INDEX(id!M:M,MATCH('generated roster'!$C878,id!$B:$B,0))</f>
        <v>201162</v>
      </c>
      <c r="Q878">
        <f>INDEX(id!N:N,MATCH('generated roster'!$C878,id!$B:$B,0))</f>
        <v>201971</v>
      </c>
      <c r="R878">
        <f>INDEX(id!O:O,MATCH('generated roster'!$C878,id!$B:$B,0))</f>
        <v>1626162</v>
      </c>
      <c r="S878">
        <f>INDEX(id!P:P,MATCH('generated roster'!$C878,id!$B:$B,0))</f>
        <v>202066</v>
      </c>
      <c r="V878">
        <f>INDEX(id!D:D,MATCH('generated roster'!$E878,id!$B:$B,0))</f>
        <v>2544</v>
      </c>
      <c r="W878">
        <f>INDEX(id!E:E,MATCH('generated roster'!$E878,id!$B:$B,0))</f>
        <v>201567</v>
      </c>
      <c r="X878">
        <f>INDEX(id!F:F,MATCH('generated roster'!$E878,id!$B:$B,0))</f>
        <v>202389</v>
      </c>
      <c r="Y878">
        <f>INDEX(id!G:G,MATCH('generated roster'!$E878,id!$B:$B,0))</f>
        <v>2747</v>
      </c>
      <c r="Z878">
        <f>INDEX(id!H:H,MATCH('generated roster'!$E878,id!$B:$B,0))</f>
        <v>2590</v>
      </c>
      <c r="AA878">
        <f>INDEX(id!I:I,MATCH('generated roster'!$E878,id!$B:$B,0))</f>
        <v>203521</v>
      </c>
      <c r="AB878">
        <f>INDEX(id!J:J,MATCH('generated roster'!$E878,id!$B:$B,0))</f>
        <v>2210</v>
      </c>
      <c r="AC878">
        <f>INDEX(id!K:K,MATCH('generated roster'!$E878,id!$B:$B,0))</f>
        <v>202684</v>
      </c>
      <c r="AD878">
        <f>INDEX(id!L:L,MATCH('generated roster'!$E878,id!$B:$B,0))</f>
        <v>203099</v>
      </c>
      <c r="AE878">
        <f>INDEX(id!M:M,MATCH('generated roster'!$E878,id!$B:$B,0))</f>
        <v>2760</v>
      </c>
      <c r="AF878">
        <f>INDEX(id!N:N,MATCH('generated roster'!$E878,id!$B:$B,0))</f>
        <v>2592</v>
      </c>
      <c r="AG878">
        <f>INDEX(id!O:O,MATCH('generated roster'!$E878,id!$B:$B,0))</f>
        <v>203925</v>
      </c>
      <c r="AH878">
        <f>INDEX(id!P:P,MATCH('generated roster'!$E878,id!$B:$B,0))</f>
        <v>201619</v>
      </c>
    </row>
    <row r="879" spans="1:34" x14ac:dyDescent="0.45">
      <c r="A879">
        <v>21500878</v>
      </c>
      <c r="B879" t="str">
        <f t="shared" si="13"/>
        <v>0021500878</v>
      </c>
      <c r="C879">
        <f>INDEX('gameid lookup'!E:E,MATCH('generated roster'!A879,'gameid lookup'!A:A,0))</f>
        <v>1610612737</v>
      </c>
      <c r="D879" t="str">
        <f>INDEX('gameid lookup'!D:D,MATCH('generated roster'!A879,'gameid lookup'!A:A,0))</f>
        <v>ATL</v>
      </c>
      <c r="E879">
        <f>INDEX('gameid lookup'!G:G,MATCH('generated roster'!A879,'gameid lookup'!A:A,0))</f>
        <v>1610612766</v>
      </c>
      <c r="F879" t="str">
        <f>INDEX('gameid lookup'!F:F,MATCH('generated roster'!A879,'gameid lookup'!A:A,0))</f>
        <v>CHA</v>
      </c>
      <c r="G879">
        <f>INDEX(id!D:D,MATCH('generated roster'!$C879,id!$B:$B,0))</f>
        <v>203145</v>
      </c>
      <c r="H879">
        <f>INDEX(id!E:E,MATCH('generated roster'!$C879,id!$B:$B,0))</f>
        <v>200794</v>
      </c>
      <c r="I879">
        <f>INDEX(id!F:F,MATCH('generated roster'!$C879,id!$B:$B,0))</f>
        <v>201143</v>
      </c>
      <c r="J879">
        <f>INDEX(id!G:G,MATCH('generated roster'!$C879,id!$B:$B,0))</f>
        <v>2594</v>
      </c>
      <c r="K879">
        <f>INDEX(id!H:H,MATCH('generated roster'!$C879,id!$B:$B,0))</f>
        <v>201952</v>
      </c>
      <c r="L879">
        <f>INDEX(id!I:I,MATCH('generated roster'!$C879,id!$B:$B,0))</f>
        <v>200757</v>
      </c>
      <c r="M879">
        <f>INDEX(id!J:J,MATCH('generated roster'!$C879,id!$B:$B,0))</f>
        <v>201168</v>
      </c>
      <c r="N879">
        <f>INDEX(id!K:K,MATCH('generated roster'!$C879,id!$B:$B,0))</f>
        <v>203934</v>
      </c>
      <c r="O879">
        <f>INDEX(id!L:L,MATCH('generated roster'!$C879,id!$B:$B,0))</f>
        <v>203471</v>
      </c>
      <c r="P879">
        <f>INDEX(id!M:M,MATCH('generated roster'!$C879,id!$B:$B,0))</f>
        <v>203488</v>
      </c>
      <c r="Q879">
        <f>INDEX(id!N:N,MATCH('generated roster'!$C879,id!$B:$B,0))</f>
        <v>203118</v>
      </c>
      <c r="R879">
        <f>INDEX(id!O:O,MATCH('generated roster'!$C879,id!$B:$B,0))</f>
        <v>203200</v>
      </c>
      <c r="S879">
        <f>INDEX(id!P:P,MATCH('generated roster'!$C879,id!$B:$B,0))</f>
        <v>202714</v>
      </c>
      <c r="V879">
        <f>INDEX(id!D:D,MATCH('generated roster'!$E879,id!$B:$B,0))</f>
        <v>203798</v>
      </c>
      <c r="W879">
        <f>INDEX(id!E:E,MATCH('generated roster'!$E879,id!$B:$B,0))</f>
        <v>101107</v>
      </c>
      <c r="X879">
        <f>INDEX(id!F:F,MATCH('generated roster'!$E879,id!$B:$B,0))</f>
        <v>2744</v>
      </c>
      <c r="Y879">
        <f>INDEX(id!G:G,MATCH('generated roster'!$E879,id!$B:$B,0))</f>
        <v>201587</v>
      </c>
      <c r="Z879">
        <f>INDEX(id!H:H,MATCH('generated roster'!$E879,id!$B:$B,0))</f>
        <v>202689</v>
      </c>
      <c r="AA879">
        <f>INDEX(id!I:I,MATCH('generated roster'!$E879,id!$B:$B,0))</f>
        <v>203469</v>
      </c>
      <c r="AB879">
        <f>INDEX(id!J:J,MATCH('generated roster'!$E879,id!$B:$B,0))</f>
        <v>201150</v>
      </c>
      <c r="AC879">
        <f>INDEX(id!K:K,MATCH('generated roster'!$E879,id!$B:$B,0))</f>
        <v>202391</v>
      </c>
      <c r="AD879">
        <f>INDEX(id!L:L,MATCH('generated roster'!$E879,id!$B:$B,0))</f>
        <v>203087</v>
      </c>
      <c r="AE879">
        <f>INDEX(id!M:M,MATCH('generated roster'!$E879,id!$B:$B,0))</f>
        <v>1626163</v>
      </c>
      <c r="AF879">
        <f>INDEX(id!N:N,MATCH('generated roster'!$E879,id!$B:$B,0))</f>
        <v>203584</v>
      </c>
      <c r="AG879">
        <f>INDEX(id!O:O,MATCH('generated roster'!$E879,id!$B:$B,0))</f>
        <v>201946</v>
      </c>
      <c r="AH879">
        <f>INDEX(id!P:P,MATCH('generated roster'!$E879,id!$B:$B,0))</f>
        <v>203148</v>
      </c>
    </row>
    <row r="880" spans="1:34" x14ac:dyDescent="0.45">
      <c r="A880">
        <v>21500879</v>
      </c>
      <c r="B880" t="str">
        <f t="shared" si="13"/>
        <v>0021500879</v>
      </c>
      <c r="C880">
        <f>INDEX('gameid lookup'!E:E,MATCH('generated roster'!A880,'gameid lookup'!A:A,0))</f>
        <v>1610612765</v>
      </c>
      <c r="D880" t="str">
        <f>INDEX('gameid lookup'!D:D,MATCH('generated roster'!A880,'gameid lookup'!A:A,0))</f>
        <v>DET</v>
      </c>
      <c r="E880">
        <f>INDEX('gameid lookup'!G:G,MATCH('generated roster'!A880,'gameid lookup'!A:A,0))</f>
        <v>1610612761</v>
      </c>
      <c r="F880" t="str">
        <f>INDEX('gameid lookup'!F:F,MATCH('generated roster'!A880,'gameid lookup'!A:A,0))</f>
        <v>TOR</v>
      </c>
      <c r="G880">
        <f>INDEX(id!D:D,MATCH('generated roster'!$C880,id!$B:$B,0))</f>
        <v>202694</v>
      </c>
      <c r="H880">
        <f>INDEX(id!E:E,MATCH('generated roster'!$C880,id!$B:$B,0))</f>
        <v>101141</v>
      </c>
      <c r="I880">
        <f>INDEX(id!F:F,MATCH('generated roster'!$C880,id!$B:$B,0))</f>
        <v>203083</v>
      </c>
      <c r="J880">
        <f>INDEX(id!G:G,MATCH('generated roster'!$C880,id!$B:$B,0))</f>
        <v>203484</v>
      </c>
      <c r="K880">
        <f>INDEX(id!H:H,MATCH('generated roster'!$C880,id!$B:$B,0))</f>
        <v>202704</v>
      </c>
      <c r="L880">
        <f>INDEX(id!I:I,MATCH('generated roster'!$C880,id!$B:$B,0))</f>
        <v>201975</v>
      </c>
      <c r="M880">
        <f>INDEX(id!J:J,MATCH('generated roster'!$C880,id!$B:$B,0))</f>
        <v>2581</v>
      </c>
      <c r="N880">
        <f>INDEX(id!K:K,MATCH('generated roster'!$C880,id!$B:$B,0))</f>
        <v>201229</v>
      </c>
      <c r="O880">
        <f>INDEX(id!L:L,MATCH('generated roster'!$C880,id!$B:$B,0))</f>
        <v>203382</v>
      </c>
      <c r="P880">
        <f>INDEX(id!M:M,MATCH('generated roster'!$C880,id!$B:$B,0))</f>
        <v>1626169</v>
      </c>
      <c r="Q880">
        <f>INDEX(id!N:N,MATCH('generated roster'!$C880,id!$B:$B,0))</f>
        <v>203493</v>
      </c>
      <c r="R880">
        <f>INDEX(id!O:O,MATCH('generated roster'!$C880,id!$B:$B,0))</f>
        <v>201202</v>
      </c>
      <c r="S880">
        <f>INDEX(id!P:P,MATCH('generated roster'!$C880,id!$B:$B,0))</f>
        <v>203915</v>
      </c>
      <c r="V880">
        <f>INDEX(id!D:D,MATCH('generated roster'!$E880,id!$B:$B,0))</f>
        <v>201960</v>
      </c>
      <c r="W880">
        <f>INDEX(id!E:E,MATCH('generated roster'!$E880,id!$B:$B,0))</f>
        <v>2449</v>
      </c>
      <c r="X880">
        <f>INDEX(id!F:F,MATCH('generated roster'!$E880,id!$B:$B,0))</f>
        <v>202685</v>
      </c>
      <c r="Y880">
        <f>INDEX(id!G:G,MATCH('generated roster'!$E880,id!$B:$B,0))</f>
        <v>201942</v>
      </c>
      <c r="Z880">
        <f>INDEX(id!H:H,MATCH('generated roster'!$E880,id!$B:$B,0))</f>
        <v>200768</v>
      </c>
      <c r="AA880">
        <f>INDEX(id!I:I,MATCH('generated roster'!$E880,id!$B:$B,0))</f>
        <v>202687</v>
      </c>
      <c r="AB880">
        <f>INDEX(id!J:J,MATCH('generated roster'!$E880,id!$B:$B,0))</f>
        <v>202335</v>
      </c>
      <c r="AC880">
        <f>INDEX(id!K:K,MATCH('generated roster'!$E880,id!$B:$B,0))</f>
        <v>203082</v>
      </c>
      <c r="AD880">
        <f>INDEX(id!L:L,MATCH('generated roster'!$E880,id!$B:$B,0))</f>
        <v>202709</v>
      </c>
      <c r="AE880">
        <f>INDEX(id!M:M,MATCH('generated roster'!$E880,id!$B:$B,0))</f>
        <v>201949</v>
      </c>
      <c r="AF880">
        <f>INDEX(id!N:N,MATCH('generated roster'!$E880,id!$B:$B,0))</f>
        <v>203461</v>
      </c>
      <c r="AG880">
        <f>INDEX(id!O:O,MATCH('generated roster'!$E880,id!$B:$B,0))</f>
        <v>1626181</v>
      </c>
      <c r="AH880">
        <f>INDEX(id!P:P,MATCH('generated roster'!$E880,id!$B:$B,0))</f>
        <v>1626153</v>
      </c>
    </row>
    <row r="881" spans="1:34" x14ac:dyDescent="0.45">
      <c r="A881">
        <v>21500880</v>
      </c>
      <c r="B881" t="str">
        <f t="shared" si="13"/>
        <v>0021500880</v>
      </c>
      <c r="C881">
        <f>INDEX('gameid lookup'!E:E,MATCH('generated roster'!A881,'gameid lookup'!A:A,0))</f>
        <v>1610612754</v>
      </c>
      <c r="D881" t="str">
        <f>INDEX('gameid lookup'!D:D,MATCH('generated roster'!A881,'gameid lookup'!A:A,0))</f>
        <v>IND</v>
      </c>
      <c r="E881">
        <f>INDEX('gameid lookup'!G:G,MATCH('generated roster'!A881,'gameid lookup'!A:A,0))</f>
        <v>1610612757</v>
      </c>
      <c r="F881" t="str">
        <f>INDEX('gameid lookup'!F:F,MATCH('generated roster'!A881,'gameid lookup'!A:A,0))</f>
        <v>POR</v>
      </c>
      <c r="G881">
        <f>INDEX(id!D:D,MATCH('generated roster'!$C881,id!$B:$B,0))</f>
        <v>202331</v>
      </c>
      <c r="H881">
        <f>INDEX(id!E:E,MATCH('generated roster'!$C881,id!$B:$B,0))</f>
        <v>201941</v>
      </c>
      <c r="I881">
        <f>INDEX(id!F:F,MATCH('generated roster'!$C881,id!$B:$B,0))</f>
        <v>101133</v>
      </c>
      <c r="J881">
        <f>INDEX(id!G:G,MATCH('generated roster'!$C881,id!$B:$B,0))</f>
        <v>101145</v>
      </c>
      <c r="K881">
        <f>INDEX(id!H:H,MATCH('generated roster'!$C881,id!$B:$B,0))</f>
        <v>201588</v>
      </c>
      <c r="L881">
        <f>INDEX(id!I:I,MATCH('generated roster'!$C881,id!$B:$B,0))</f>
        <v>201978</v>
      </c>
      <c r="M881">
        <f>INDEX(id!J:J,MATCH('generated roster'!$C881,id!$B:$B,0))</f>
        <v>201155</v>
      </c>
      <c r="N881">
        <f>INDEX(id!K:K,MATCH('generated roster'!$C881,id!$B:$B,0))</f>
        <v>1626167</v>
      </c>
      <c r="O881">
        <f>INDEX(id!L:L,MATCH('generated roster'!$C881,id!$B:$B,0))</f>
        <v>101139</v>
      </c>
      <c r="P881">
        <f>INDEX(id!M:M,MATCH('generated roster'!$C881,id!$B:$B,0))</f>
        <v>202730</v>
      </c>
      <c r="Q881">
        <f>INDEX(id!N:N,MATCH('generated roster'!$C881,id!$B:$B,0))</f>
        <v>203524</v>
      </c>
      <c r="R881">
        <f>INDEX(id!O:O,MATCH('generated roster'!$C881,id!$B:$B,0))</f>
        <v>203963</v>
      </c>
      <c r="S881">
        <f>INDEX(id!P:P,MATCH('generated roster'!$C881,id!$B:$B,0))</f>
        <v>1626202</v>
      </c>
      <c r="V881">
        <f>INDEX(id!D:D,MATCH('generated roster'!$E881,id!$B:$B,0))</f>
        <v>202329</v>
      </c>
      <c r="W881">
        <f>INDEX(id!E:E,MATCH('generated roster'!$E881,id!$B:$B,0))</f>
        <v>203086</v>
      </c>
      <c r="X881">
        <f>INDEX(id!F:F,MATCH('generated roster'!$E881,id!$B:$B,0))</f>
        <v>203486</v>
      </c>
      <c r="Y881">
        <f>INDEX(id!G:G,MATCH('generated roster'!$E881,id!$B:$B,0))</f>
        <v>203468</v>
      </c>
      <c r="Z881">
        <f>INDEX(id!H:H,MATCH('generated roster'!$E881,id!$B:$B,0))</f>
        <v>203081</v>
      </c>
      <c r="AA881">
        <f>INDEX(id!I:I,MATCH('generated roster'!$E881,id!$B:$B,0))</f>
        <v>203459</v>
      </c>
      <c r="AB881">
        <f>INDEX(id!J:J,MATCH('generated roster'!$E881,id!$B:$B,0))</f>
        <v>202334</v>
      </c>
      <c r="AC881">
        <f>INDEX(id!K:K,MATCH('generated roster'!$E881,id!$B:$B,0))</f>
        <v>203943</v>
      </c>
      <c r="AD881">
        <f>INDEX(id!L:L,MATCH('generated roster'!$E881,id!$B:$B,0))</f>
        <v>203090</v>
      </c>
      <c r="AE881">
        <f>INDEX(id!M:M,MATCH('generated roster'!$E881,id!$B:$B,0))</f>
        <v>1626192</v>
      </c>
      <c r="AF881">
        <f>INDEX(id!N:N,MATCH('generated roster'!$E881,id!$B:$B,0))</f>
        <v>204025</v>
      </c>
      <c r="AG881">
        <f>INDEX(id!O:O,MATCH('generated roster'!$E881,id!$B:$B,0))</f>
        <v>2549</v>
      </c>
      <c r="AH881">
        <f>INDEX(id!P:P,MATCH('generated roster'!$E881,id!$B:$B,0))</f>
        <v>1626242</v>
      </c>
    </row>
    <row r="882" spans="1:34" x14ac:dyDescent="0.45">
      <c r="A882">
        <v>21500881</v>
      </c>
      <c r="B882" t="str">
        <f t="shared" si="13"/>
        <v>0021500881</v>
      </c>
      <c r="C882">
        <f>INDEX('gameid lookup'!E:E,MATCH('generated roster'!A882,'gameid lookup'!A:A,0))</f>
        <v>1610612753</v>
      </c>
      <c r="D882" t="str">
        <f>INDEX('gameid lookup'!D:D,MATCH('generated roster'!A882,'gameid lookup'!A:A,0))</f>
        <v>ORL</v>
      </c>
      <c r="E882">
        <f>INDEX('gameid lookup'!G:G,MATCH('generated roster'!A882,'gameid lookup'!A:A,0))</f>
        <v>1610612755</v>
      </c>
      <c r="F882" t="str">
        <f>INDEX('gameid lookup'!F:F,MATCH('generated roster'!A882,'gameid lookup'!A:A,0))</f>
        <v>PHI</v>
      </c>
      <c r="G882">
        <f>INDEX(id!D:D,MATCH('generated roster'!$C882,id!$B:$B,0))</f>
        <v>203095</v>
      </c>
      <c r="H882">
        <f>INDEX(id!E:E,MATCH('generated roster'!$C882,id!$B:$B,0))</f>
        <v>202699</v>
      </c>
      <c r="I882">
        <f>INDEX(id!F:F,MATCH('generated roster'!$C882,id!$B:$B,0))</f>
        <v>202696</v>
      </c>
      <c r="J882">
        <f>INDEX(id!G:G,MATCH('generated roster'!$C882,id!$B:$B,0))</f>
        <v>203506</v>
      </c>
      <c r="K882">
        <f>INDEX(id!H:H,MATCH('generated roster'!$C882,id!$B:$B,0))</f>
        <v>203901</v>
      </c>
      <c r="L882">
        <f>INDEX(id!I:I,MATCH('generated roster'!$C882,id!$B:$B,0))</f>
        <v>203932</v>
      </c>
      <c r="M882">
        <f>INDEX(id!J:J,MATCH('generated roster'!$C882,id!$B:$B,0))</f>
        <v>201228</v>
      </c>
      <c r="N882">
        <f>INDEX(id!K:K,MATCH('generated roster'!$C882,id!$B:$B,0))</f>
        <v>1626209</v>
      </c>
      <c r="O882">
        <f>INDEX(id!L:L,MATCH('generated roster'!$C882,id!$B:$B,0))</f>
        <v>203473</v>
      </c>
      <c r="P882">
        <f>INDEX(id!M:M,MATCH('generated roster'!$C882,id!$B:$B,0))</f>
        <v>201160</v>
      </c>
      <c r="Q882">
        <f>INDEX(id!N:N,MATCH('generated roster'!$C882,id!$B:$B,0))</f>
        <v>101112</v>
      </c>
      <c r="R882">
        <f>INDEX(id!O:O,MATCH('generated roster'!$C882,id!$B:$B,0))</f>
        <v>203894</v>
      </c>
      <c r="S882">
        <f>INDEX(id!P:P,MATCH('generated roster'!$C882,id!$B:$B,0))</f>
        <v>203094</v>
      </c>
      <c r="V882">
        <f>INDEX(id!D:D,MATCH('generated roster'!$E882,id!$B:$B,0))</f>
        <v>203960</v>
      </c>
      <c r="W882">
        <f>INDEX(id!E:E,MATCH('generated roster'!$E882,id!$B:$B,0))</f>
        <v>203457</v>
      </c>
      <c r="X882">
        <f>INDEX(id!F:F,MATCH('generated roster'!$E882,id!$B:$B,0))</f>
        <v>1626143</v>
      </c>
      <c r="Y882">
        <f>INDEX(id!G:G,MATCH('generated roster'!$E882,id!$B:$B,0))</f>
        <v>203138</v>
      </c>
      <c r="Z882">
        <f>INDEX(id!H:H,MATCH('generated roster'!$E882,id!$B:$B,0))</f>
        <v>203477</v>
      </c>
      <c r="AA882">
        <f>INDEX(id!I:I,MATCH('generated roster'!$E882,id!$B:$B,0))</f>
        <v>203917</v>
      </c>
      <c r="AB882">
        <f>INDEX(id!J:J,MATCH('generated roster'!$E882,id!$B:$B,0))</f>
        <v>203924</v>
      </c>
      <c r="AC882">
        <f>INDEX(id!K:K,MATCH('generated roster'!$E882,id!$B:$B,0))</f>
        <v>204456</v>
      </c>
      <c r="AD882">
        <f>INDEX(id!L:L,MATCH('generated roster'!$E882,id!$B:$B,0))</f>
        <v>1626158</v>
      </c>
      <c r="AE882">
        <f>INDEX(id!M:M,MATCH('generated roster'!$E882,id!$B:$B,0))</f>
        <v>1626174</v>
      </c>
      <c r="AF882">
        <f>INDEX(id!N:N,MATCH('generated roster'!$E882,id!$B:$B,0))</f>
        <v>203496</v>
      </c>
      <c r="AG882">
        <f>INDEX(id!O:O,MATCH('generated roster'!$E882,id!$B:$B,0))</f>
        <v>203088</v>
      </c>
      <c r="AH882">
        <f>INDEX(id!P:P,MATCH('generated roster'!$E882,id!$B:$B,0))</f>
        <v>0</v>
      </c>
    </row>
    <row r="883" spans="1:34" x14ac:dyDescent="0.45">
      <c r="A883">
        <v>21500882</v>
      </c>
      <c r="B883" t="str">
        <f t="shared" si="13"/>
        <v>0021500882</v>
      </c>
      <c r="C883">
        <f>INDEX('gameid lookup'!E:E,MATCH('generated roster'!A883,'gameid lookup'!A:A,0))</f>
        <v>1610612742</v>
      </c>
      <c r="D883" t="str">
        <f>INDEX('gameid lookup'!D:D,MATCH('generated roster'!A883,'gameid lookup'!A:A,0))</f>
        <v>DAL</v>
      </c>
      <c r="E883">
        <f>INDEX('gameid lookup'!G:G,MATCH('generated roster'!A883,'gameid lookup'!A:A,0))</f>
        <v>1610612750</v>
      </c>
      <c r="F883" t="str">
        <f>INDEX('gameid lookup'!F:F,MATCH('generated roster'!A883,'gameid lookup'!A:A,0))</f>
        <v>MIN</v>
      </c>
      <c r="G883">
        <f>INDEX(id!D:D,MATCH('generated roster'!$C883,id!$B:$B,0))</f>
        <v>202718</v>
      </c>
      <c r="H883">
        <f>INDEX(id!E:E,MATCH('generated roster'!$C883,id!$B:$B,0))</f>
        <v>1717</v>
      </c>
      <c r="I883">
        <f>INDEX(id!F:F,MATCH('generated roster'!$C883,id!$B:$B,0))</f>
        <v>2585</v>
      </c>
      <c r="J883">
        <f>INDEX(id!G:G,MATCH('generated roster'!$C883,id!$B:$B,0))</f>
        <v>202083</v>
      </c>
      <c r="K883">
        <f>INDEX(id!H:H,MATCH('generated roster'!$C883,id!$B:$B,0))</f>
        <v>101114</v>
      </c>
      <c r="L883">
        <f>INDEX(id!I:I,MATCH('generated roster'!$C883,id!$B:$B,0))</f>
        <v>101109</v>
      </c>
      <c r="M883">
        <f>INDEX(id!J:J,MATCH('generated roster'!$C883,id!$B:$B,0))</f>
        <v>203939</v>
      </c>
      <c r="N883">
        <f>INDEX(id!K:K,MATCH('generated roster'!$C883,id!$B:$B,0))</f>
        <v>2734</v>
      </c>
      <c r="O883">
        <f>INDEX(id!L:L,MATCH('generated roster'!$C883,id!$B:$B,0))</f>
        <v>101111</v>
      </c>
      <c r="P883">
        <f>INDEX(id!M:M,MATCH('generated roster'!$C883,id!$B:$B,0))</f>
        <v>200826</v>
      </c>
      <c r="Q883">
        <f>INDEX(id!N:N,MATCH('generated roster'!$C883,id!$B:$B,0))</f>
        <v>1626257</v>
      </c>
      <c r="R883">
        <f>INDEX(id!O:O,MATCH('generated roster'!$C883,id!$B:$B,0))</f>
        <v>1626147</v>
      </c>
      <c r="S883">
        <f>INDEX(id!P:P,MATCH('generated roster'!$C883,id!$B:$B,0))</f>
        <v>202379</v>
      </c>
      <c r="V883">
        <f>INDEX(id!D:D,MATCH('generated roster'!$E883,id!$B:$B,0))</f>
        <v>2419</v>
      </c>
      <c r="W883">
        <f>INDEX(id!E:E,MATCH('generated roster'!$E883,id!$B:$B,0))</f>
        <v>708</v>
      </c>
      <c r="X883">
        <f>INDEX(id!F:F,MATCH('generated roster'!$E883,id!$B:$B,0))</f>
        <v>1626157</v>
      </c>
      <c r="Y883">
        <f>INDEX(id!G:G,MATCH('generated roster'!$E883,id!$B:$B,0))</f>
        <v>203952</v>
      </c>
      <c r="Z883">
        <f>INDEX(id!H:H,MATCH('generated roster'!$E883,id!$B:$B,0))</f>
        <v>201937</v>
      </c>
      <c r="AA883">
        <f>INDEX(id!I:I,MATCH('generated roster'!$E883,id!$B:$B,0))</f>
        <v>2755</v>
      </c>
      <c r="AB883">
        <f>INDEX(id!J:J,MATCH('generated roster'!$E883,id!$B:$B,0))</f>
        <v>202357</v>
      </c>
      <c r="AC883">
        <f>INDEX(id!K:K,MATCH('generated roster'!$E883,id!$B:$B,0))</f>
        <v>203476</v>
      </c>
      <c r="AD883">
        <f>INDEX(id!L:L,MATCH('generated roster'!$E883,id!$B:$B,0))</f>
        <v>203897</v>
      </c>
      <c r="AE883">
        <f>INDEX(id!M:M,MATCH('generated roster'!$E883,id!$B:$B,0))</f>
        <v>203498</v>
      </c>
      <c r="AF883">
        <f>INDEX(id!N:N,MATCH('generated roster'!$E883,id!$B:$B,0))</f>
        <v>1889</v>
      </c>
      <c r="AG883">
        <f>INDEX(id!O:O,MATCH('generated roster'!$E883,id!$B:$B,0))</f>
        <v>203940</v>
      </c>
      <c r="AH883">
        <f>INDEX(id!P:P,MATCH('generated roster'!$E883,id!$B:$B,0))</f>
        <v>204014</v>
      </c>
    </row>
    <row r="884" spans="1:34" x14ac:dyDescent="0.45">
      <c r="A884">
        <v>21500883</v>
      </c>
      <c r="B884" t="str">
        <f t="shared" si="13"/>
        <v>0021500883</v>
      </c>
      <c r="C884">
        <f>INDEX('gameid lookup'!E:E,MATCH('generated roster'!A884,'gameid lookup'!A:A,0))</f>
        <v>1610612752</v>
      </c>
      <c r="D884" t="str">
        <f>INDEX('gameid lookup'!D:D,MATCH('generated roster'!A884,'gameid lookup'!A:A,0))</f>
        <v>NYK</v>
      </c>
      <c r="E884">
        <f>INDEX('gameid lookup'!G:G,MATCH('generated roster'!A884,'gameid lookup'!A:A,0))</f>
        <v>1610612748</v>
      </c>
      <c r="F884" t="str">
        <f>INDEX('gameid lookup'!F:F,MATCH('generated roster'!A884,'gameid lookup'!A:A,0))</f>
        <v>MIA</v>
      </c>
      <c r="G884">
        <f>INDEX(id!D:D,MATCH('generated roster'!$C884,id!$B:$B,0))</f>
        <v>2546</v>
      </c>
      <c r="H884">
        <f>INDEX(id!E:E,MATCH('generated roster'!$C884,id!$B:$B,0))</f>
        <v>204001</v>
      </c>
      <c r="I884">
        <f>INDEX(id!F:F,MATCH('generated roster'!$C884,id!$B:$B,0))</f>
        <v>201577</v>
      </c>
      <c r="J884">
        <f>INDEX(id!G:G,MATCH('generated roster'!$C884,id!$B:$B,0))</f>
        <v>101181</v>
      </c>
      <c r="K884">
        <f>INDEX(id!H:H,MATCH('generated roster'!$C884,id!$B:$B,0))</f>
        <v>2756</v>
      </c>
      <c r="L884">
        <f>INDEX(id!I:I,MATCH('generated roster'!$C884,id!$B:$B,0))</f>
        <v>203124</v>
      </c>
      <c r="M884">
        <f>INDEX(id!J:J,MATCH('generated roster'!$C884,id!$B:$B,0))</f>
        <v>204038</v>
      </c>
      <c r="N884">
        <f>INDEX(id!K:K,MATCH('generated roster'!$C884,id!$B:$B,0))</f>
        <v>202682</v>
      </c>
      <c r="O884">
        <f>INDEX(id!L:L,MATCH('generated roster'!$C884,id!$B:$B,0))</f>
        <v>1626170</v>
      </c>
      <c r="P884">
        <f>INDEX(id!M:M,MATCH('generated roster'!$C884,id!$B:$B,0))</f>
        <v>202498</v>
      </c>
      <c r="Q884">
        <f>INDEX(id!N:N,MATCH('generated roster'!$C884,id!$B:$B,0))</f>
        <v>203921</v>
      </c>
      <c r="R884">
        <f>INDEX(id!O:O,MATCH('generated roster'!$C884,id!$B:$B,0))</f>
        <v>201167</v>
      </c>
      <c r="S884">
        <f>INDEX(id!P:P,MATCH('generated roster'!$C884,id!$B:$B,0))</f>
        <v>202338</v>
      </c>
      <c r="V884">
        <f>INDEX(id!D:D,MATCH('generated roster'!$E884,id!$B:$B,0))</f>
        <v>2736</v>
      </c>
      <c r="W884">
        <f>INDEX(id!E:E,MATCH('generated roster'!$E884,id!$B:$B,0))</f>
        <v>2547</v>
      </c>
      <c r="X884">
        <f>INDEX(id!F:F,MATCH('generated roster'!$E884,id!$B:$B,0))</f>
        <v>202355</v>
      </c>
      <c r="Y884">
        <f>INDEX(id!G:G,MATCH('generated roster'!$E884,id!$B:$B,0))</f>
        <v>2548</v>
      </c>
      <c r="Z884">
        <f>INDEX(id!H:H,MATCH('generated roster'!$E884,id!$B:$B,0))</f>
        <v>201609</v>
      </c>
      <c r="AA884">
        <f>INDEX(id!I:I,MATCH('generated roster'!$E884,id!$B:$B,0))</f>
        <v>2617</v>
      </c>
      <c r="AB884">
        <f>INDEX(id!J:J,MATCH('generated roster'!$E884,id!$B:$B,0))</f>
        <v>1626159</v>
      </c>
      <c r="AC884">
        <f>INDEX(id!K:K,MATCH('generated roster'!$E884,id!$B:$B,0))</f>
        <v>201596</v>
      </c>
      <c r="AD884">
        <f>INDEX(id!L:L,MATCH('generated roster'!$E884,id!$B:$B,0))</f>
        <v>101123</v>
      </c>
      <c r="AE884">
        <f>INDEX(id!M:M,MATCH('generated roster'!$E884,id!$B:$B,0))</f>
        <v>201177</v>
      </c>
      <c r="AF884">
        <f>INDEX(id!N:N,MATCH('generated roster'!$E884,id!$B:$B,0))</f>
        <v>2365</v>
      </c>
      <c r="AG884">
        <f>INDEX(id!O:O,MATCH('generated roster'!$E884,id!$B:$B,0))</f>
        <v>203516</v>
      </c>
      <c r="AH884">
        <f>INDEX(id!P:P,MATCH('generated roster'!$E884,id!$B:$B,0))</f>
        <v>204020</v>
      </c>
    </row>
    <row r="885" spans="1:34" x14ac:dyDescent="0.45">
      <c r="A885">
        <v>21500884</v>
      </c>
      <c r="B885" t="str">
        <f t="shared" si="13"/>
        <v>0021500884</v>
      </c>
      <c r="C885">
        <f>INDEX('gameid lookup'!E:E,MATCH('generated roster'!A885,'gameid lookup'!A:A,0))</f>
        <v>1610612739</v>
      </c>
      <c r="D885" t="str">
        <f>INDEX('gameid lookup'!D:D,MATCH('generated roster'!A885,'gameid lookup'!A:A,0))</f>
        <v>CLE</v>
      </c>
      <c r="E885">
        <f>INDEX('gameid lookup'!G:G,MATCH('generated roster'!A885,'gameid lookup'!A:A,0))</f>
        <v>1610612754</v>
      </c>
      <c r="F885" t="str">
        <f>INDEX('gameid lookup'!F:F,MATCH('generated roster'!A885,'gameid lookup'!A:A,0))</f>
        <v>IND</v>
      </c>
      <c r="G885">
        <f>INDEX(id!D:D,MATCH('generated roster'!$C885,id!$B:$B,0))</f>
        <v>2544</v>
      </c>
      <c r="H885">
        <f>INDEX(id!E:E,MATCH('generated roster'!$C885,id!$B:$B,0))</f>
        <v>201567</v>
      </c>
      <c r="I885">
        <f>INDEX(id!F:F,MATCH('generated roster'!$C885,id!$B:$B,0))</f>
        <v>202389</v>
      </c>
      <c r="J885">
        <f>INDEX(id!G:G,MATCH('generated roster'!$C885,id!$B:$B,0))</f>
        <v>2747</v>
      </c>
      <c r="K885">
        <f>INDEX(id!H:H,MATCH('generated roster'!$C885,id!$B:$B,0))</f>
        <v>2590</v>
      </c>
      <c r="L885">
        <f>INDEX(id!I:I,MATCH('generated roster'!$C885,id!$B:$B,0))</f>
        <v>203521</v>
      </c>
      <c r="M885">
        <f>INDEX(id!J:J,MATCH('generated roster'!$C885,id!$B:$B,0))</f>
        <v>2210</v>
      </c>
      <c r="N885">
        <f>INDEX(id!K:K,MATCH('generated roster'!$C885,id!$B:$B,0))</f>
        <v>202684</v>
      </c>
      <c r="O885">
        <f>INDEX(id!L:L,MATCH('generated roster'!$C885,id!$B:$B,0))</f>
        <v>203099</v>
      </c>
      <c r="P885">
        <f>INDEX(id!M:M,MATCH('generated roster'!$C885,id!$B:$B,0))</f>
        <v>2760</v>
      </c>
      <c r="Q885">
        <f>INDEX(id!N:N,MATCH('generated roster'!$C885,id!$B:$B,0))</f>
        <v>2592</v>
      </c>
      <c r="R885">
        <f>INDEX(id!O:O,MATCH('generated roster'!$C885,id!$B:$B,0))</f>
        <v>203925</v>
      </c>
      <c r="S885">
        <f>INDEX(id!P:P,MATCH('generated roster'!$C885,id!$B:$B,0))</f>
        <v>201619</v>
      </c>
      <c r="V885">
        <f>INDEX(id!D:D,MATCH('generated roster'!$E885,id!$B:$B,0))</f>
        <v>202331</v>
      </c>
      <c r="W885">
        <f>INDEX(id!E:E,MATCH('generated roster'!$E885,id!$B:$B,0))</f>
        <v>201941</v>
      </c>
      <c r="X885">
        <f>INDEX(id!F:F,MATCH('generated roster'!$E885,id!$B:$B,0))</f>
        <v>101133</v>
      </c>
      <c r="Y885">
        <f>INDEX(id!G:G,MATCH('generated roster'!$E885,id!$B:$B,0))</f>
        <v>101145</v>
      </c>
      <c r="Z885">
        <f>INDEX(id!H:H,MATCH('generated roster'!$E885,id!$B:$B,0))</f>
        <v>201588</v>
      </c>
      <c r="AA885">
        <f>INDEX(id!I:I,MATCH('generated roster'!$E885,id!$B:$B,0))</f>
        <v>201978</v>
      </c>
      <c r="AB885">
        <f>INDEX(id!J:J,MATCH('generated roster'!$E885,id!$B:$B,0))</f>
        <v>201155</v>
      </c>
      <c r="AC885">
        <f>INDEX(id!K:K,MATCH('generated roster'!$E885,id!$B:$B,0))</f>
        <v>1626167</v>
      </c>
      <c r="AD885">
        <f>INDEX(id!L:L,MATCH('generated roster'!$E885,id!$B:$B,0))</f>
        <v>101139</v>
      </c>
      <c r="AE885">
        <f>INDEX(id!M:M,MATCH('generated roster'!$E885,id!$B:$B,0))</f>
        <v>202730</v>
      </c>
      <c r="AF885">
        <f>INDEX(id!N:N,MATCH('generated roster'!$E885,id!$B:$B,0))</f>
        <v>203524</v>
      </c>
      <c r="AG885">
        <f>INDEX(id!O:O,MATCH('generated roster'!$E885,id!$B:$B,0))</f>
        <v>203963</v>
      </c>
      <c r="AH885">
        <f>INDEX(id!P:P,MATCH('generated roster'!$E885,id!$B:$B,0))</f>
        <v>1626202</v>
      </c>
    </row>
    <row r="886" spans="1:34" x14ac:dyDescent="0.45">
      <c r="A886">
        <v>21500885</v>
      </c>
      <c r="B886" t="str">
        <f t="shared" si="13"/>
        <v>0021500885</v>
      </c>
      <c r="C886">
        <f>INDEX('gameid lookup'!E:E,MATCH('generated roster'!A886,'gameid lookup'!A:A,0))</f>
        <v>1610612764</v>
      </c>
      <c r="D886" t="str">
        <f>INDEX('gameid lookup'!D:D,MATCH('generated roster'!A886,'gameid lookup'!A:A,0))</f>
        <v>WAS</v>
      </c>
      <c r="E886">
        <f>INDEX('gameid lookup'!G:G,MATCH('generated roster'!A886,'gameid lookup'!A:A,0))</f>
        <v>1610612755</v>
      </c>
      <c r="F886" t="str">
        <f>INDEX('gameid lookup'!F:F,MATCH('generated roster'!A886,'gameid lookup'!A:A,0))</f>
        <v>PHI</v>
      </c>
      <c r="G886">
        <f>INDEX(id!D:D,MATCH('generated roster'!$C886,id!$B:$B,0))</f>
        <v>203490</v>
      </c>
      <c r="H886">
        <f>INDEX(id!E:E,MATCH('generated roster'!$C886,id!$B:$B,0))</f>
        <v>2743</v>
      </c>
      <c r="I886">
        <f>INDEX(id!F:F,MATCH('generated roster'!$C886,id!$B:$B,0))</f>
        <v>101162</v>
      </c>
      <c r="J886">
        <f>INDEX(id!G:G,MATCH('generated roster'!$C886,id!$B:$B,0))</f>
        <v>203078</v>
      </c>
      <c r="K886">
        <f>INDEX(id!H:H,MATCH('generated roster'!$C886,id!$B:$B,0))</f>
        <v>202322</v>
      </c>
      <c r="L886">
        <f>INDEX(id!I:I,MATCH('generated roster'!$C886,id!$B:$B,0))</f>
        <v>2400</v>
      </c>
      <c r="M886">
        <f>INDEX(id!J:J,MATCH('generated roster'!$C886,id!$B:$B,0))</f>
        <v>2403</v>
      </c>
      <c r="N886">
        <f>INDEX(id!K:K,MATCH('generated roster'!$C886,id!$B:$B,0))</f>
        <v>202390</v>
      </c>
      <c r="O886">
        <f>INDEX(id!L:L,MATCH('generated roster'!$C886,id!$B:$B,0))</f>
        <v>201196</v>
      </c>
      <c r="P886">
        <f>INDEX(id!M:M,MATCH('generated roster'!$C886,id!$B:$B,0))</f>
        <v>201162</v>
      </c>
      <c r="Q886">
        <f>INDEX(id!N:N,MATCH('generated roster'!$C886,id!$B:$B,0))</f>
        <v>201971</v>
      </c>
      <c r="R886">
        <f>INDEX(id!O:O,MATCH('generated roster'!$C886,id!$B:$B,0))</f>
        <v>1626162</v>
      </c>
      <c r="S886">
        <f>INDEX(id!P:P,MATCH('generated roster'!$C886,id!$B:$B,0))</f>
        <v>202066</v>
      </c>
      <c r="V886">
        <f>INDEX(id!D:D,MATCH('generated roster'!$E886,id!$B:$B,0))</f>
        <v>203960</v>
      </c>
      <c r="W886">
        <f>INDEX(id!E:E,MATCH('generated roster'!$E886,id!$B:$B,0))</f>
        <v>203457</v>
      </c>
      <c r="X886">
        <f>INDEX(id!F:F,MATCH('generated roster'!$E886,id!$B:$B,0))</f>
        <v>1626143</v>
      </c>
      <c r="Y886">
        <f>INDEX(id!G:G,MATCH('generated roster'!$E886,id!$B:$B,0))</f>
        <v>203138</v>
      </c>
      <c r="Z886">
        <f>INDEX(id!H:H,MATCH('generated roster'!$E886,id!$B:$B,0))</f>
        <v>203477</v>
      </c>
      <c r="AA886">
        <f>INDEX(id!I:I,MATCH('generated roster'!$E886,id!$B:$B,0))</f>
        <v>203917</v>
      </c>
      <c r="AB886">
        <f>INDEX(id!J:J,MATCH('generated roster'!$E886,id!$B:$B,0))</f>
        <v>203924</v>
      </c>
      <c r="AC886">
        <f>INDEX(id!K:K,MATCH('generated roster'!$E886,id!$B:$B,0))</f>
        <v>204456</v>
      </c>
      <c r="AD886">
        <f>INDEX(id!L:L,MATCH('generated roster'!$E886,id!$B:$B,0))</f>
        <v>1626158</v>
      </c>
      <c r="AE886">
        <f>INDEX(id!M:M,MATCH('generated roster'!$E886,id!$B:$B,0))</f>
        <v>1626174</v>
      </c>
      <c r="AF886">
        <f>INDEX(id!N:N,MATCH('generated roster'!$E886,id!$B:$B,0))</f>
        <v>203496</v>
      </c>
      <c r="AG886">
        <f>INDEX(id!O:O,MATCH('generated roster'!$E886,id!$B:$B,0))</f>
        <v>203088</v>
      </c>
      <c r="AH886">
        <f>INDEX(id!P:P,MATCH('generated roster'!$E886,id!$B:$B,0))</f>
        <v>0</v>
      </c>
    </row>
    <row r="887" spans="1:34" x14ac:dyDescent="0.45">
      <c r="A887">
        <v>21500886</v>
      </c>
      <c r="B887" t="str">
        <f t="shared" si="13"/>
        <v>0021500886</v>
      </c>
      <c r="C887">
        <f>INDEX('gameid lookup'!E:E,MATCH('generated roster'!A887,'gameid lookup'!A:A,0))</f>
        <v>1610612738</v>
      </c>
      <c r="D887" t="str">
        <f>INDEX('gameid lookup'!D:D,MATCH('generated roster'!A887,'gameid lookup'!A:A,0))</f>
        <v>BOS</v>
      </c>
      <c r="E887">
        <f>INDEX('gameid lookup'!G:G,MATCH('generated roster'!A887,'gameid lookup'!A:A,0))</f>
        <v>1610612762</v>
      </c>
      <c r="F887" t="str">
        <f>INDEX('gameid lookup'!F:F,MATCH('generated roster'!A887,'gameid lookup'!A:A,0))</f>
        <v>UTA</v>
      </c>
      <c r="G887">
        <f>INDEX(id!D:D,MATCH('generated roster'!$C887,id!$B:$B,0))</f>
        <v>203109</v>
      </c>
      <c r="H887">
        <f>INDEX(id!E:E,MATCH('generated roster'!$C887,id!$B:$B,0))</f>
        <v>101135</v>
      </c>
      <c r="I887">
        <f>INDEX(id!F:F,MATCH('generated roster'!$C887,id!$B:$B,0))</f>
        <v>203092</v>
      </c>
      <c r="J887">
        <f>INDEX(id!G:G,MATCH('generated roster'!$C887,id!$B:$B,0))</f>
        <v>202340</v>
      </c>
      <c r="K887">
        <f>INDEX(id!H:H,MATCH('generated roster'!$C887,id!$B:$B,0))</f>
        <v>203935</v>
      </c>
      <c r="L887">
        <f>INDEX(id!I:I,MATCH('generated roster'!$C887,id!$B:$B,0))</f>
        <v>203096</v>
      </c>
      <c r="M887">
        <f>INDEX(id!J:J,MATCH('generated roster'!$C887,id!$B:$B,0))</f>
        <v>202738</v>
      </c>
      <c r="N887">
        <f>INDEX(id!K:K,MATCH('generated roster'!$C887,id!$B:$B,0))</f>
        <v>202323</v>
      </c>
      <c r="O887">
        <f>INDEX(id!L:L,MATCH('generated roster'!$C887,id!$B:$B,0))</f>
        <v>101161</v>
      </c>
      <c r="P887">
        <f>INDEX(id!M:M,MATCH('generated roster'!$C887,id!$B:$B,0))</f>
        <v>201973</v>
      </c>
      <c r="Q887">
        <f>INDEX(id!N:N,MATCH('generated roster'!$C887,id!$B:$B,0))</f>
        <v>1626179</v>
      </c>
      <c r="R887">
        <f>INDEX(id!O:O,MATCH('generated roster'!$C887,id!$B:$B,0))</f>
        <v>1626175</v>
      </c>
      <c r="S887">
        <f>INDEX(id!P:P,MATCH('generated roster'!$C887,id!$B:$B,0))</f>
        <v>203482</v>
      </c>
      <c r="V887">
        <f>INDEX(id!D:D,MATCH('generated roster'!$E887,id!$B:$B,0))</f>
        <v>202330</v>
      </c>
      <c r="W887">
        <f>INDEX(id!E:E,MATCH('generated roster'!$E887,id!$B:$B,0))</f>
        <v>202324</v>
      </c>
      <c r="X887">
        <f>INDEX(id!F:F,MATCH('generated roster'!$E887,id!$B:$B,0))</f>
        <v>203497</v>
      </c>
      <c r="Y887">
        <f>INDEX(id!G:G,MATCH('generated roster'!$E887,id!$B:$B,0))</f>
        <v>203918</v>
      </c>
      <c r="Z887">
        <f>INDEX(id!H:H,MATCH('generated roster'!$E887,id!$B:$B,0))</f>
        <v>203526</v>
      </c>
      <c r="AA887">
        <f>INDEX(id!I:I,MATCH('generated roster'!$E887,id!$B:$B,0))</f>
        <v>203504</v>
      </c>
      <c r="AB887">
        <f>INDEX(id!J:J,MATCH('generated roster'!$E887,id!$B:$B,0))</f>
        <v>202344</v>
      </c>
      <c r="AC887">
        <f>INDEX(id!K:K,MATCH('generated roster'!$E887,id!$B:$B,0))</f>
        <v>202692</v>
      </c>
      <c r="AD887">
        <f>INDEX(id!L:L,MATCH('generated roster'!$E887,id!$B:$B,0))</f>
        <v>1626168</v>
      </c>
      <c r="AE887">
        <f>INDEX(id!M:M,MATCH('generated roster'!$E887,id!$B:$B,0))</f>
        <v>204060</v>
      </c>
      <c r="AF887">
        <f>INDEX(id!N:N,MATCH('generated roster'!$E887,id!$B:$B,0))</f>
        <v>202407</v>
      </c>
      <c r="AG887">
        <f>INDEX(id!O:O,MATCH('generated roster'!$E887,id!$B:$B,0))</f>
        <v>203187</v>
      </c>
      <c r="AH887">
        <f>INDEX(id!P:P,MATCH('generated roster'!$E887,id!$B:$B,0))</f>
        <v>202353</v>
      </c>
    </row>
    <row r="888" spans="1:34" x14ac:dyDescent="0.45">
      <c r="A888">
        <v>21500887</v>
      </c>
      <c r="B888" t="str">
        <f t="shared" si="13"/>
        <v>0021500887</v>
      </c>
      <c r="C888">
        <f>INDEX('gameid lookup'!E:E,MATCH('generated roster'!A888,'gameid lookup'!A:A,0))</f>
        <v>1610612749</v>
      </c>
      <c r="D888" t="str">
        <f>INDEX('gameid lookup'!D:D,MATCH('generated roster'!A888,'gameid lookup'!A:A,0))</f>
        <v>MIL</v>
      </c>
      <c r="E888">
        <f>INDEX('gameid lookup'!G:G,MATCH('generated roster'!A888,'gameid lookup'!A:A,0))</f>
        <v>1610612745</v>
      </c>
      <c r="F888" t="str">
        <f>INDEX('gameid lookup'!F:F,MATCH('generated roster'!A888,'gameid lookup'!A:A,0))</f>
        <v>HOU</v>
      </c>
      <c r="G888">
        <f>INDEX(id!D:D,MATCH('generated roster'!$C888,id!$B:$B,0))</f>
        <v>203114</v>
      </c>
      <c r="H888">
        <f>INDEX(id!E:E,MATCH('generated roster'!$C888,id!$B:$B,0))</f>
        <v>203142</v>
      </c>
      <c r="I888">
        <f>INDEX(id!F:F,MATCH('generated roster'!$C888,id!$B:$B,0))</f>
        <v>202328</v>
      </c>
      <c r="J888">
        <f>INDEX(id!G:G,MATCH('generated roster'!$C888,id!$B:$B,0))</f>
        <v>201573</v>
      </c>
      <c r="K888">
        <f>INDEX(id!H:H,MATCH('generated roster'!$C888,id!$B:$B,0))</f>
        <v>203487</v>
      </c>
      <c r="L888">
        <f>INDEX(id!I:I,MATCH('generated roster'!$C888,id!$B:$B,0))</f>
        <v>202349</v>
      </c>
      <c r="M888">
        <f>INDEX(id!J:J,MATCH('generated roster'!$C888,id!$B:$B,0))</f>
        <v>203948</v>
      </c>
      <c r="N888">
        <f>INDEX(id!K:K,MATCH('generated roster'!$C888,id!$B:$B,0))</f>
        <v>203089</v>
      </c>
      <c r="O888">
        <f>INDEX(id!L:L,MATCH('generated roster'!$C888,id!$B:$B,0))</f>
        <v>1626173</v>
      </c>
      <c r="P888">
        <f>INDEX(id!M:M,MATCH('generated roster'!$C888,id!$B:$B,0))</f>
        <v>203101</v>
      </c>
      <c r="Q888">
        <f>INDEX(id!N:N,MATCH('generated roster'!$C888,id!$B:$B,0))</f>
        <v>203996</v>
      </c>
      <c r="R888">
        <f>INDEX(id!O:O,MATCH('generated roster'!$C888,id!$B:$B,0))</f>
        <v>203507</v>
      </c>
      <c r="S888">
        <f>INDEX(id!P:P,MATCH('generated roster'!$C888,id!$B:$B,0))</f>
        <v>201564</v>
      </c>
      <c r="V888">
        <f>INDEX(id!D:D,MATCH('generated roster'!$E888,id!$B:$B,0))</f>
        <v>2772</v>
      </c>
      <c r="W888">
        <f>INDEX(id!E:E,MATCH('generated roster'!$E888,id!$B:$B,0))</f>
        <v>203093</v>
      </c>
      <c r="X888">
        <f>INDEX(id!F:F,MATCH('generated roster'!$E888,id!$B:$B,0))</f>
        <v>203991</v>
      </c>
      <c r="Y888">
        <f>INDEX(id!G:G,MATCH('generated roster'!$E888,id!$B:$B,0))</f>
        <v>201935</v>
      </c>
      <c r="Z888">
        <f>INDEX(id!H:H,MATCH('generated roster'!$E888,id!$B:$B,0))</f>
        <v>201951</v>
      </c>
      <c r="AA888">
        <f>INDEX(id!I:I,MATCH('generated roster'!$E888,id!$B:$B,0))</f>
        <v>1626149</v>
      </c>
      <c r="AB888">
        <f>INDEX(id!J:J,MATCH('generated roster'!$E888,id!$B:$B,0))</f>
        <v>201147</v>
      </c>
      <c r="AC888">
        <f>INDEX(id!K:K,MATCH('generated roster'!$E888,id!$B:$B,0))</f>
        <v>201976</v>
      </c>
      <c r="AD888">
        <f>INDEX(id!L:L,MATCH('generated roster'!$E888,id!$B:$B,0))</f>
        <v>1891</v>
      </c>
      <c r="AE888">
        <f>INDEX(id!M:M,MATCH('generated roster'!$E888,id!$B:$B,0))</f>
        <v>1626155</v>
      </c>
      <c r="AF888">
        <f>INDEX(id!N:N,MATCH('generated roster'!$E888,id!$B:$B,0))</f>
        <v>203909</v>
      </c>
      <c r="AG888">
        <f>INDEX(id!O:O,MATCH('generated roster'!$E888,id!$B:$B,0))</f>
        <v>2730</v>
      </c>
      <c r="AH888">
        <f>INDEX(id!P:P,MATCH('generated roster'!$E888,id!$B:$B,0))</f>
        <v>201977</v>
      </c>
    </row>
    <row r="889" spans="1:34" x14ac:dyDescent="0.45">
      <c r="A889">
        <v>21500888</v>
      </c>
      <c r="B889" t="str">
        <f t="shared" si="13"/>
        <v>0021500888</v>
      </c>
      <c r="C889">
        <f>INDEX('gameid lookup'!E:E,MATCH('generated roster'!A889,'gameid lookup'!A:A,0))</f>
        <v>1610612743</v>
      </c>
      <c r="D889" t="str">
        <f>INDEX('gameid lookup'!D:D,MATCH('generated roster'!A889,'gameid lookup'!A:A,0))</f>
        <v>DEN</v>
      </c>
      <c r="E889">
        <f>INDEX('gameid lookup'!G:G,MATCH('generated roster'!A889,'gameid lookup'!A:A,0))</f>
        <v>1610612763</v>
      </c>
      <c r="F889" t="str">
        <f>INDEX('gameid lookup'!F:F,MATCH('generated roster'!A889,'gameid lookup'!A:A,0))</f>
        <v>MEM</v>
      </c>
      <c r="G889">
        <f>INDEX(id!D:D,MATCH('generated roster'!$C889,id!$B:$B,0))</f>
        <v>201568</v>
      </c>
      <c r="H889">
        <f>INDEX(id!E:E,MATCH('generated roster'!$C889,id!$B:$B,0))</f>
        <v>202702</v>
      </c>
      <c r="I889">
        <f>INDEX(id!F:F,MATCH('generated roster'!$C889,id!$B:$B,0))</f>
        <v>203530</v>
      </c>
      <c r="J889">
        <f>INDEX(id!G:G,MATCH('generated roster'!$C889,id!$B:$B,0))</f>
        <v>203914</v>
      </c>
      <c r="K889">
        <f>INDEX(id!H:H,MATCH('generated roster'!$C889,id!$B:$B,0))</f>
        <v>1626144</v>
      </c>
      <c r="L889">
        <f>INDEX(id!I:I,MATCH('generated roster'!$C889,id!$B:$B,0))</f>
        <v>203115</v>
      </c>
      <c r="M889">
        <f>INDEX(id!J:J,MATCH('generated roster'!$C889,id!$B:$B,0))</f>
        <v>200751</v>
      </c>
      <c r="N889">
        <f>INDEX(id!K:K,MATCH('generated roster'!$C889,id!$B:$B,0))</f>
        <v>2749</v>
      </c>
      <c r="O889">
        <f>INDEX(id!L:L,MATCH('generated roster'!$C889,id!$B:$B,0))</f>
        <v>201589</v>
      </c>
      <c r="P889">
        <f>INDEX(id!M:M,MATCH('generated roster'!$C889,id!$B:$B,0))</f>
        <v>203999</v>
      </c>
      <c r="Q889">
        <f>INDEX(id!N:N,MATCH('generated roster'!$C889,id!$B:$B,0))</f>
        <v>2034</v>
      </c>
      <c r="R889">
        <f>INDEX(id!O:O,MATCH('generated roster'!$C889,id!$B:$B,0))</f>
        <v>203475</v>
      </c>
      <c r="S889">
        <f>INDEX(id!P:P,MATCH('generated roster'!$C889,id!$B:$B,0))</f>
        <v>201581</v>
      </c>
      <c r="V889">
        <f>INDEX(id!D:D,MATCH('generated roster'!$E889,id!$B:$B,0))</f>
        <v>201145</v>
      </c>
      <c r="W889">
        <f>INDEX(id!E:E,MATCH('generated roster'!$E889,id!$B:$B,0))</f>
        <v>2216</v>
      </c>
      <c r="X889">
        <f>INDEX(id!F:F,MATCH('generated roster'!$E889,id!$B:$B,0))</f>
        <v>201188</v>
      </c>
      <c r="Y889">
        <f>INDEX(id!G:G,MATCH('generated roster'!$E889,id!$B:$B,0))</f>
        <v>201584</v>
      </c>
      <c r="Z889">
        <f>INDEX(id!H:H,MATCH('generated roster'!$E889,id!$B:$B,0))</f>
        <v>201144</v>
      </c>
      <c r="AA889">
        <f>INDEX(id!I:I,MATCH('generated roster'!$E889,id!$B:$B,0))</f>
        <v>2754</v>
      </c>
      <c r="AB889">
        <f>INDEX(id!J:J,MATCH('generated roster'!$E889,id!$B:$B,0))</f>
        <v>201148</v>
      </c>
      <c r="AC889">
        <f>INDEX(id!K:K,MATCH('generated roster'!$E889,id!$B:$B,0))</f>
        <v>2440</v>
      </c>
      <c r="AD889">
        <f>INDEX(id!L:L,MATCH('generated roster'!$E889,id!$B:$B,0))</f>
        <v>2757</v>
      </c>
      <c r="AE889">
        <f>INDEX(id!M:M,MATCH('generated roster'!$E889,id!$B:$B,0))</f>
        <v>203210</v>
      </c>
      <c r="AF889">
        <f>INDEX(id!N:N,MATCH('generated roster'!$E889,id!$B:$B,0))</f>
        <v>203919</v>
      </c>
      <c r="AG889">
        <f>INDEX(id!O:O,MATCH('generated roster'!$E889,id!$B:$B,0))</f>
        <v>203893</v>
      </c>
      <c r="AH889">
        <f>INDEX(id!P:P,MATCH('generated roster'!$E889,id!$B:$B,0))</f>
        <v>1713</v>
      </c>
    </row>
    <row r="890" spans="1:34" x14ac:dyDescent="0.45">
      <c r="A890">
        <v>21500889</v>
      </c>
      <c r="B890" t="str">
        <f t="shared" si="13"/>
        <v>0021500889</v>
      </c>
      <c r="C890">
        <f>INDEX('gameid lookup'!E:E,MATCH('generated roster'!A890,'gameid lookup'!A:A,0))</f>
        <v>1610612758</v>
      </c>
      <c r="D890" t="str">
        <f>INDEX('gameid lookup'!D:D,MATCH('generated roster'!A890,'gameid lookup'!A:A,0))</f>
        <v>SAC</v>
      </c>
      <c r="E890">
        <f>INDEX('gameid lookup'!G:G,MATCH('generated roster'!A890,'gameid lookup'!A:A,0))</f>
        <v>1610612760</v>
      </c>
      <c r="F890" t="str">
        <f>INDEX('gameid lookup'!F:F,MATCH('generated roster'!A890,'gameid lookup'!A:A,0))</f>
        <v>OKC</v>
      </c>
      <c r="G890">
        <f>INDEX(id!D:D,MATCH('generated roster'!$C890,id!$B:$B,0))</f>
        <v>200752</v>
      </c>
      <c r="H890">
        <f>INDEX(id!E:E,MATCH('generated roster'!$C890,id!$B:$B,0))</f>
        <v>202326</v>
      </c>
      <c r="I890">
        <f>INDEX(id!F:F,MATCH('generated roster'!$C890,id!$B:$B,0))</f>
        <v>201585</v>
      </c>
      <c r="J890">
        <f>INDEX(id!G:G,MATCH('generated roster'!$C890,id!$B:$B,0))</f>
        <v>203463</v>
      </c>
      <c r="K890">
        <f>INDEX(id!H:H,MATCH('generated roster'!$C890,id!$B:$B,0))</f>
        <v>200765</v>
      </c>
      <c r="L890">
        <f>INDEX(id!I:I,MATCH('generated roster'!$C890,id!$B:$B,0))</f>
        <v>201956</v>
      </c>
      <c r="M890">
        <f>INDEX(id!J:J,MATCH('generated roster'!$C890,id!$B:$B,0))</f>
        <v>1626161</v>
      </c>
      <c r="N890">
        <f>INDEX(id!K:K,MATCH('generated roster'!$C890,id!$B:$B,0))</f>
        <v>201158</v>
      </c>
      <c r="O890">
        <f>INDEX(id!L:L,MATCH('generated roster'!$C890,id!$B:$B,0))</f>
        <v>201954</v>
      </c>
      <c r="P890">
        <f>INDEX(id!M:M,MATCH('generated roster'!$C890,id!$B:$B,0))</f>
        <v>2406</v>
      </c>
      <c r="Q890">
        <f>INDEX(id!N:N,MATCH('generated roster'!$C890,id!$B:$B,0))</f>
        <v>202341</v>
      </c>
      <c r="R890">
        <f>INDEX(id!O:O,MATCH('generated roster'!$C890,id!$B:$B,0))</f>
        <v>203112</v>
      </c>
      <c r="S890">
        <f>INDEX(id!P:P,MATCH('generated roster'!$C890,id!$B:$B,0))</f>
        <v>203552</v>
      </c>
      <c r="V890">
        <f>INDEX(id!D:D,MATCH('generated roster'!$E890,id!$B:$B,0))</f>
        <v>201142</v>
      </c>
      <c r="W890">
        <f>INDEX(id!E:E,MATCH('generated roster'!$E890,id!$B:$B,0))</f>
        <v>201586</v>
      </c>
      <c r="X890">
        <f>INDEX(id!F:F,MATCH('generated roster'!$E890,id!$B:$B,0))</f>
        <v>203500</v>
      </c>
      <c r="Y890">
        <f>INDEX(id!G:G,MATCH('generated roster'!$E890,id!$B:$B,0))</f>
        <v>203460</v>
      </c>
      <c r="Z890">
        <f>INDEX(id!H:H,MATCH('generated roster'!$E890,id!$B:$B,0))</f>
        <v>201566</v>
      </c>
      <c r="AA890">
        <f>INDEX(id!I:I,MATCH('generated roster'!$E890,id!$B:$B,0))</f>
        <v>201627</v>
      </c>
      <c r="AB890">
        <f>INDEX(id!J:J,MATCH('generated roster'!$E890,id!$B:$B,0))</f>
        <v>202683</v>
      </c>
      <c r="AC890">
        <f>INDEX(id!K:K,MATCH('generated roster'!$E890,id!$B:$B,0))</f>
        <v>203079</v>
      </c>
      <c r="AD890">
        <f>INDEX(id!L:L,MATCH('generated roster'!$E890,id!$B:$B,0))</f>
        <v>201571</v>
      </c>
      <c r="AE890">
        <f>INDEX(id!M:M,MATCH('generated roster'!$E890,id!$B:$B,0))</f>
        <v>2555</v>
      </c>
      <c r="AF890">
        <f>INDEX(id!N:N,MATCH('generated roster'!$E890,id!$B:$B,0))</f>
        <v>203956</v>
      </c>
      <c r="AG890">
        <f>INDEX(id!O:O,MATCH('generated roster'!$E890,id!$B:$B,0))</f>
        <v>200779</v>
      </c>
      <c r="AH890">
        <f>INDEX(id!P:P,MATCH('generated roster'!$E890,id!$B:$B,0))</f>
        <v>202713</v>
      </c>
    </row>
    <row r="891" spans="1:34" x14ac:dyDescent="0.45">
      <c r="A891">
        <v>21500890</v>
      </c>
      <c r="B891" t="str">
        <f t="shared" si="13"/>
        <v>0021500890</v>
      </c>
      <c r="C891">
        <f>INDEX('gameid lookup'!E:E,MATCH('generated roster'!A891,'gameid lookup'!A:A,0))</f>
        <v>1610612746</v>
      </c>
      <c r="D891" t="str">
        <f>INDEX('gameid lookup'!D:D,MATCH('generated roster'!A891,'gameid lookup'!A:A,0))</f>
        <v>LAC</v>
      </c>
      <c r="E891">
        <f>INDEX('gameid lookup'!G:G,MATCH('generated roster'!A891,'gameid lookup'!A:A,0))</f>
        <v>1610612751</v>
      </c>
      <c r="F891" t="str">
        <f>INDEX('gameid lookup'!F:F,MATCH('generated roster'!A891,'gameid lookup'!A:A,0))</f>
        <v>BKN</v>
      </c>
      <c r="G891">
        <f>INDEX(id!D:D,MATCH('generated roster'!$C891,id!$B:$B,0))</f>
        <v>202362</v>
      </c>
      <c r="H891">
        <f>INDEX(id!E:E,MATCH('generated roster'!$C891,id!$B:$B,0))</f>
        <v>201933</v>
      </c>
      <c r="I891">
        <f>INDEX(id!F:F,MATCH('generated roster'!$C891,id!$B:$B,0))</f>
        <v>201599</v>
      </c>
      <c r="J891">
        <f>INDEX(id!G:G,MATCH('generated roster'!$C891,id!$B:$B,0))</f>
        <v>200755</v>
      </c>
      <c r="K891">
        <f>INDEX(id!H:H,MATCH('generated roster'!$C891,id!$B:$B,0))</f>
        <v>101108</v>
      </c>
      <c r="L891">
        <f>INDEX(id!I:I,MATCH('generated roster'!$C891,id!$B:$B,0))</f>
        <v>1718</v>
      </c>
      <c r="M891">
        <f>INDEX(id!J:J,MATCH('generated roster'!$C891,id!$B:$B,0))</f>
        <v>2746</v>
      </c>
      <c r="N891">
        <f>INDEX(id!K:K,MATCH('generated roster'!$C891,id!$B:$B,0))</f>
        <v>203085</v>
      </c>
      <c r="O891">
        <f>INDEX(id!L:L,MATCH('generated roster'!$C891,id!$B:$B,0))</f>
        <v>2037</v>
      </c>
      <c r="P891">
        <f>INDEX(id!M:M,MATCH('generated roster'!$C891,id!$B:$B,0))</f>
        <v>202325</v>
      </c>
      <c r="Q891">
        <f>INDEX(id!N:N,MATCH('generated roster'!$C891,id!$B:$B,0))</f>
        <v>203143</v>
      </c>
      <c r="R891">
        <f>INDEX(id!O:O,MATCH('generated roster'!$C891,id!$B:$B,0))</f>
        <v>201601</v>
      </c>
      <c r="S891">
        <f>INDEX(id!P:P,MATCH('generated roster'!$C891,id!$B:$B,0))</f>
        <v>202332</v>
      </c>
      <c r="V891">
        <f>INDEX(id!D:D,MATCH('generated roster'!$E891,id!$B:$B,0))</f>
        <v>2207</v>
      </c>
      <c r="W891">
        <f>INDEX(id!E:E,MATCH('generated roster'!$E891,id!$B:$B,0))</f>
        <v>201152</v>
      </c>
      <c r="X891">
        <f>INDEX(id!F:F,MATCH('generated roster'!$E891,id!$B:$B,0))</f>
        <v>201572</v>
      </c>
      <c r="Y891">
        <f>INDEX(id!G:G,MATCH('generated roster'!$E891,id!$B:$B,0))</f>
        <v>201961</v>
      </c>
      <c r="Z891">
        <f>INDEX(id!H:H,MATCH('generated roster'!$E891,id!$B:$B,0))</f>
        <v>203499</v>
      </c>
      <c r="AA891">
        <f>INDEX(id!I:I,MATCH('generated roster'!$E891,id!$B:$B,0))</f>
        <v>202388</v>
      </c>
      <c r="AB891">
        <f>INDEX(id!J:J,MATCH('generated roster'!$E891,id!$B:$B,0))</f>
        <v>202711</v>
      </c>
      <c r="AC891">
        <f>INDEX(id!K:K,MATCH('generated roster'!$E891,id!$B:$B,0))</f>
        <v>200745</v>
      </c>
      <c r="AD891">
        <f>INDEX(id!L:L,MATCH('generated roster'!$E891,id!$B:$B,0))</f>
        <v>1626178</v>
      </c>
      <c r="AE891">
        <f>INDEX(id!M:M,MATCH('generated roster'!$E891,id!$B:$B,0))</f>
        <v>203080</v>
      </c>
      <c r="AF891">
        <f>INDEX(id!N:N,MATCH('generated roster'!$E891,id!$B:$B,0))</f>
        <v>203900</v>
      </c>
      <c r="AG891">
        <f>INDEX(id!O:O,MATCH('generated roster'!$E891,id!$B:$B,0))</f>
        <v>101127</v>
      </c>
      <c r="AH891">
        <f>INDEX(id!P:P,MATCH('generated roster'!$E891,id!$B:$B,0))</f>
        <v>203508</v>
      </c>
    </row>
    <row r="892" spans="1:34" x14ac:dyDescent="0.45">
      <c r="A892">
        <v>21500891</v>
      </c>
      <c r="B892" t="str">
        <f t="shared" si="13"/>
        <v>0021500891</v>
      </c>
      <c r="C892">
        <f>INDEX('gameid lookup'!E:E,MATCH('generated roster'!A892,'gameid lookup'!A:A,0))</f>
        <v>1610612766</v>
      </c>
      <c r="D892" t="str">
        <f>INDEX('gameid lookup'!D:D,MATCH('generated roster'!A892,'gameid lookup'!A:A,0))</f>
        <v>CHA</v>
      </c>
      <c r="E892">
        <f>INDEX('gameid lookup'!G:G,MATCH('generated roster'!A892,'gameid lookup'!A:A,0))</f>
        <v>1610612756</v>
      </c>
      <c r="F892" t="str">
        <f>INDEX('gameid lookup'!F:F,MATCH('generated roster'!A892,'gameid lookup'!A:A,0))</f>
        <v>PHX</v>
      </c>
      <c r="G892">
        <f>INDEX(id!D:D,MATCH('generated roster'!$C892,id!$B:$B,0))</f>
        <v>203798</v>
      </c>
      <c r="H892">
        <f>INDEX(id!E:E,MATCH('generated roster'!$C892,id!$B:$B,0))</f>
        <v>101107</v>
      </c>
      <c r="I892">
        <f>INDEX(id!F:F,MATCH('generated roster'!$C892,id!$B:$B,0))</f>
        <v>2744</v>
      </c>
      <c r="J892">
        <f>INDEX(id!G:G,MATCH('generated roster'!$C892,id!$B:$B,0))</f>
        <v>201587</v>
      </c>
      <c r="K892">
        <f>INDEX(id!H:H,MATCH('generated roster'!$C892,id!$B:$B,0))</f>
        <v>202689</v>
      </c>
      <c r="L892">
        <f>INDEX(id!I:I,MATCH('generated roster'!$C892,id!$B:$B,0))</f>
        <v>203469</v>
      </c>
      <c r="M892">
        <f>INDEX(id!J:J,MATCH('generated roster'!$C892,id!$B:$B,0))</f>
        <v>201150</v>
      </c>
      <c r="N892">
        <f>INDEX(id!K:K,MATCH('generated roster'!$C892,id!$B:$B,0))</f>
        <v>202391</v>
      </c>
      <c r="O892">
        <f>INDEX(id!L:L,MATCH('generated roster'!$C892,id!$B:$B,0))</f>
        <v>203087</v>
      </c>
      <c r="P892">
        <f>INDEX(id!M:M,MATCH('generated roster'!$C892,id!$B:$B,0))</f>
        <v>1626163</v>
      </c>
      <c r="Q892">
        <f>INDEX(id!N:N,MATCH('generated roster'!$C892,id!$B:$B,0))</f>
        <v>203584</v>
      </c>
      <c r="R892">
        <f>INDEX(id!O:O,MATCH('generated roster'!$C892,id!$B:$B,0))</f>
        <v>201946</v>
      </c>
      <c r="S892">
        <f>INDEX(id!P:P,MATCH('generated roster'!$C892,id!$B:$B,0))</f>
        <v>203148</v>
      </c>
      <c r="V892">
        <f>INDEX(id!D:D,MATCH('generated roster'!$E892,id!$B:$B,0))</f>
        <v>200782</v>
      </c>
      <c r="W892">
        <f>INDEX(id!E:E,MATCH('generated roster'!$E892,id!$B:$B,0))</f>
        <v>202693</v>
      </c>
      <c r="X892">
        <f>INDEX(id!F:F,MATCH('generated roster'!$E892,id!$B:$B,0))</f>
        <v>2199</v>
      </c>
      <c r="Y892">
        <f>INDEX(id!G:G,MATCH('generated roster'!$E892,id!$B:$B,0))</f>
        <v>202688</v>
      </c>
      <c r="Z892">
        <f>INDEX(id!H:H,MATCH('generated roster'!$E892,id!$B:$B,0))</f>
        <v>202339</v>
      </c>
      <c r="AA892">
        <f>INDEX(id!I:I,MATCH('generated roster'!$E892,id!$B:$B,0))</f>
        <v>203933</v>
      </c>
      <c r="AB892">
        <f>INDEX(id!J:J,MATCH('generated roster'!$E892,id!$B:$B,0))</f>
        <v>203141</v>
      </c>
      <c r="AC892">
        <f>INDEX(id!K:K,MATCH('generated roster'!$E892,id!$B:$B,0))</f>
        <v>203458</v>
      </c>
      <c r="AD892">
        <f>INDEX(id!L:L,MATCH('generated roster'!$E892,id!$B:$B,0))</f>
        <v>201603</v>
      </c>
      <c r="AE892">
        <f>INDEX(id!M:M,MATCH('generated roster'!$E892,id!$B:$B,0))</f>
        <v>202720</v>
      </c>
      <c r="AF892">
        <f>INDEX(id!N:N,MATCH('generated roster'!$E892,id!$B:$B,0))</f>
        <v>101179</v>
      </c>
      <c r="AG892">
        <f>INDEX(id!O:O,MATCH('generated roster'!$E892,id!$B:$B,0))</f>
        <v>203462</v>
      </c>
      <c r="AH892">
        <f>INDEX(id!P:P,MATCH('generated roster'!$E892,id!$B:$B,0))</f>
        <v>1626164</v>
      </c>
    </row>
    <row r="893" spans="1:34" x14ac:dyDescent="0.45">
      <c r="A893">
        <v>21500892</v>
      </c>
      <c r="B893" t="str">
        <f t="shared" si="13"/>
        <v>0021500892</v>
      </c>
      <c r="C893">
        <f>INDEX('gameid lookup'!E:E,MATCH('generated roster'!A893,'gameid lookup'!A:A,0))</f>
        <v>1610612748</v>
      </c>
      <c r="D893" t="str">
        <f>INDEX('gameid lookup'!D:D,MATCH('generated roster'!A893,'gameid lookup'!A:A,0))</f>
        <v>MIA</v>
      </c>
      <c r="E893">
        <f>INDEX('gameid lookup'!G:G,MATCH('generated roster'!A893,'gameid lookup'!A:A,0))</f>
        <v>1610612741</v>
      </c>
      <c r="F893" t="str">
        <f>INDEX('gameid lookup'!F:F,MATCH('generated roster'!A893,'gameid lookup'!A:A,0))</f>
        <v>CHI</v>
      </c>
      <c r="G893">
        <f>INDEX(id!D:D,MATCH('generated roster'!$C893,id!$B:$B,0))</f>
        <v>2736</v>
      </c>
      <c r="H893">
        <f>INDEX(id!E:E,MATCH('generated roster'!$C893,id!$B:$B,0))</f>
        <v>2547</v>
      </c>
      <c r="I893">
        <f>INDEX(id!F:F,MATCH('generated roster'!$C893,id!$B:$B,0))</f>
        <v>202355</v>
      </c>
      <c r="J893">
        <f>INDEX(id!G:G,MATCH('generated roster'!$C893,id!$B:$B,0))</f>
        <v>2548</v>
      </c>
      <c r="K893">
        <f>INDEX(id!H:H,MATCH('generated roster'!$C893,id!$B:$B,0))</f>
        <v>201609</v>
      </c>
      <c r="L893">
        <f>INDEX(id!I:I,MATCH('generated roster'!$C893,id!$B:$B,0))</f>
        <v>2617</v>
      </c>
      <c r="M893">
        <f>INDEX(id!J:J,MATCH('generated roster'!$C893,id!$B:$B,0))</f>
        <v>1626159</v>
      </c>
      <c r="N893">
        <f>INDEX(id!K:K,MATCH('generated roster'!$C893,id!$B:$B,0))</f>
        <v>201596</v>
      </c>
      <c r="O893">
        <f>INDEX(id!L:L,MATCH('generated roster'!$C893,id!$B:$B,0))</f>
        <v>101123</v>
      </c>
      <c r="P893">
        <f>INDEX(id!M:M,MATCH('generated roster'!$C893,id!$B:$B,0))</f>
        <v>201177</v>
      </c>
      <c r="Q893">
        <f>INDEX(id!N:N,MATCH('generated roster'!$C893,id!$B:$B,0))</f>
        <v>2365</v>
      </c>
      <c r="R893">
        <f>INDEX(id!O:O,MATCH('generated roster'!$C893,id!$B:$B,0))</f>
        <v>203516</v>
      </c>
      <c r="S893">
        <f>INDEX(id!P:P,MATCH('generated roster'!$C893,id!$B:$B,0))</f>
        <v>204020</v>
      </c>
      <c r="V893">
        <f>INDEX(id!D:D,MATCH('generated roster'!$E893,id!$B:$B,0))</f>
        <v>203503</v>
      </c>
      <c r="W893">
        <f>INDEX(id!E:E,MATCH('generated roster'!$E893,id!$B:$B,0))</f>
        <v>202703</v>
      </c>
      <c r="X893">
        <f>INDEX(id!F:F,MATCH('generated roster'!$E893,id!$B:$B,0))</f>
        <v>2200</v>
      </c>
      <c r="Y893">
        <f>INDEX(id!G:G,MATCH('generated roster'!$E893,id!$B:$B,0))</f>
        <v>202710</v>
      </c>
      <c r="Z893">
        <f>INDEX(id!H:H,MATCH('generated roster'!$E893,id!$B:$B,0))</f>
        <v>201565</v>
      </c>
      <c r="AA893">
        <f>INDEX(id!I:I,MATCH('generated roster'!$E893,id!$B:$B,0))</f>
        <v>201166</v>
      </c>
      <c r="AB893">
        <f>INDEX(id!J:J,MATCH('generated roster'!$E893,id!$B:$B,0))</f>
        <v>203926</v>
      </c>
      <c r="AC893">
        <f>INDEX(id!K:K,MATCH('generated roster'!$E893,id!$B:$B,0))</f>
        <v>201149</v>
      </c>
      <c r="AD893">
        <f>INDEX(id!L:L,MATCH('generated roster'!$E893,id!$B:$B,0))</f>
        <v>202734</v>
      </c>
      <c r="AE893">
        <f>INDEX(id!M:M,MATCH('generated roster'!$E893,id!$B:$B,0))</f>
        <v>201959</v>
      </c>
      <c r="AF893">
        <f>INDEX(id!N:N,MATCH('generated roster'!$E893,id!$B:$B,0))</f>
        <v>203946</v>
      </c>
      <c r="AG893">
        <f>INDEX(id!O:O,MATCH('generated roster'!$E893,id!$B:$B,0))</f>
        <v>2550</v>
      </c>
      <c r="AH893">
        <f>INDEX(id!P:P,MATCH('generated roster'!$E893,id!$B:$B,0))</f>
        <v>1626171</v>
      </c>
    </row>
    <row r="894" spans="1:34" x14ac:dyDescent="0.45">
      <c r="A894">
        <v>21500893</v>
      </c>
      <c r="B894" t="str">
        <f t="shared" si="13"/>
        <v>0021500893</v>
      </c>
      <c r="C894">
        <f>INDEX('gameid lookup'!E:E,MATCH('generated roster'!A894,'gameid lookup'!A:A,0))</f>
        <v>1610612752</v>
      </c>
      <c r="D894" t="str">
        <f>INDEX('gameid lookup'!D:D,MATCH('generated roster'!A894,'gameid lookup'!A:A,0))</f>
        <v>NYK</v>
      </c>
      <c r="E894">
        <f>INDEX('gameid lookup'!G:G,MATCH('generated roster'!A894,'gameid lookup'!A:A,0))</f>
        <v>1610612757</v>
      </c>
      <c r="F894" t="str">
        <f>INDEX('gameid lookup'!F:F,MATCH('generated roster'!A894,'gameid lookup'!A:A,0))</f>
        <v>POR</v>
      </c>
      <c r="G894">
        <f>INDEX(id!D:D,MATCH('generated roster'!$C894,id!$B:$B,0))</f>
        <v>2546</v>
      </c>
      <c r="H894">
        <f>INDEX(id!E:E,MATCH('generated roster'!$C894,id!$B:$B,0))</f>
        <v>204001</v>
      </c>
      <c r="I894">
        <f>INDEX(id!F:F,MATCH('generated roster'!$C894,id!$B:$B,0))</f>
        <v>201577</v>
      </c>
      <c r="J894">
        <f>INDEX(id!G:G,MATCH('generated roster'!$C894,id!$B:$B,0))</f>
        <v>101181</v>
      </c>
      <c r="K894">
        <f>INDEX(id!H:H,MATCH('generated roster'!$C894,id!$B:$B,0))</f>
        <v>2756</v>
      </c>
      <c r="L894">
        <f>INDEX(id!I:I,MATCH('generated roster'!$C894,id!$B:$B,0))</f>
        <v>203124</v>
      </c>
      <c r="M894">
        <f>INDEX(id!J:J,MATCH('generated roster'!$C894,id!$B:$B,0))</f>
        <v>204038</v>
      </c>
      <c r="N894">
        <f>INDEX(id!K:K,MATCH('generated roster'!$C894,id!$B:$B,0))</f>
        <v>202682</v>
      </c>
      <c r="O894">
        <f>INDEX(id!L:L,MATCH('generated roster'!$C894,id!$B:$B,0))</f>
        <v>1626170</v>
      </c>
      <c r="P894">
        <f>INDEX(id!M:M,MATCH('generated roster'!$C894,id!$B:$B,0))</f>
        <v>202498</v>
      </c>
      <c r="Q894">
        <f>INDEX(id!N:N,MATCH('generated roster'!$C894,id!$B:$B,0))</f>
        <v>203921</v>
      </c>
      <c r="R894">
        <f>INDEX(id!O:O,MATCH('generated roster'!$C894,id!$B:$B,0))</f>
        <v>201167</v>
      </c>
      <c r="S894">
        <f>INDEX(id!P:P,MATCH('generated roster'!$C894,id!$B:$B,0))</f>
        <v>202338</v>
      </c>
      <c r="V894">
        <f>INDEX(id!D:D,MATCH('generated roster'!$E894,id!$B:$B,0))</f>
        <v>202329</v>
      </c>
      <c r="W894">
        <f>INDEX(id!E:E,MATCH('generated roster'!$E894,id!$B:$B,0))</f>
        <v>203086</v>
      </c>
      <c r="X894">
        <f>INDEX(id!F:F,MATCH('generated roster'!$E894,id!$B:$B,0))</f>
        <v>203486</v>
      </c>
      <c r="Y894">
        <f>INDEX(id!G:G,MATCH('generated roster'!$E894,id!$B:$B,0))</f>
        <v>203468</v>
      </c>
      <c r="Z894">
        <f>INDEX(id!H:H,MATCH('generated roster'!$E894,id!$B:$B,0))</f>
        <v>203081</v>
      </c>
      <c r="AA894">
        <f>INDEX(id!I:I,MATCH('generated roster'!$E894,id!$B:$B,0))</f>
        <v>203459</v>
      </c>
      <c r="AB894">
        <f>INDEX(id!J:J,MATCH('generated roster'!$E894,id!$B:$B,0))</f>
        <v>202334</v>
      </c>
      <c r="AC894">
        <f>INDEX(id!K:K,MATCH('generated roster'!$E894,id!$B:$B,0))</f>
        <v>203943</v>
      </c>
      <c r="AD894">
        <f>INDEX(id!L:L,MATCH('generated roster'!$E894,id!$B:$B,0))</f>
        <v>203090</v>
      </c>
      <c r="AE894">
        <f>INDEX(id!M:M,MATCH('generated roster'!$E894,id!$B:$B,0))</f>
        <v>1626192</v>
      </c>
      <c r="AF894">
        <f>INDEX(id!N:N,MATCH('generated roster'!$E894,id!$B:$B,0))</f>
        <v>204025</v>
      </c>
      <c r="AG894">
        <f>INDEX(id!O:O,MATCH('generated roster'!$E894,id!$B:$B,0))</f>
        <v>2549</v>
      </c>
      <c r="AH894">
        <f>INDEX(id!P:P,MATCH('generated roster'!$E894,id!$B:$B,0))</f>
        <v>1626242</v>
      </c>
    </row>
    <row r="895" spans="1:34" x14ac:dyDescent="0.45">
      <c r="A895">
        <v>21500894</v>
      </c>
      <c r="B895" t="str">
        <f t="shared" si="13"/>
        <v>0021500894</v>
      </c>
      <c r="C895">
        <f>INDEX('gameid lookup'!E:E,MATCH('generated roster'!A895,'gameid lookup'!A:A,0))</f>
        <v>1610612742</v>
      </c>
      <c r="D895" t="str">
        <f>INDEX('gameid lookup'!D:D,MATCH('generated roster'!A895,'gameid lookup'!A:A,0))</f>
        <v>DAL</v>
      </c>
      <c r="E895">
        <f>INDEX('gameid lookup'!G:G,MATCH('generated roster'!A895,'gameid lookup'!A:A,0))</f>
        <v>1610612753</v>
      </c>
      <c r="F895" t="str">
        <f>INDEX('gameid lookup'!F:F,MATCH('generated roster'!A895,'gameid lookup'!A:A,0))</f>
        <v>ORL</v>
      </c>
      <c r="G895">
        <f>INDEX(id!D:D,MATCH('generated roster'!$C895,id!$B:$B,0))</f>
        <v>202718</v>
      </c>
      <c r="H895">
        <f>INDEX(id!E:E,MATCH('generated roster'!$C895,id!$B:$B,0))</f>
        <v>1717</v>
      </c>
      <c r="I895">
        <f>INDEX(id!F:F,MATCH('generated roster'!$C895,id!$B:$B,0))</f>
        <v>2585</v>
      </c>
      <c r="J895">
        <f>INDEX(id!G:G,MATCH('generated roster'!$C895,id!$B:$B,0))</f>
        <v>202083</v>
      </c>
      <c r="K895">
        <f>INDEX(id!H:H,MATCH('generated roster'!$C895,id!$B:$B,0))</f>
        <v>101114</v>
      </c>
      <c r="L895">
        <f>INDEX(id!I:I,MATCH('generated roster'!$C895,id!$B:$B,0))</f>
        <v>101109</v>
      </c>
      <c r="M895">
        <f>INDEX(id!J:J,MATCH('generated roster'!$C895,id!$B:$B,0))</f>
        <v>203939</v>
      </c>
      <c r="N895">
        <f>INDEX(id!K:K,MATCH('generated roster'!$C895,id!$B:$B,0))</f>
        <v>2734</v>
      </c>
      <c r="O895">
        <f>INDEX(id!L:L,MATCH('generated roster'!$C895,id!$B:$B,0))</f>
        <v>101111</v>
      </c>
      <c r="P895">
        <f>INDEX(id!M:M,MATCH('generated roster'!$C895,id!$B:$B,0))</f>
        <v>200826</v>
      </c>
      <c r="Q895">
        <f>INDEX(id!N:N,MATCH('generated roster'!$C895,id!$B:$B,0))</f>
        <v>1626257</v>
      </c>
      <c r="R895">
        <f>INDEX(id!O:O,MATCH('generated roster'!$C895,id!$B:$B,0))</f>
        <v>1626147</v>
      </c>
      <c r="S895">
        <f>INDEX(id!P:P,MATCH('generated roster'!$C895,id!$B:$B,0))</f>
        <v>202379</v>
      </c>
      <c r="V895">
        <f>INDEX(id!D:D,MATCH('generated roster'!$E895,id!$B:$B,0))</f>
        <v>203095</v>
      </c>
      <c r="W895">
        <f>INDEX(id!E:E,MATCH('generated roster'!$E895,id!$B:$B,0))</f>
        <v>202699</v>
      </c>
      <c r="X895">
        <f>INDEX(id!F:F,MATCH('generated roster'!$E895,id!$B:$B,0))</f>
        <v>202696</v>
      </c>
      <c r="Y895">
        <f>INDEX(id!G:G,MATCH('generated roster'!$E895,id!$B:$B,0))</f>
        <v>203506</v>
      </c>
      <c r="Z895">
        <f>INDEX(id!H:H,MATCH('generated roster'!$E895,id!$B:$B,0))</f>
        <v>203901</v>
      </c>
      <c r="AA895">
        <f>INDEX(id!I:I,MATCH('generated roster'!$E895,id!$B:$B,0))</f>
        <v>203932</v>
      </c>
      <c r="AB895">
        <f>INDEX(id!J:J,MATCH('generated roster'!$E895,id!$B:$B,0))</f>
        <v>201228</v>
      </c>
      <c r="AC895">
        <f>INDEX(id!K:K,MATCH('generated roster'!$E895,id!$B:$B,0))</f>
        <v>1626209</v>
      </c>
      <c r="AD895">
        <f>INDEX(id!L:L,MATCH('generated roster'!$E895,id!$B:$B,0))</f>
        <v>203473</v>
      </c>
      <c r="AE895">
        <f>INDEX(id!M:M,MATCH('generated roster'!$E895,id!$B:$B,0))</f>
        <v>201160</v>
      </c>
      <c r="AF895">
        <f>INDEX(id!N:N,MATCH('generated roster'!$E895,id!$B:$B,0))</f>
        <v>101112</v>
      </c>
      <c r="AG895">
        <f>INDEX(id!O:O,MATCH('generated roster'!$E895,id!$B:$B,0))</f>
        <v>203894</v>
      </c>
      <c r="AH895">
        <f>INDEX(id!P:P,MATCH('generated roster'!$E895,id!$B:$B,0))</f>
        <v>203094</v>
      </c>
    </row>
    <row r="896" spans="1:34" x14ac:dyDescent="0.45">
      <c r="A896">
        <v>21500895</v>
      </c>
      <c r="B896" t="str">
        <f t="shared" si="13"/>
        <v>0021500895</v>
      </c>
      <c r="C896">
        <f>INDEX('gameid lookup'!E:E,MATCH('generated roster'!A896,'gameid lookup'!A:A,0))</f>
        <v>1610612744</v>
      </c>
      <c r="D896" t="str">
        <f>INDEX('gameid lookup'!D:D,MATCH('generated roster'!A896,'gameid lookup'!A:A,0))</f>
        <v>GSW</v>
      </c>
      <c r="E896">
        <f>INDEX('gameid lookup'!G:G,MATCH('generated roster'!A896,'gameid lookup'!A:A,0))</f>
        <v>1610612737</v>
      </c>
      <c r="F896" t="str">
        <f>INDEX('gameid lookup'!F:F,MATCH('generated roster'!A896,'gameid lookup'!A:A,0))</f>
        <v>ATL</v>
      </c>
      <c r="G896">
        <f>INDEX(id!D:D,MATCH('generated roster'!$C896,id!$B:$B,0))</f>
        <v>203084</v>
      </c>
      <c r="H896">
        <f>INDEX(id!E:E,MATCH('generated roster'!$C896,id!$B:$B,0))</f>
        <v>203110</v>
      </c>
      <c r="I896">
        <f>INDEX(id!F:F,MATCH('generated roster'!$C896,id!$B:$B,0))</f>
        <v>101106</v>
      </c>
      <c r="J896">
        <f>INDEX(id!G:G,MATCH('generated roster'!$C896,id!$B:$B,0))</f>
        <v>202691</v>
      </c>
      <c r="K896">
        <f>INDEX(id!H:H,MATCH('generated roster'!$C896,id!$B:$B,0))</f>
        <v>201939</v>
      </c>
      <c r="L896">
        <f>INDEX(id!I:I,MATCH('generated roster'!$C896,id!$B:$B,0))</f>
        <v>2738</v>
      </c>
      <c r="M896">
        <f>INDEX(id!J:J,MATCH('generated roster'!$C896,id!$B:$B,0))</f>
        <v>2571</v>
      </c>
      <c r="N896">
        <f>INDEX(id!K:K,MATCH('generated roster'!$C896,id!$B:$B,0))</f>
        <v>203105</v>
      </c>
      <c r="O896">
        <f>INDEX(id!L:L,MATCH('generated roster'!$C896,id!$B:$B,0))</f>
        <v>203949</v>
      </c>
      <c r="P896">
        <f>INDEX(id!M:M,MATCH('generated roster'!$C896,id!$B:$B,0))</f>
        <v>201578</v>
      </c>
      <c r="Q896">
        <f>INDEX(id!N:N,MATCH('generated roster'!$C896,id!$B:$B,0))</f>
        <v>2733</v>
      </c>
      <c r="R896">
        <f>INDEX(id!O:O,MATCH('generated roster'!$C896,id!$B:$B,0))</f>
        <v>201575</v>
      </c>
      <c r="S896">
        <f>INDEX(id!P:P,MATCH('generated roster'!$C896,id!$B:$B,0))</f>
        <v>201574</v>
      </c>
      <c r="V896">
        <f>INDEX(id!D:D,MATCH('generated roster'!$E896,id!$B:$B,0))</f>
        <v>203145</v>
      </c>
      <c r="W896">
        <f>INDEX(id!E:E,MATCH('generated roster'!$E896,id!$B:$B,0))</f>
        <v>200794</v>
      </c>
      <c r="X896">
        <f>INDEX(id!F:F,MATCH('generated roster'!$E896,id!$B:$B,0))</f>
        <v>201143</v>
      </c>
      <c r="Y896">
        <f>INDEX(id!G:G,MATCH('generated roster'!$E896,id!$B:$B,0))</f>
        <v>2594</v>
      </c>
      <c r="Z896">
        <f>INDEX(id!H:H,MATCH('generated roster'!$E896,id!$B:$B,0))</f>
        <v>201952</v>
      </c>
      <c r="AA896">
        <f>INDEX(id!I:I,MATCH('generated roster'!$E896,id!$B:$B,0))</f>
        <v>200757</v>
      </c>
      <c r="AB896">
        <f>INDEX(id!J:J,MATCH('generated roster'!$E896,id!$B:$B,0))</f>
        <v>201168</v>
      </c>
      <c r="AC896">
        <f>INDEX(id!K:K,MATCH('generated roster'!$E896,id!$B:$B,0))</f>
        <v>203934</v>
      </c>
      <c r="AD896">
        <f>INDEX(id!L:L,MATCH('generated roster'!$E896,id!$B:$B,0))</f>
        <v>203471</v>
      </c>
      <c r="AE896">
        <f>INDEX(id!M:M,MATCH('generated roster'!$E896,id!$B:$B,0))</f>
        <v>203488</v>
      </c>
      <c r="AF896">
        <f>INDEX(id!N:N,MATCH('generated roster'!$E896,id!$B:$B,0))</f>
        <v>203118</v>
      </c>
      <c r="AG896">
        <f>INDEX(id!O:O,MATCH('generated roster'!$E896,id!$B:$B,0))</f>
        <v>203200</v>
      </c>
      <c r="AH896">
        <f>INDEX(id!P:P,MATCH('generated roster'!$E896,id!$B:$B,0))</f>
        <v>202714</v>
      </c>
    </row>
    <row r="897" spans="1:34" x14ac:dyDescent="0.45">
      <c r="A897">
        <v>21500896</v>
      </c>
      <c r="B897" t="str">
        <f t="shared" si="13"/>
        <v>0021500896</v>
      </c>
      <c r="C897">
        <f>INDEX('gameid lookup'!E:E,MATCH('generated roster'!A897,'gameid lookup'!A:A,0))</f>
        <v>1610612747</v>
      </c>
      <c r="D897" t="str">
        <f>INDEX('gameid lookup'!D:D,MATCH('generated roster'!A897,'gameid lookup'!A:A,0))</f>
        <v>LAL</v>
      </c>
      <c r="E897">
        <f>INDEX('gameid lookup'!G:G,MATCH('generated roster'!A897,'gameid lookup'!A:A,0))</f>
        <v>1610612751</v>
      </c>
      <c r="F897" t="str">
        <f>INDEX('gameid lookup'!F:F,MATCH('generated roster'!A897,'gameid lookup'!A:A,0))</f>
        <v>BKN</v>
      </c>
      <c r="G897">
        <f>INDEX(id!D:D,MATCH('generated roster'!$C897,id!$B:$B,0))</f>
        <v>977</v>
      </c>
      <c r="H897">
        <f>INDEX(id!E:E,MATCH('generated roster'!$C897,id!$B:$B,0))</f>
        <v>203944</v>
      </c>
      <c r="I897">
        <f>INDEX(id!F:F,MATCH('generated roster'!$C897,id!$B:$B,0))</f>
        <v>201579</v>
      </c>
      <c r="J897">
        <f>INDEX(id!G:G,MATCH('generated roster'!$C897,id!$B:$B,0))</f>
        <v>203903</v>
      </c>
      <c r="K897">
        <f>INDEX(id!H:H,MATCH('generated roster'!$C897,id!$B:$B,0))</f>
        <v>1626156</v>
      </c>
      <c r="L897">
        <f>INDEX(id!I:I,MATCH('generated roster'!$C897,id!$B:$B,0))</f>
        <v>101150</v>
      </c>
      <c r="M897">
        <f>INDEX(id!J:J,MATCH('generated roster'!$C897,id!$B:$B,0))</f>
        <v>201156</v>
      </c>
      <c r="N897">
        <f>INDEX(id!K:K,MATCH('generated roster'!$C897,id!$B:$B,0))</f>
        <v>203527</v>
      </c>
      <c r="O897">
        <f>INDEX(id!L:L,MATCH('generated roster'!$C897,id!$B:$B,0))</f>
        <v>101138</v>
      </c>
      <c r="P897">
        <f>INDEX(id!M:M,MATCH('generated roster'!$C897,id!$B:$B,0))</f>
        <v>1626273</v>
      </c>
      <c r="Q897">
        <f>INDEX(id!N:N,MATCH('generated roster'!$C897,id!$B:$B,0))</f>
        <v>204028</v>
      </c>
      <c r="R897">
        <f>INDEX(id!O:O,MATCH('generated roster'!$C897,id!$B:$B,0))</f>
        <v>1626148</v>
      </c>
      <c r="S897">
        <f>INDEX(id!P:P,MATCH('generated roster'!$C897,id!$B:$B,0))</f>
        <v>203135</v>
      </c>
      <c r="V897">
        <f>INDEX(id!D:D,MATCH('generated roster'!$E897,id!$B:$B,0))</f>
        <v>2207</v>
      </c>
      <c r="W897">
        <f>INDEX(id!E:E,MATCH('generated roster'!$E897,id!$B:$B,0))</f>
        <v>201152</v>
      </c>
      <c r="X897">
        <f>INDEX(id!F:F,MATCH('generated roster'!$E897,id!$B:$B,0))</f>
        <v>201572</v>
      </c>
      <c r="Y897">
        <f>INDEX(id!G:G,MATCH('generated roster'!$E897,id!$B:$B,0))</f>
        <v>201961</v>
      </c>
      <c r="Z897">
        <f>INDEX(id!H:H,MATCH('generated roster'!$E897,id!$B:$B,0))</f>
        <v>203499</v>
      </c>
      <c r="AA897">
        <f>INDEX(id!I:I,MATCH('generated roster'!$E897,id!$B:$B,0))</f>
        <v>202388</v>
      </c>
      <c r="AB897">
        <f>INDEX(id!J:J,MATCH('generated roster'!$E897,id!$B:$B,0))</f>
        <v>202711</v>
      </c>
      <c r="AC897">
        <f>INDEX(id!K:K,MATCH('generated roster'!$E897,id!$B:$B,0))</f>
        <v>200745</v>
      </c>
      <c r="AD897">
        <f>INDEX(id!L:L,MATCH('generated roster'!$E897,id!$B:$B,0))</f>
        <v>1626178</v>
      </c>
      <c r="AE897">
        <f>INDEX(id!M:M,MATCH('generated roster'!$E897,id!$B:$B,0))</f>
        <v>203080</v>
      </c>
      <c r="AF897">
        <f>INDEX(id!N:N,MATCH('generated roster'!$E897,id!$B:$B,0))</f>
        <v>203900</v>
      </c>
      <c r="AG897">
        <f>INDEX(id!O:O,MATCH('generated roster'!$E897,id!$B:$B,0))</f>
        <v>101127</v>
      </c>
      <c r="AH897">
        <f>INDEX(id!P:P,MATCH('generated roster'!$E897,id!$B:$B,0))</f>
        <v>203508</v>
      </c>
    </row>
    <row r="898" spans="1:34" x14ac:dyDescent="0.45">
      <c r="A898">
        <v>21500897</v>
      </c>
      <c r="B898" t="str">
        <f t="shared" si="13"/>
        <v>0021500897</v>
      </c>
      <c r="C898">
        <f>INDEX('gameid lookup'!E:E,MATCH('generated roster'!A898,'gameid lookup'!A:A,0))</f>
        <v>1610612753</v>
      </c>
      <c r="D898" t="str">
        <f>INDEX('gameid lookup'!D:D,MATCH('generated roster'!A898,'gameid lookup'!A:A,0))</f>
        <v>ORL</v>
      </c>
      <c r="E898">
        <f>INDEX('gameid lookup'!G:G,MATCH('generated roster'!A898,'gameid lookup'!A:A,0))</f>
        <v>1610612741</v>
      </c>
      <c r="F898" t="str">
        <f>INDEX('gameid lookup'!F:F,MATCH('generated roster'!A898,'gameid lookup'!A:A,0))</f>
        <v>CHI</v>
      </c>
      <c r="G898">
        <f>INDEX(id!D:D,MATCH('generated roster'!$C898,id!$B:$B,0))</f>
        <v>203095</v>
      </c>
      <c r="H898">
        <f>INDEX(id!E:E,MATCH('generated roster'!$C898,id!$B:$B,0))</f>
        <v>202699</v>
      </c>
      <c r="I898">
        <f>INDEX(id!F:F,MATCH('generated roster'!$C898,id!$B:$B,0))</f>
        <v>202696</v>
      </c>
      <c r="J898">
        <f>INDEX(id!G:G,MATCH('generated roster'!$C898,id!$B:$B,0))</f>
        <v>203506</v>
      </c>
      <c r="K898">
        <f>INDEX(id!H:H,MATCH('generated roster'!$C898,id!$B:$B,0))</f>
        <v>203901</v>
      </c>
      <c r="L898">
        <f>INDEX(id!I:I,MATCH('generated roster'!$C898,id!$B:$B,0))</f>
        <v>203932</v>
      </c>
      <c r="M898">
        <f>INDEX(id!J:J,MATCH('generated roster'!$C898,id!$B:$B,0))</f>
        <v>201228</v>
      </c>
      <c r="N898">
        <f>INDEX(id!K:K,MATCH('generated roster'!$C898,id!$B:$B,0))</f>
        <v>1626209</v>
      </c>
      <c r="O898">
        <f>INDEX(id!L:L,MATCH('generated roster'!$C898,id!$B:$B,0))</f>
        <v>203473</v>
      </c>
      <c r="P898">
        <f>INDEX(id!M:M,MATCH('generated roster'!$C898,id!$B:$B,0))</f>
        <v>201160</v>
      </c>
      <c r="Q898">
        <f>INDEX(id!N:N,MATCH('generated roster'!$C898,id!$B:$B,0))</f>
        <v>101112</v>
      </c>
      <c r="R898">
        <f>INDEX(id!O:O,MATCH('generated roster'!$C898,id!$B:$B,0))</f>
        <v>203894</v>
      </c>
      <c r="S898">
        <f>INDEX(id!P:P,MATCH('generated roster'!$C898,id!$B:$B,0))</f>
        <v>203094</v>
      </c>
      <c r="V898">
        <f>INDEX(id!D:D,MATCH('generated roster'!$E898,id!$B:$B,0))</f>
        <v>203503</v>
      </c>
      <c r="W898">
        <f>INDEX(id!E:E,MATCH('generated roster'!$E898,id!$B:$B,0))</f>
        <v>202703</v>
      </c>
      <c r="X898">
        <f>INDEX(id!F:F,MATCH('generated roster'!$E898,id!$B:$B,0))</f>
        <v>2200</v>
      </c>
      <c r="Y898">
        <f>INDEX(id!G:G,MATCH('generated roster'!$E898,id!$B:$B,0))</f>
        <v>202710</v>
      </c>
      <c r="Z898">
        <f>INDEX(id!H:H,MATCH('generated roster'!$E898,id!$B:$B,0))</f>
        <v>201565</v>
      </c>
      <c r="AA898">
        <f>INDEX(id!I:I,MATCH('generated roster'!$E898,id!$B:$B,0))</f>
        <v>201166</v>
      </c>
      <c r="AB898">
        <f>INDEX(id!J:J,MATCH('generated roster'!$E898,id!$B:$B,0))</f>
        <v>203926</v>
      </c>
      <c r="AC898">
        <f>INDEX(id!K:K,MATCH('generated roster'!$E898,id!$B:$B,0))</f>
        <v>201149</v>
      </c>
      <c r="AD898">
        <f>INDEX(id!L:L,MATCH('generated roster'!$E898,id!$B:$B,0))</f>
        <v>202734</v>
      </c>
      <c r="AE898">
        <f>INDEX(id!M:M,MATCH('generated roster'!$E898,id!$B:$B,0))</f>
        <v>201959</v>
      </c>
      <c r="AF898">
        <f>INDEX(id!N:N,MATCH('generated roster'!$E898,id!$B:$B,0))</f>
        <v>203946</v>
      </c>
      <c r="AG898">
        <f>INDEX(id!O:O,MATCH('generated roster'!$E898,id!$B:$B,0))</f>
        <v>2550</v>
      </c>
      <c r="AH898">
        <f>INDEX(id!P:P,MATCH('generated roster'!$E898,id!$B:$B,0))</f>
        <v>1626171</v>
      </c>
    </row>
    <row r="899" spans="1:34" x14ac:dyDescent="0.45">
      <c r="A899">
        <v>21500898</v>
      </c>
      <c r="B899" t="str">
        <f t="shared" ref="B899:B962" si="14">CONCATENATE("00",A899)</f>
        <v>0021500898</v>
      </c>
      <c r="C899">
        <f>INDEX('gameid lookup'!E:E,MATCH('generated roster'!A899,'gameid lookup'!A:A,0))</f>
        <v>1610612755</v>
      </c>
      <c r="D899" t="str">
        <f>INDEX('gameid lookup'!D:D,MATCH('generated roster'!A899,'gameid lookup'!A:A,0))</f>
        <v>PHI</v>
      </c>
      <c r="E899">
        <f>INDEX('gameid lookup'!G:G,MATCH('generated roster'!A899,'gameid lookup'!A:A,0))</f>
        <v>1610612766</v>
      </c>
      <c r="F899" t="str">
        <f>INDEX('gameid lookup'!F:F,MATCH('generated roster'!A899,'gameid lookup'!A:A,0))</f>
        <v>CHA</v>
      </c>
      <c r="G899">
        <f>INDEX(id!D:D,MATCH('generated roster'!$C899,id!$B:$B,0))</f>
        <v>203960</v>
      </c>
      <c r="H899">
        <f>INDEX(id!E:E,MATCH('generated roster'!$C899,id!$B:$B,0))</f>
        <v>203457</v>
      </c>
      <c r="I899">
        <f>INDEX(id!F:F,MATCH('generated roster'!$C899,id!$B:$B,0))</f>
        <v>1626143</v>
      </c>
      <c r="J899">
        <f>INDEX(id!G:G,MATCH('generated roster'!$C899,id!$B:$B,0))</f>
        <v>203138</v>
      </c>
      <c r="K899">
        <f>INDEX(id!H:H,MATCH('generated roster'!$C899,id!$B:$B,0))</f>
        <v>203477</v>
      </c>
      <c r="L899">
        <f>INDEX(id!I:I,MATCH('generated roster'!$C899,id!$B:$B,0))</f>
        <v>203917</v>
      </c>
      <c r="M899">
        <f>INDEX(id!J:J,MATCH('generated roster'!$C899,id!$B:$B,0))</f>
        <v>203924</v>
      </c>
      <c r="N899">
        <f>INDEX(id!K:K,MATCH('generated roster'!$C899,id!$B:$B,0))</f>
        <v>204456</v>
      </c>
      <c r="O899">
        <f>INDEX(id!L:L,MATCH('generated roster'!$C899,id!$B:$B,0))</f>
        <v>1626158</v>
      </c>
      <c r="P899">
        <f>INDEX(id!M:M,MATCH('generated roster'!$C899,id!$B:$B,0))</f>
        <v>1626174</v>
      </c>
      <c r="Q899">
        <f>INDEX(id!N:N,MATCH('generated roster'!$C899,id!$B:$B,0))</f>
        <v>203496</v>
      </c>
      <c r="R899">
        <f>INDEX(id!O:O,MATCH('generated roster'!$C899,id!$B:$B,0))</f>
        <v>203088</v>
      </c>
      <c r="S899">
        <f>INDEX(id!P:P,MATCH('generated roster'!$C899,id!$B:$B,0))</f>
        <v>0</v>
      </c>
      <c r="V899">
        <f>INDEX(id!D:D,MATCH('generated roster'!$E899,id!$B:$B,0))</f>
        <v>203798</v>
      </c>
      <c r="W899">
        <f>INDEX(id!E:E,MATCH('generated roster'!$E899,id!$B:$B,0))</f>
        <v>101107</v>
      </c>
      <c r="X899">
        <f>INDEX(id!F:F,MATCH('generated roster'!$E899,id!$B:$B,0))</f>
        <v>2744</v>
      </c>
      <c r="Y899">
        <f>INDEX(id!G:G,MATCH('generated roster'!$E899,id!$B:$B,0))</f>
        <v>201587</v>
      </c>
      <c r="Z899">
        <f>INDEX(id!H:H,MATCH('generated roster'!$E899,id!$B:$B,0))</f>
        <v>202689</v>
      </c>
      <c r="AA899">
        <f>INDEX(id!I:I,MATCH('generated roster'!$E899,id!$B:$B,0))</f>
        <v>203469</v>
      </c>
      <c r="AB899">
        <f>INDEX(id!J:J,MATCH('generated roster'!$E899,id!$B:$B,0))</f>
        <v>201150</v>
      </c>
      <c r="AC899">
        <f>INDEX(id!K:K,MATCH('generated roster'!$E899,id!$B:$B,0))</f>
        <v>202391</v>
      </c>
      <c r="AD899">
        <f>INDEX(id!L:L,MATCH('generated roster'!$E899,id!$B:$B,0))</f>
        <v>203087</v>
      </c>
      <c r="AE899">
        <f>INDEX(id!M:M,MATCH('generated roster'!$E899,id!$B:$B,0))</f>
        <v>1626163</v>
      </c>
      <c r="AF899">
        <f>INDEX(id!N:N,MATCH('generated roster'!$E899,id!$B:$B,0))</f>
        <v>203584</v>
      </c>
      <c r="AG899">
        <f>INDEX(id!O:O,MATCH('generated roster'!$E899,id!$B:$B,0))</f>
        <v>201946</v>
      </c>
      <c r="AH899">
        <f>INDEX(id!P:P,MATCH('generated roster'!$E899,id!$B:$B,0))</f>
        <v>203148</v>
      </c>
    </row>
    <row r="900" spans="1:34" x14ac:dyDescent="0.45">
      <c r="A900">
        <v>21500899</v>
      </c>
      <c r="B900" t="str">
        <f t="shared" si="14"/>
        <v>0021500899</v>
      </c>
      <c r="C900">
        <f>INDEX('gameid lookup'!E:E,MATCH('generated roster'!A900,'gameid lookup'!A:A,0))</f>
        <v>1610612738</v>
      </c>
      <c r="D900" t="str">
        <f>INDEX('gameid lookup'!D:D,MATCH('generated roster'!A900,'gameid lookup'!A:A,0))</f>
        <v>BOS</v>
      </c>
      <c r="E900">
        <f>INDEX('gameid lookup'!G:G,MATCH('generated roster'!A900,'gameid lookup'!A:A,0))</f>
        <v>1610612757</v>
      </c>
      <c r="F900" t="str">
        <f>INDEX('gameid lookup'!F:F,MATCH('generated roster'!A900,'gameid lookup'!A:A,0))</f>
        <v>POR</v>
      </c>
      <c r="G900">
        <f>INDEX(id!D:D,MATCH('generated roster'!$C900,id!$B:$B,0))</f>
        <v>203109</v>
      </c>
      <c r="H900">
        <f>INDEX(id!E:E,MATCH('generated roster'!$C900,id!$B:$B,0))</f>
        <v>101135</v>
      </c>
      <c r="I900">
        <f>INDEX(id!F:F,MATCH('generated roster'!$C900,id!$B:$B,0))</f>
        <v>203092</v>
      </c>
      <c r="J900">
        <f>INDEX(id!G:G,MATCH('generated roster'!$C900,id!$B:$B,0))</f>
        <v>202340</v>
      </c>
      <c r="K900">
        <f>INDEX(id!H:H,MATCH('generated roster'!$C900,id!$B:$B,0))</f>
        <v>203935</v>
      </c>
      <c r="L900">
        <f>INDEX(id!I:I,MATCH('generated roster'!$C900,id!$B:$B,0))</f>
        <v>203096</v>
      </c>
      <c r="M900">
        <f>INDEX(id!J:J,MATCH('generated roster'!$C900,id!$B:$B,0))</f>
        <v>202738</v>
      </c>
      <c r="N900">
        <f>INDEX(id!K:K,MATCH('generated roster'!$C900,id!$B:$B,0))</f>
        <v>202323</v>
      </c>
      <c r="O900">
        <f>INDEX(id!L:L,MATCH('generated roster'!$C900,id!$B:$B,0))</f>
        <v>101161</v>
      </c>
      <c r="P900">
        <f>INDEX(id!M:M,MATCH('generated roster'!$C900,id!$B:$B,0))</f>
        <v>201973</v>
      </c>
      <c r="Q900">
        <f>INDEX(id!N:N,MATCH('generated roster'!$C900,id!$B:$B,0))</f>
        <v>1626179</v>
      </c>
      <c r="R900">
        <f>INDEX(id!O:O,MATCH('generated roster'!$C900,id!$B:$B,0))</f>
        <v>1626175</v>
      </c>
      <c r="S900">
        <f>INDEX(id!P:P,MATCH('generated roster'!$C900,id!$B:$B,0))</f>
        <v>203482</v>
      </c>
      <c r="V900">
        <f>INDEX(id!D:D,MATCH('generated roster'!$E900,id!$B:$B,0))</f>
        <v>202329</v>
      </c>
      <c r="W900">
        <f>INDEX(id!E:E,MATCH('generated roster'!$E900,id!$B:$B,0))</f>
        <v>203086</v>
      </c>
      <c r="X900">
        <f>INDEX(id!F:F,MATCH('generated roster'!$E900,id!$B:$B,0))</f>
        <v>203486</v>
      </c>
      <c r="Y900">
        <f>INDEX(id!G:G,MATCH('generated roster'!$E900,id!$B:$B,0))</f>
        <v>203468</v>
      </c>
      <c r="Z900">
        <f>INDEX(id!H:H,MATCH('generated roster'!$E900,id!$B:$B,0))</f>
        <v>203081</v>
      </c>
      <c r="AA900">
        <f>INDEX(id!I:I,MATCH('generated roster'!$E900,id!$B:$B,0))</f>
        <v>203459</v>
      </c>
      <c r="AB900">
        <f>INDEX(id!J:J,MATCH('generated roster'!$E900,id!$B:$B,0))</f>
        <v>202334</v>
      </c>
      <c r="AC900">
        <f>INDEX(id!K:K,MATCH('generated roster'!$E900,id!$B:$B,0))</f>
        <v>203943</v>
      </c>
      <c r="AD900">
        <f>INDEX(id!L:L,MATCH('generated roster'!$E900,id!$B:$B,0))</f>
        <v>203090</v>
      </c>
      <c r="AE900">
        <f>INDEX(id!M:M,MATCH('generated roster'!$E900,id!$B:$B,0))</f>
        <v>1626192</v>
      </c>
      <c r="AF900">
        <f>INDEX(id!N:N,MATCH('generated roster'!$E900,id!$B:$B,0))</f>
        <v>204025</v>
      </c>
      <c r="AG900">
        <f>INDEX(id!O:O,MATCH('generated roster'!$E900,id!$B:$B,0))</f>
        <v>2549</v>
      </c>
      <c r="AH900">
        <f>INDEX(id!P:P,MATCH('generated roster'!$E900,id!$B:$B,0))</f>
        <v>1626242</v>
      </c>
    </row>
    <row r="901" spans="1:34" x14ac:dyDescent="0.45">
      <c r="A901">
        <v>21500900</v>
      </c>
      <c r="B901" t="str">
        <f t="shared" si="14"/>
        <v>0021500900</v>
      </c>
      <c r="C901">
        <f>INDEX('gameid lookup'!E:E,MATCH('generated roster'!A901,'gameid lookup'!A:A,0))</f>
        <v>1610612761</v>
      </c>
      <c r="D901" t="str">
        <f>INDEX('gameid lookup'!D:D,MATCH('generated roster'!A901,'gameid lookup'!A:A,0))</f>
        <v>TOR</v>
      </c>
      <c r="E901">
        <f>INDEX('gameid lookup'!G:G,MATCH('generated roster'!A901,'gameid lookup'!A:A,0))</f>
        <v>1610612762</v>
      </c>
      <c r="F901" t="str">
        <f>INDEX('gameid lookup'!F:F,MATCH('generated roster'!A901,'gameid lookup'!A:A,0))</f>
        <v>UTA</v>
      </c>
      <c r="G901">
        <f>INDEX(id!D:D,MATCH('generated roster'!$C901,id!$B:$B,0))</f>
        <v>201960</v>
      </c>
      <c r="H901">
        <f>INDEX(id!E:E,MATCH('generated roster'!$C901,id!$B:$B,0))</f>
        <v>2449</v>
      </c>
      <c r="I901">
        <f>INDEX(id!F:F,MATCH('generated roster'!$C901,id!$B:$B,0))</f>
        <v>202685</v>
      </c>
      <c r="J901">
        <f>INDEX(id!G:G,MATCH('generated roster'!$C901,id!$B:$B,0))</f>
        <v>201942</v>
      </c>
      <c r="K901">
        <f>INDEX(id!H:H,MATCH('generated roster'!$C901,id!$B:$B,0))</f>
        <v>200768</v>
      </c>
      <c r="L901">
        <f>INDEX(id!I:I,MATCH('generated roster'!$C901,id!$B:$B,0))</f>
        <v>202687</v>
      </c>
      <c r="M901">
        <f>INDEX(id!J:J,MATCH('generated roster'!$C901,id!$B:$B,0))</f>
        <v>202335</v>
      </c>
      <c r="N901">
        <f>INDEX(id!K:K,MATCH('generated roster'!$C901,id!$B:$B,0))</f>
        <v>203082</v>
      </c>
      <c r="O901">
        <f>INDEX(id!L:L,MATCH('generated roster'!$C901,id!$B:$B,0))</f>
        <v>202709</v>
      </c>
      <c r="P901">
        <f>INDEX(id!M:M,MATCH('generated roster'!$C901,id!$B:$B,0))</f>
        <v>201949</v>
      </c>
      <c r="Q901">
        <f>INDEX(id!N:N,MATCH('generated roster'!$C901,id!$B:$B,0))</f>
        <v>203461</v>
      </c>
      <c r="R901">
        <f>INDEX(id!O:O,MATCH('generated roster'!$C901,id!$B:$B,0))</f>
        <v>1626181</v>
      </c>
      <c r="S901">
        <f>INDEX(id!P:P,MATCH('generated roster'!$C901,id!$B:$B,0))</f>
        <v>1626153</v>
      </c>
      <c r="V901">
        <f>INDEX(id!D:D,MATCH('generated roster'!$E901,id!$B:$B,0))</f>
        <v>202330</v>
      </c>
      <c r="W901">
        <f>INDEX(id!E:E,MATCH('generated roster'!$E901,id!$B:$B,0))</f>
        <v>202324</v>
      </c>
      <c r="X901">
        <f>INDEX(id!F:F,MATCH('generated roster'!$E901,id!$B:$B,0))</f>
        <v>203497</v>
      </c>
      <c r="Y901">
        <f>INDEX(id!G:G,MATCH('generated roster'!$E901,id!$B:$B,0))</f>
        <v>203918</v>
      </c>
      <c r="Z901">
        <f>INDEX(id!H:H,MATCH('generated roster'!$E901,id!$B:$B,0))</f>
        <v>203526</v>
      </c>
      <c r="AA901">
        <f>INDEX(id!I:I,MATCH('generated roster'!$E901,id!$B:$B,0))</f>
        <v>203504</v>
      </c>
      <c r="AB901">
        <f>INDEX(id!J:J,MATCH('generated roster'!$E901,id!$B:$B,0))</f>
        <v>202344</v>
      </c>
      <c r="AC901">
        <f>INDEX(id!K:K,MATCH('generated roster'!$E901,id!$B:$B,0))</f>
        <v>202692</v>
      </c>
      <c r="AD901">
        <f>INDEX(id!L:L,MATCH('generated roster'!$E901,id!$B:$B,0))</f>
        <v>1626168</v>
      </c>
      <c r="AE901">
        <f>INDEX(id!M:M,MATCH('generated roster'!$E901,id!$B:$B,0))</f>
        <v>204060</v>
      </c>
      <c r="AF901">
        <f>INDEX(id!N:N,MATCH('generated roster'!$E901,id!$B:$B,0))</f>
        <v>202407</v>
      </c>
      <c r="AG901">
        <f>INDEX(id!O:O,MATCH('generated roster'!$E901,id!$B:$B,0))</f>
        <v>203187</v>
      </c>
      <c r="AH901">
        <f>INDEX(id!P:P,MATCH('generated roster'!$E901,id!$B:$B,0))</f>
        <v>202353</v>
      </c>
    </row>
    <row r="902" spans="1:34" x14ac:dyDescent="0.45">
      <c r="A902">
        <v>21500901</v>
      </c>
      <c r="B902" t="str">
        <f t="shared" si="14"/>
        <v>0021500901</v>
      </c>
      <c r="C902">
        <f>INDEX('gameid lookup'!E:E,MATCH('generated roster'!A902,'gameid lookup'!A:A,0))</f>
        <v>1610612745</v>
      </c>
      <c r="D902" t="str">
        <f>INDEX('gameid lookup'!D:D,MATCH('generated roster'!A902,'gameid lookup'!A:A,0))</f>
        <v>HOU</v>
      </c>
      <c r="E902">
        <f>INDEX('gameid lookup'!G:G,MATCH('generated roster'!A902,'gameid lookup'!A:A,0))</f>
        <v>1610612740</v>
      </c>
      <c r="F902" t="str">
        <f>INDEX('gameid lookup'!F:F,MATCH('generated roster'!A902,'gameid lookup'!A:A,0))</f>
        <v>NOP</v>
      </c>
      <c r="G902">
        <f>INDEX(id!D:D,MATCH('generated roster'!$C902,id!$B:$B,0))</f>
        <v>2772</v>
      </c>
      <c r="H902">
        <f>INDEX(id!E:E,MATCH('generated roster'!$C902,id!$B:$B,0))</f>
        <v>203093</v>
      </c>
      <c r="I902">
        <f>INDEX(id!F:F,MATCH('generated roster'!$C902,id!$B:$B,0))</f>
        <v>203991</v>
      </c>
      <c r="J902">
        <f>INDEX(id!G:G,MATCH('generated roster'!$C902,id!$B:$B,0))</f>
        <v>201935</v>
      </c>
      <c r="K902">
        <f>INDEX(id!H:H,MATCH('generated roster'!$C902,id!$B:$B,0))</f>
        <v>201951</v>
      </c>
      <c r="L902">
        <f>INDEX(id!I:I,MATCH('generated roster'!$C902,id!$B:$B,0))</f>
        <v>1626149</v>
      </c>
      <c r="M902">
        <f>INDEX(id!J:J,MATCH('generated roster'!$C902,id!$B:$B,0))</f>
        <v>201147</v>
      </c>
      <c r="N902">
        <f>INDEX(id!K:K,MATCH('generated roster'!$C902,id!$B:$B,0))</f>
        <v>201976</v>
      </c>
      <c r="O902">
        <f>INDEX(id!L:L,MATCH('generated roster'!$C902,id!$B:$B,0))</f>
        <v>1891</v>
      </c>
      <c r="P902">
        <f>INDEX(id!M:M,MATCH('generated roster'!$C902,id!$B:$B,0))</f>
        <v>1626155</v>
      </c>
      <c r="Q902">
        <f>INDEX(id!N:N,MATCH('generated roster'!$C902,id!$B:$B,0))</f>
        <v>203909</v>
      </c>
      <c r="R902">
        <f>INDEX(id!O:O,MATCH('generated roster'!$C902,id!$B:$B,0))</f>
        <v>2730</v>
      </c>
      <c r="S902">
        <f>INDEX(id!P:P,MATCH('generated roster'!$C902,id!$B:$B,0))</f>
        <v>201977</v>
      </c>
      <c r="V902">
        <f>INDEX(id!D:D,MATCH('generated roster'!$E902,id!$B:$B,0))</f>
        <v>201967</v>
      </c>
      <c r="W902">
        <f>INDEX(id!E:E,MATCH('generated roster'!$E902,id!$B:$B,0))</f>
        <v>203076</v>
      </c>
      <c r="X902">
        <f>INDEX(id!F:F,MATCH('generated roster'!$E902,id!$B:$B,0))</f>
        <v>2570</v>
      </c>
      <c r="Y902">
        <f>INDEX(id!G:G,MATCH('generated roster'!$E902,id!$B:$B,0))</f>
        <v>201569</v>
      </c>
      <c r="Z902">
        <f>INDEX(id!H:H,MATCH('generated roster'!$E902,id!$B:$B,0))</f>
        <v>201950</v>
      </c>
      <c r="AA902">
        <f>INDEX(id!I:I,MATCH('generated roster'!$E902,id!$B:$B,0))</f>
        <v>201600</v>
      </c>
      <c r="AB902">
        <f>INDEX(id!J:J,MATCH('generated roster'!$E902,id!$B:$B,0))</f>
        <v>202397</v>
      </c>
      <c r="AC902">
        <f>INDEX(id!K:K,MATCH('generated roster'!$E902,id!$B:$B,0))</f>
        <v>201962</v>
      </c>
      <c r="AD902">
        <f>INDEX(id!L:L,MATCH('generated roster'!$E902,id!$B:$B,0))</f>
        <v>202337</v>
      </c>
      <c r="AE902">
        <f>INDEX(id!M:M,MATCH('generated roster'!$E902,id!$B:$B,0))</f>
        <v>201583</v>
      </c>
      <c r="AF902">
        <f>INDEX(id!N:N,MATCH('generated roster'!$E902,id!$B:$B,0))</f>
        <v>201582</v>
      </c>
      <c r="AG902">
        <f>INDEX(id!O:O,MATCH('generated roster'!$E902,id!$B:$B,0))</f>
        <v>202087</v>
      </c>
      <c r="AH902">
        <f>INDEX(id!P:P,MATCH('generated roster'!$E902,id!$B:$B,0))</f>
        <v>0</v>
      </c>
    </row>
    <row r="903" spans="1:34" x14ac:dyDescent="0.45">
      <c r="A903">
        <v>21500902</v>
      </c>
      <c r="B903" t="str">
        <f t="shared" si="14"/>
        <v>0021500902</v>
      </c>
      <c r="C903">
        <f>INDEX('gameid lookup'!E:E,MATCH('generated roster'!A903,'gameid lookup'!A:A,0))</f>
        <v>1610612763</v>
      </c>
      <c r="D903" t="str">
        <f>INDEX('gameid lookup'!D:D,MATCH('generated roster'!A903,'gameid lookup'!A:A,0))</f>
        <v>MEM</v>
      </c>
      <c r="E903">
        <f>INDEX('gameid lookup'!G:G,MATCH('generated roster'!A903,'gameid lookup'!A:A,0))</f>
        <v>1610612758</v>
      </c>
      <c r="F903" t="str">
        <f>INDEX('gameid lookup'!F:F,MATCH('generated roster'!A903,'gameid lookup'!A:A,0))</f>
        <v>SAC</v>
      </c>
      <c r="G903">
        <f>INDEX(id!D:D,MATCH('generated roster'!$C903,id!$B:$B,0))</f>
        <v>201145</v>
      </c>
      <c r="H903">
        <f>INDEX(id!E:E,MATCH('generated roster'!$C903,id!$B:$B,0))</f>
        <v>2216</v>
      </c>
      <c r="I903">
        <f>INDEX(id!F:F,MATCH('generated roster'!$C903,id!$B:$B,0))</f>
        <v>201188</v>
      </c>
      <c r="J903">
        <f>INDEX(id!G:G,MATCH('generated roster'!$C903,id!$B:$B,0))</f>
        <v>201584</v>
      </c>
      <c r="K903">
        <f>INDEX(id!H:H,MATCH('generated roster'!$C903,id!$B:$B,0))</f>
        <v>201144</v>
      </c>
      <c r="L903">
        <f>INDEX(id!I:I,MATCH('generated roster'!$C903,id!$B:$B,0))</f>
        <v>2754</v>
      </c>
      <c r="M903">
        <f>INDEX(id!J:J,MATCH('generated roster'!$C903,id!$B:$B,0))</f>
        <v>201148</v>
      </c>
      <c r="N903">
        <f>INDEX(id!K:K,MATCH('generated roster'!$C903,id!$B:$B,0))</f>
        <v>2440</v>
      </c>
      <c r="O903">
        <f>INDEX(id!L:L,MATCH('generated roster'!$C903,id!$B:$B,0))</f>
        <v>2757</v>
      </c>
      <c r="P903">
        <f>INDEX(id!M:M,MATCH('generated roster'!$C903,id!$B:$B,0))</f>
        <v>203210</v>
      </c>
      <c r="Q903">
        <f>INDEX(id!N:N,MATCH('generated roster'!$C903,id!$B:$B,0))</f>
        <v>203919</v>
      </c>
      <c r="R903">
        <f>INDEX(id!O:O,MATCH('generated roster'!$C903,id!$B:$B,0))</f>
        <v>203893</v>
      </c>
      <c r="S903">
        <f>INDEX(id!P:P,MATCH('generated roster'!$C903,id!$B:$B,0))</f>
        <v>1713</v>
      </c>
      <c r="V903">
        <f>INDEX(id!D:D,MATCH('generated roster'!$E903,id!$B:$B,0))</f>
        <v>200752</v>
      </c>
      <c r="W903">
        <f>INDEX(id!E:E,MATCH('generated roster'!$E903,id!$B:$B,0))</f>
        <v>202326</v>
      </c>
      <c r="X903">
        <f>INDEX(id!F:F,MATCH('generated roster'!$E903,id!$B:$B,0))</f>
        <v>201585</v>
      </c>
      <c r="Y903">
        <f>INDEX(id!G:G,MATCH('generated roster'!$E903,id!$B:$B,0))</f>
        <v>203463</v>
      </c>
      <c r="Z903">
        <f>INDEX(id!H:H,MATCH('generated roster'!$E903,id!$B:$B,0))</f>
        <v>200765</v>
      </c>
      <c r="AA903">
        <f>INDEX(id!I:I,MATCH('generated roster'!$E903,id!$B:$B,0))</f>
        <v>201956</v>
      </c>
      <c r="AB903">
        <f>INDEX(id!J:J,MATCH('generated roster'!$E903,id!$B:$B,0))</f>
        <v>1626161</v>
      </c>
      <c r="AC903">
        <f>INDEX(id!K:K,MATCH('generated roster'!$E903,id!$B:$B,0))</f>
        <v>201158</v>
      </c>
      <c r="AD903">
        <f>INDEX(id!L:L,MATCH('generated roster'!$E903,id!$B:$B,0))</f>
        <v>201954</v>
      </c>
      <c r="AE903">
        <f>INDEX(id!M:M,MATCH('generated roster'!$E903,id!$B:$B,0))</f>
        <v>2406</v>
      </c>
      <c r="AF903">
        <f>INDEX(id!N:N,MATCH('generated roster'!$E903,id!$B:$B,0))</f>
        <v>202341</v>
      </c>
      <c r="AG903">
        <f>INDEX(id!O:O,MATCH('generated roster'!$E903,id!$B:$B,0))</f>
        <v>203112</v>
      </c>
      <c r="AH903">
        <f>INDEX(id!P:P,MATCH('generated roster'!$E903,id!$B:$B,0))</f>
        <v>203552</v>
      </c>
    </row>
    <row r="904" spans="1:34" x14ac:dyDescent="0.45">
      <c r="A904">
        <v>21500903</v>
      </c>
      <c r="B904" t="str">
        <f t="shared" si="14"/>
        <v>0021500903</v>
      </c>
      <c r="C904">
        <f>INDEX('gameid lookup'!E:E,MATCH('generated roster'!A904,'gameid lookup'!A:A,0))</f>
        <v>1610612749</v>
      </c>
      <c r="D904" t="str">
        <f>INDEX('gameid lookup'!D:D,MATCH('generated roster'!A904,'gameid lookup'!A:A,0))</f>
        <v>MIL</v>
      </c>
      <c r="E904">
        <f>INDEX('gameid lookup'!G:G,MATCH('generated roster'!A904,'gameid lookup'!A:A,0))</f>
        <v>1610612754</v>
      </c>
      <c r="F904" t="str">
        <f>INDEX('gameid lookup'!F:F,MATCH('generated roster'!A904,'gameid lookup'!A:A,0))</f>
        <v>IND</v>
      </c>
      <c r="G904">
        <f>INDEX(id!D:D,MATCH('generated roster'!$C904,id!$B:$B,0))</f>
        <v>203114</v>
      </c>
      <c r="H904">
        <f>INDEX(id!E:E,MATCH('generated roster'!$C904,id!$B:$B,0))</f>
        <v>203142</v>
      </c>
      <c r="I904">
        <f>INDEX(id!F:F,MATCH('generated roster'!$C904,id!$B:$B,0))</f>
        <v>202328</v>
      </c>
      <c r="J904">
        <f>INDEX(id!G:G,MATCH('generated roster'!$C904,id!$B:$B,0))</f>
        <v>201573</v>
      </c>
      <c r="K904">
        <f>INDEX(id!H:H,MATCH('generated roster'!$C904,id!$B:$B,0))</f>
        <v>203487</v>
      </c>
      <c r="L904">
        <f>INDEX(id!I:I,MATCH('generated roster'!$C904,id!$B:$B,0))</f>
        <v>202349</v>
      </c>
      <c r="M904">
        <f>INDEX(id!J:J,MATCH('generated roster'!$C904,id!$B:$B,0))</f>
        <v>203948</v>
      </c>
      <c r="N904">
        <f>INDEX(id!K:K,MATCH('generated roster'!$C904,id!$B:$B,0))</f>
        <v>203089</v>
      </c>
      <c r="O904">
        <f>INDEX(id!L:L,MATCH('generated roster'!$C904,id!$B:$B,0))</f>
        <v>1626173</v>
      </c>
      <c r="P904">
        <f>INDEX(id!M:M,MATCH('generated roster'!$C904,id!$B:$B,0))</f>
        <v>203101</v>
      </c>
      <c r="Q904">
        <f>INDEX(id!N:N,MATCH('generated roster'!$C904,id!$B:$B,0))</f>
        <v>203996</v>
      </c>
      <c r="R904">
        <f>INDEX(id!O:O,MATCH('generated roster'!$C904,id!$B:$B,0))</f>
        <v>203507</v>
      </c>
      <c r="S904">
        <f>INDEX(id!P:P,MATCH('generated roster'!$C904,id!$B:$B,0))</f>
        <v>201564</v>
      </c>
      <c r="V904">
        <f>INDEX(id!D:D,MATCH('generated roster'!$E904,id!$B:$B,0))</f>
        <v>202331</v>
      </c>
      <c r="W904">
        <f>INDEX(id!E:E,MATCH('generated roster'!$E904,id!$B:$B,0))</f>
        <v>201941</v>
      </c>
      <c r="X904">
        <f>INDEX(id!F:F,MATCH('generated roster'!$E904,id!$B:$B,0))</f>
        <v>101133</v>
      </c>
      <c r="Y904">
        <f>INDEX(id!G:G,MATCH('generated roster'!$E904,id!$B:$B,0))</f>
        <v>101145</v>
      </c>
      <c r="Z904">
        <f>INDEX(id!H:H,MATCH('generated roster'!$E904,id!$B:$B,0))</f>
        <v>201588</v>
      </c>
      <c r="AA904">
        <f>INDEX(id!I:I,MATCH('generated roster'!$E904,id!$B:$B,0))</f>
        <v>201978</v>
      </c>
      <c r="AB904">
        <f>INDEX(id!J:J,MATCH('generated roster'!$E904,id!$B:$B,0))</f>
        <v>201155</v>
      </c>
      <c r="AC904">
        <f>INDEX(id!K:K,MATCH('generated roster'!$E904,id!$B:$B,0))</f>
        <v>1626167</v>
      </c>
      <c r="AD904">
        <f>INDEX(id!L:L,MATCH('generated roster'!$E904,id!$B:$B,0))</f>
        <v>101139</v>
      </c>
      <c r="AE904">
        <f>INDEX(id!M:M,MATCH('generated roster'!$E904,id!$B:$B,0))</f>
        <v>202730</v>
      </c>
      <c r="AF904">
        <f>INDEX(id!N:N,MATCH('generated roster'!$E904,id!$B:$B,0))</f>
        <v>203524</v>
      </c>
      <c r="AG904">
        <f>INDEX(id!O:O,MATCH('generated roster'!$E904,id!$B:$B,0))</f>
        <v>203963</v>
      </c>
      <c r="AH904">
        <f>INDEX(id!P:P,MATCH('generated roster'!$E904,id!$B:$B,0))</f>
        <v>1626202</v>
      </c>
    </row>
    <row r="905" spans="1:34" x14ac:dyDescent="0.45">
      <c r="A905">
        <v>21500904</v>
      </c>
      <c r="B905" t="str">
        <f t="shared" si="14"/>
        <v>0021500904</v>
      </c>
      <c r="C905">
        <f>INDEX('gameid lookup'!E:E,MATCH('generated roster'!A905,'gameid lookup'!A:A,0))</f>
        <v>1610612750</v>
      </c>
      <c r="D905" t="str">
        <f>INDEX('gameid lookup'!D:D,MATCH('generated roster'!A905,'gameid lookup'!A:A,0))</f>
        <v>MIN</v>
      </c>
      <c r="E905">
        <f>INDEX('gameid lookup'!G:G,MATCH('generated roster'!A905,'gameid lookup'!A:A,0))</f>
        <v>1610612764</v>
      </c>
      <c r="F905" t="str">
        <f>INDEX('gameid lookup'!F:F,MATCH('generated roster'!A905,'gameid lookup'!A:A,0))</f>
        <v>WAS</v>
      </c>
      <c r="G905">
        <f>INDEX(id!D:D,MATCH('generated roster'!$C905,id!$B:$B,0))</f>
        <v>2419</v>
      </c>
      <c r="H905">
        <f>INDEX(id!E:E,MATCH('generated roster'!$C905,id!$B:$B,0))</f>
        <v>708</v>
      </c>
      <c r="I905">
        <f>INDEX(id!F:F,MATCH('generated roster'!$C905,id!$B:$B,0))</f>
        <v>1626157</v>
      </c>
      <c r="J905">
        <f>INDEX(id!G:G,MATCH('generated roster'!$C905,id!$B:$B,0))</f>
        <v>203952</v>
      </c>
      <c r="K905">
        <f>INDEX(id!H:H,MATCH('generated roster'!$C905,id!$B:$B,0))</f>
        <v>201937</v>
      </c>
      <c r="L905">
        <f>INDEX(id!I:I,MATCH('generated roster'!$C905,id!$B:$B,0))</f>
        <v>2755</v>
      </c>
      <c r="M905">
        <f>INDEX(id!J:J,MATCH('generated roster'!$C905,id!$B:$B,0))</f>
        <v>202357</v>
      </c>
      <c r="N905">
        <f>INDEX(id!K:K,MATCH('generated roster'!$C905,id!$B:$B,0))</f>
        <v>203476</v>
      </c>
      <c r="O905">
        <f>INDEX(id!L:L,MATCH('generated roster'!$C905,id!$B:$B,0))</f>
        <v>203897</v>
      </c>
      <c r="P905">
        <f>INDEX(id!M:M,MATCH('generated roster'!$C905,id!$B:$B,0))</f>
        <v>203498</v>
      </c>
      <c r="Q905">
        <f>INDEX(id!N:N,MATCH('generated roster'!$C905,id!$B:$B,0))</f>
        <v>1889</v>
      </c>
      <c r="R905">
        <f>INDEX(id!O:O,MATCH('generated roster'!$C905,id!$B:$B,0))</f>
        <v>203940</v>
      </c>
      <c r="S905">
        <f>INDEX(id!P:P,MATCH('generated roster'!$C905,id!$B:$B,0))</f>
        <v>204014</v>
      </c>
      <c r="V905">
        <f>INDEX(id!D:D,MATCH('generated roster'!$E905,id!$B:$B,0))</f>
        <v>203490</v>
      </c>
      <c r="W905">
        <f>INDEX(id!E:E,MATCH('generated roster'!$E905,id!$B:$B,0))</f>
        <v>2743</v>
      </c>
      <c r="X905">
        <f>INDEX(id!F:F,MATCH('generated roster'!$E905,id!$B:$B,0))</f>
        <v>101162</v>
      </c>
      <c r="Y905">
        <f>INDEX(id!G:G,MATCH('generated roster'!$E905,id!$B:$B,0))</f>
        <v>203078</v>
      </c>
      <c r="Z905">
        <f>INDEX(id!H:H,MATCH('generated roster'!$E905,id!$B:$B,0))</f>
        <v>202322</v>
      </c>
      <c r="AA905">
        <f>INDEX(id!I:I,MATCH('generated roster'!$E905,id!$B:$B,0))</f>
        <v>2400</v>
      </c>
      <c r="AB905">
        <f>INDEX(id!J:J,MATCH('generated roster'!$E905,id!$B:$B,0))</f>
        <v>2403</v>
      </c>
      <c r="AC905">
        <f>INDEX(id!K:K,MATCH('generated roster'!$E905,id!$B:$B,0))</f>
        <v>202390</v>
      </c>
      <c r="AD905">
        <f>INDEX(id!L:L,MATCH('generated roster'!$E905,id!$B:$B,0))</f>
        <v>201196</v>
      </c>
      <c r="AE905">
        <f>INDEX(id!M:M,MATCH('generated roster'!$E905,id!$B:$B,0))</f>
        <v>201162</v>
      </c>
      <c r="AF905">
        <f>INDEX(id!N:N,MATCH('generated roster'!$E905,id!$B:$B,0))</f>
        <v>201971</v>
      </c>
      <c r="AG905">
        <f>INDEX(id!O:O,MATCH('generated roster'!$E905,id!$B:$B,0))</f>
        <v>1626162</v>
      </c>
      <c r="AH905">
        <f>INDEX(id!P:P,MATCH('generated roster'!$E905,id!$B:$B,0))</f>
        <v>202066</v>
      </c>
    </row>
    <row r="906" spans="1:34" x14ac:dyDescent="0.45">
      <c r="A906">
        <v>21500905</v>
      </c>
      <c r="B906" t="str">
        <f t="shared" si="14"/>
        <v>0021500905</v>
      </c>
      <c r="C906">
        <f>INDEX('gameid lookup'!E:E,MATCH('generated roster'!A906,'gameid lookup'!A:A,0))</f>
        <v>1610612759</v>
      </c>
      <c r="D906" t="str">
        <f>INDEX('gameid lookup'!D:D,MATCH('generated roster'!A906,'gameid lookup'!A:A,0))</f>
        <v>SAS</v>
      </c>
      <c r="E906">
        <f>INDEX('gameid lookup'!G:G,MATCH('generated roster'!A906,'gameid lookup'!A:A,0))</f>
        <v>1610612765</v>
      </c>
      <c r="F906" t="str">
        <f>INDEX('gameid lookup'!F:F,MATCH('generated roster'!A906,'gameid lookup'!A:A,0))</f>
        <v>DET</v>
      </c>
      <c r="G906">
        <f>INDEX(id!D:D,MATCH('generated roster'!$C906,id!$B:$B,0))</f>
        <v>202695</v>
      </c>
      <c r="H906">
        <f>INDEX(id!E:E,MATCH('generated roster'!$C906,id!$B:$B,0))</f>
        <v>200746</v>
      </c>
      <c r="I906">
        <f>INDEX(id!F:F,MATCH('generated roster'!$C906,id!$B:$B,0))</f>
        <v>1495</v>
      </c>
      <c r="J906">
        <f>INDEX(id!G:G,MATCH('generated roster'!$C906,id!$B:$B,0))</f>
        <v>201980</v>
      </c>
      <c r="K906">
        <f>INDEX(id!H:H,MATCH('generated roster'!$C906,id!$B:$B,0))</f>
        <v>2225</v>
      </c>
      <c r="L906">
        <f>INDEX(id!I:I,MATCH('generated roster'!$C906,id!$B:$B,0))</f>
        <v>201988</v>
      </c>
      <c r="M906">
        <f>INDEX(id!J:J,MATCH('generated roster'!$C906,id!$B:$B,0))</f>
        <v>1938</v>
      </c>
      <c r="N906">
        <f>INDEX(id!K:K,MATCH('generated roster'!$C906,id!$B:$B,0))</f>
        <v>2564</v>
      </c>
      <c r="O906">
        <f>INDEX(id!L:L,MATCH('generated roster'!$C906,id!$B:$B,0))</f>
        <v>203937</v>
      </c>
      <c r="P906">
        <f>INDEX(id!M:M,MATCH('generated roster'!$C906,id!$B:$B,0))</f>
        <v>2561</v>
      </c>
      <c r="Q906">
        <f>INDEX(id!N:N,MATCH('generated roster'!$C906,id!$B:$B,0))</f>
        <v>2446</v>
      </c>
      <c r="R906">
        <f>INDEX(id!O:O,MATCH('generated roster'!$C906,id!$B:$B,0))</f>
        <v>203492</v>
      </c>
      <c r="S906">
        <f>INDEX(id!P:P,MATCH('generated roster'!$C906,id!$B:$B,0))</f>
        <v>1626246</v>
      </c>
      <c r="V906">
        <f>INDEX(id!D:D,MATCH('generated roster'!$E906,id!$B:$B,0))</f>
        <v>202694</v>
      </c>
      <c r="W906">
        <f>INDEX(id!E:E,MATCH('generated roster'!$E906,id!$B:$B,0))</f>
        <v>101141</v>
      </c>
      <c r="X906">
        <f>INDEX(id!F:F,MATCH('generated roster'!$E906,id!$B:$B,0))</f>
        <v>203083</v>
      </c>
      <c r="Y906">
        <f>INDEX(id!G:G,MATCH('generated roster'!$E906,id!$B:$B,0))</f>
        <v>203484</v>
      </c>
      <c r="Z906">
        <f>INDEX(id!H:H,MATCH('generated roster'!$E906,id!$B:$B,0))</f>
        <v>202704</v>
      </c>
      <c r="AA906">
        <f>INDEX(id!I:I,MATCH('generated roster'!$E906,id!$B:$B,0))</f>
        <v>201975</v>
      </c>
      <c r="AB906">
        <f>INDEX(id!J:J,MATCH('generated roster'!$E906,id!$B:$B,0))</f>
        <v>2581</v>
      </c>
      <c r="AC906">
        <f>INDEX(id!K:K,MATCH('generated roster'!$E906,id!$B:$B,0))</f>
        <v>201229</v>
      </c>
      <c r="AD906">
        <f>INDEX(id!L:L,MATCH('generated roster'!$E906,id!$B:$B,0))</f>
        <v>203382</v>
      </c>
      <c r="AE906">
        <f>INDEX(id!M:M,MATCH('generated roster'!$E906,id!$B:$B,0))</f>
        <v>1626169</v>
      </c>
      <c r="AF906">
        <f>INDEX(id!N:N,MATCH('generated roster'!$E906,id!$B:$B,0))</f>
        <v>203493</v>
      </c>
      <c r="AG906">
        <f>INDEX(id!O:O,MATCH('generated roster'!$E906,id!$B:$B,0))</f>
        <v>201202</v>
      </c>
      <c r="AH906">
        <f>INDEX(id!P:P,MATCH('generated roster'!$E906,id!$B:$B,0))</f>
        <v>203915</v>
      </c>
    </row>
    <row r="907" spans="1:34" x14ac:dyDescent="0.45">
      <c r="A907">
        <v>21500906</v>
      </c>
      <c r="B907" t="str">
        <f t="shared" si="14"/>
        <v>0021500906</v>
      </c>
      <c r="C907">
        <f>INDEX('gameid lookup'!E:E,MATCH('generated roster'!A907,'gameid lookup'!A:A,0))</f>
        <v>1610612743</v>
      </c>
      <c r="D907" t="str">
        <f>INDEX('gameid lookup'!D:D,MATCH('generated roster'!A907,'gameid lookup'!A:A,0))</f>
        <v>DEN</v>
      </c>
      <c r="E907">
        <f>INDEX('gameid lookup'!G:G,MATCH('generated roster'!A907,'gameid lookup'!A:A,0))</f>
        <v>1610612747</v>
      </c>
      <c r="F907" t="str">
        <f>INDEX('gameid lookup'!F:F,MATCH('generated roster'!A907,'gameid lookup'!A:A,0))</f>
        <v>LAL</v>
      </c>
      <c r="G907">
        <f>INDEX(id!D:D,MATCH('generated roster'!$C907,id!$B:$B,0))</f>
        <v>201568</v>
      </c>
      <c r="H907">
        <f>INDEX(id!E:E,MATCH('generated roster'!$C907,id!$B:$B,0))</f>
        <v>202702</v>
      </c>
      <c r="I907">
        <f>INDEX(id!F:F,MATCH('generated roster'!$C907,id!$B:$B,0))</f>
        <v>203530</v>
      </c>
      <c r="J907">
        <f>INDEX(id!G:G,MATCH('generated roster'!$C907,id!$B:$B,0))</f>
        <v>203914</v>
      </c>
      <c r="K907">
        <f>INDEX(id!H:H,MATCH('generated roster'!$C907,id!$B:$B,0))</f>
        <v>1626144</v>
      </c>
      <c r="L907">
        <f>INDEX(id!I:I,MATCH('generated roster'!$C907,id!$B:$B,0))</f>
        <v>203115</v>
      </c>
      <c r="M907">
        <f>INDEX(id!J:J,MATCH('generated roster'!$C907,id!$B:$B,0))</f>
        <v>200751</v>
      </c>
      <c r="N907">
        <f>INDEX(id!K:K,MATCH('generated roster'!$C907,id!$B:$B,0))</f>
        <v>2749</v>
      </c>
      <c r="O907">
        <f>INDEX(id!L:L,MATCH('generated roster'!$C907,id!$B:$B,0))</f>
        <v>201589</v>
      </c>
      <c r="P907">
        <f>INDEX(id!M:M,MATCH('generated roster'!$C907,id!$B:$B,0))</f>
        <v>203999</v>
      </c>
      <c r="Q907">
        <f>INDEX(id!N:N,MATCH('generated roster'!$C907,id!$B:$B,0))</f>
        <v>2034</v>
      </c>
      <c r="R907">
        <f>INDEX(id!O:O,MATCH('generated roster'!$C907,id!$B:$B,0))</f>
        <v>203475</v>
      </c>
      <c r="S907">
        <f>INDEX(id!P:P,MATCH('generated roster'!$C907,id!$B:$B,0))</f>
        <v>201581</v>
      </c>
      <c r="V907">
        <f>INDEX(id!D:D,MATCH('generated roster'!$E907,id!$B:$B,0))</f>
        <v>977</v>
      </c>
      <c r="W907">
        <f>INDEX(id!E:E,MATCH('generated roster'!$E907,id!$B:$B,0))</f>
        <v>203944</v>
      </c>
      <c r="X907">
        <f>INDEX(id!F:F,MATCH('generated roster'!$E907,id!$B:$B,0))</f>
        <v>201579</v>
      </c>
      <c r="Y907">
        <f>INDEX(id!G:G,MATCH('generated roster'!$E907,id!$B:$B,0))</f>
        <v>203903</v>
      </c>
      <c r="Z907">
        <f>INDEX(id!H:H,MATCH('generated roster'!$E907,id!$B:$B,0))</f>
        <v>1626156</v>
      </c>
      <c r="AA907">
        <f>INDEX(id!I:I,MATCH('generated roster'!$E907,id!$B:$B,0))</f>
        <v>101150</v>
      </c>
      <c r="AB907">
        <f>INDEX(id!J:J,MATCH('generated roster'!$E907,id!$B:$B,0))</f>
        <v>201156</v>
      </c>
      <c r="AC907">
        <f>INDEX(id!K:K,MATCH('generated roster'!$E907,id!$B:$B,0))</f>
        <v>203527</v>
      </c>
      <c r="AD907">
        <f>INDEX(id!L:L,MATCH('generated roster'!$E907,id!$B:$B,0))</f>
        <v>101138</v>
      </c>
      <c r="AE907">
        <f>INDEX(id!M:M,MATCH('generated roster'!$E907,id!$B:$B,0))</f>
        <v>1626273</v>
      </c>
      <c r="AF907">
        <f>INDEX(id!N:N,MATCH('generated roster'!$E907,id!$B:$B,0))</f>
        <v>204028</v>
      </c>
      <c r="AG907">
        <f>INDEX(id!O:O,MATCH('generated roster'!$E907,id!$B:$B,0))</f>
        <v>1626148</v>
      </c>
      <c r="AH907">
        <f>INDEX(id!P:P,MATCH('generated roster'!$E907,id!$B:$B,0))</f>
        <v>203135</v>
      </c>
    </row>
    <row r="908" spans="1:34" x14ac:dyDescent="0.45">
      <c r="A908">
        <v>21500907</v>
      </c>
      <c r="B908" t="str">
        <f t="shared" si="14"/>
        <v>0021500907</v>
      </c>
      <c r="C908">
        <f>INDEX('gameid lookup'!E:E,MATCH('generated roster'!A908,'gameid lookup'!A:A,0))</f>
        <v>1610612746</v>
      </c>
      <c r="D908" t="str">
        <f>INDEX('gameid lookup'!D:D,MATCH('generated roster'!A908,'gameid lookup'!A:A,0))</f>
        <v>LAC</v>
      </c>
      <c r="E908">
        <f>INDEX('gameid lookup'!G:G,MATCH('generated roster'!A908,'gameid lookup'!A:A,0))</f>
        <v>1610612760</v>
      </c>
      <c r="F908" t="str">
        <f>INDEX('gameid lookup'!F:F,MATCH('generated roster'!A908,'gameid lookup'!A:A,0))</f>
        <v>OKC</v>
      </c>
      <c r="G908">
        <f>INDEX(id!D:D,MATCH('generated roster'!$C908,id!$B:$B,0))</f>
        <v>202362</v>
      </c>
      <c r="H908">
        <f>INDEX(id!E:E,MATCH('generated roster'!$C908,id!$B:$B,0))</f>
        <v>201933</v>
      </c>
      <c r="I908">
        <f>INDEX(id!F:F,MATCH('generated roster'!$C908,id!$B:$B,0))</f>
        <v>201599</v>
      </c>
      <c r="J908">
        <f>INDEX(id!G:G,MATCH('generated roster'!$C908,id!$B:$B,0))</f>
        <v>200755</v>
      </c>
      <c r="K908">
        <f>INDEX(id!H:H,MATCH('generated roster'!$C908,id!$B:$B,0))</f>
        <v>101108</v>
      </c>
      <c r="L908">
        <f>INDEX(id!I:I,MATCH('generated roster'!$C908,id!$B:$B,0))</f>
        <v>1718</v>
      </c>
      <c r="M908">
        <f>INDEX(id!J:J,MATCH('generated roster'!$C908,id!$B:$B,0))</f>
        <v>2746</v>
      </c>
      <c r="N908">
        <f>INDEX(id!K:K,MATCH('generated roster'!$C908,id!$B:$B,0))</f>
        <v>203085</v>
      </c>
      <c r="O908">
        <f>INDEX(id!L:L,MATCH('generated roster'!$C908,id!$B:$B,0))</f>
        <v>2037</v>
      </c>
      <c r="P908">
        <f>INDEX(id!M:M,MATCH('generated roster'!$C908,id!$B:$B,0))</f>
        <v>202325</v>
      </c>
      <c r="Q908">
        <f>INDEX(id!N:N,MATCH('generated roster'!$C908,id!$B:$B,0))</f>
        <v>203143</v>
      </c>
      <c r="R908">
        <f>INDEX(id!O:O,MATCH('generated roster'!$C908,id!$B:$B,0))</f>
        <v>201601</v>
      </c>
      <c r="S908">
        <f>INDEX(id!P:P,MATCH('generated roster'!$C908,id!$B:$B,0))</f>
        <v>202332</v>
      </c>
      <c r="V908">
        <f>INDEX(id!D:D,MATCH('generated roster'!$E908,id!$B:$B,0))</f>
        <v>201142</v>
      </c>
      <c r="W908">
        <f>INDEX(id!E:E,MATCH('generated roster'!$E908,id!$B:$B,0))</f>
        <v>201586</v>
      </c>
      <c r="X908">
        <f>INDEX(id!F:F,MATCH('generated roster'!$E908,id!$B:$B,0))</f>
        <v>203500</v>
      </c>
      <c r="Y908">
        <f>INDEX(id!G:G,MATCH('generated roster'!$E908,id!$B:$B,0))</f>
        <v>203460</v>
      </c>
      <c r="Z908">
        <f>INDEX(id!H:H,MATCH('generated roster'!$E908,id!$B:$B,0))</f>
        <v>201566</v>
      </c>
      <c r="AA908">
        <f>INDEX(id!I:I,MATCH('generated roster'!$E908,id!$B:$B,0))</f>
        <v>201627</v>
      </c>
      <c r="AB908">
        <f>INDEX(id!J:J,MATCH('generated roster'!$E908,id!$B:$B,0))</f>
        <v>202683</v>
      </c>
      <c r="AC908">
        <f>INDEX(id!K:K,MATCH('generated roster'!$E908,id!$B:$B,0))</f>
        <v>203079</v>
      </c>
      <c r="AD908">
        <f>INDEX(id!L:L,MATCH('generated roster'!$E908,id!$B:$B,0))</f>
        <v>201571</v>
      </c>
      <c r="AE908">
        <f>INDEX(id!M:M,MATCH('generated roster'!$E908,id!$B:$B,0))</f>
        <v>2555</v>
      </c>
      <c r="AF908">
        <f>INDEX(id!N:N,MATCH('generated roster'!$E908,id!$B:$B,0))</f>
        <v>203956</v>
      </c>
      <c r="AG908">
        <f>INDEX(id!O:O,MATCH('generated roster'!$E908,id!$B:$B,0))</f>
        <v>200779</v>
      </c>
      <c r="AH908">
        <f>INDEX(id!P:P,MATCH('generated roster'!$E908,id!$B:$B,0))</f>
        <v>202713</v>
      </c>
    </row>
    <row r="909" spans="1:34" x14ac:dyDescent="0.45">
      <c r="A909">
        <v>21500908</v>
      </c>
      <c r="B909" t="str">
        <f t="shared" si="14"/>
        <v>0021500908</v>
      </c>
      <c r="C909">
        <f>INDEX('gameid lookup'!E:E,MATCH('generated roster'!A909,'gameid lookup'!A:A,0))</f>
        <v>1610612748</v>
      </c>
      <c r="D909" t="str">
        <f>INDEX('gameid lookup'!D:D,MATCH('generated roster'!A909,'gameid lookup'!A:A,0))</f>
        <v>MIA</v>
      </c>
      <c r="E909">
        <f>INDEX('gameid lookup'!G:G,MATCH('generated roster'!A909,'gameid lookup'!A:A,0))</f>
        <v>1610612756</v>
      </c>
      <c r="F909" t="str">
        <f>INDEX('gameid lookup'!F:F,MATCH('generated roster'!A909,'gameid lookup'!A:A,0))</f>
        <v>PHX</v>
      </c>
      <c r="G909">
        <f>INDEX(id!D:D,MATCH('generated roster'!$C909,id!$B:$B,0))</f>
        <v>2736</v>
      </c>
      <c r="H909">
        <f>INDEX(id!E:E,MATCH('generated roster'!$C909,id!$B:$B,0))</f>
        <v>2547</v>
      </c>
      <c r="I909">
        <f>INDEX(id!F:F,MATCH('generated roster'!$C909,id!$B:$B,0))</f>
        <v>202355</v>
      </c>
      <c r="J909">
        <f>INDEX(id!G:G,MATCH('generated roster'!$C909,id!$B:$B,0))</f>
        <v>2548</v>
      </c>
      <c r="K909">
        <f>INDEX(id!H:H,MATCH('generated roster'!$C909,id!$B:$B,0))</f>
        <v>201609</v>
      </c>
      <c r="L909">
        <f>INDEX(id!I:I,MATCH('generated roster'!$C909,id!$B:$B,0))</f>
        <v>2617</v>
      </c>
      <c r="M909">
        <f>INDEX(id!J:J,MATCH('generated roster'!$C909,id!$B:$B,0))</f>
        <v>1626159</v>
      </c>
      <c r="N909">
        <f>INDEX(id!K:K,MATCH('generated roster'!$C909,id!$B:$B,0))</f>
        <v>201596</v>
      </c>
      <c r="O909">
        <f>INDEX(id!L:L,MATCH('generated roster'!$C909,id!$B:$B,0))</f>
        <v>101123</v>
      </c>
      <c r="P909">
        <f>INDEX(id!M:M,MATCH('generated roster'!$C909,id!$B:$B,0))</f>
        <v>201177</v>
      </c>
      <c r="Q909">
        <f>INDEX(id!N:N,MATCH('generated roster'!$C909,id!$B:$B,0))</f>
        <v>2365</v>
      </c>
      <c r="R909">
        <f>INDEX(id!O:O,MATCH('generated roster'!$C909,id!$B:$B,0))</f>
        <v>203516</v>
      </c>
      <c r="S909">
        <f>INDEX(id!P:P,MATCH('generated roster'!$C909,id!$B:$B,0))</f>
        <v>204020</v>
      </c>
      <c r="V909">
        <f>INDEX(id!D:D,MATCH('generated roster'!$E909,id!$B:$B,0))</f>
        <v>200782</v>
      </c>
      <c r="W909">
        <f>INDEX(id!E:E,MATCH('generated roster'!$E909,id!$B:$B,0))</f>
        <v>202693</v>
      </c>
      <c r="X909">
        <f>INDEX(id!F:F,MATCH('generated roster'!$E909,id!$B:$B,0))</f>
        <v>2199</v>
      </c>
      <c r="Y909">
        <f>INDEX(id!G:G,MATCH('generated roster'!$E909,id!$B:$B,0))</f>
        <v>202688</v>
      </c>
      <c r="Z909">
        <f>INDEX(id!H:H,MATCH('generated roster'!$E909,id!$B:$B,0))</f>
        <v>202339</v>
      </c>
      <c r="AA909">
        <f>INDEX(id!I:I,MATCH('generated roster'!$E909,id!$B:$B,0))</f>
        <v>203933</v>
      </c>
      <c r="AB909">
        <f>INDEX(id!J:J,MATCH('generated roster'!$E909,id!$B:$B,0))</f>
        <v>203141</v>
      </c>
      <c r="AC909">
        <f>INDEX(id!K:K,MATCH('generated roster'!$E909,id!$B:$B,0))</f>
        <v>203458</v>
      </c>
      <c r="AD909">
        <f>INDEX(id!L:L,MATCH('generated roster'!$E909,id!$B:$B,0))</f>
        <v>201603</v>
      </c>
      <c r="AE909">
        <f>INDEX(id!M:M,MATCH('generated roster'!$E909,id!$B:$B,0))</f>
        <v>202720</v>
      </c>
      <c r="AF909">
        <f>INDEX(id!N:N,MATCH('generated roster'!$E909,id!$B:$B,0))</f>
        <v>101179</v>
      </c>
      <c r="AG909">
        <f>INDEX(id!O:O,MATCH('generated roster'!$E909,id!$B:$B,0))</f>
        <v>203462</v>
      </c>
      <c r="AH909">
        <f>INDEX(id!P:P,MATCH('generated roster'!$E909,id!$B:$B,0))</f>
        <v>1626164</v>
      </c>
    </row>
    <row r="910" spans="1:34" x14ac:dyDescent="0.45">
      <c r="A910">
        <v>21500909</v>
      </c>
      <c r="B910" t="str">
        <f t="shared" si="14"/>
        <v>0021500909</v>
      </c>
      <c r="C910">
        <f>INDEX('gameid lookup'!E:E,MATCH('generated roster'!A910,'gameid lookup'!A:A,0))</f>
        <v>1610612740</v>
      </c>
      <c r="D910" t="str">
        <f>INDEX('gameid lookup'!D:D,MATCH('generated roster'!A910,'gameid lookup'!A:A,0))</f>
        <v>NOP</v>
      </c>
      <c r="E910">
        <f>INDEX('gameid lookup'!G:G,MATCH('generated roster'!A910,'gameid lookup'!A:A,0))</f>
        <v>1610612759</v>
      </c>
      <c r="F910" t="str">
        <f>INDEX('gameid lookup'!F:F,MATCH('generated roster'!A910,'gameid lookup'!A:A,0))</f>
        <v>SAS</v>
      </c>
      <c r="G910">
        <f>INDEX(id!D:D,MATCH('generated roster'!$C910,id!$B:$B,0))</f>
        <v>201967</v>
      </c>
      <c r="H910">
        <f>INDEX(id!E:E,MATCH('generated roster'!$C910,id!$B:$B,0))</f>
        <v>203076</v>
      </c>
      <c r="I910">
        <f>INDEX(id!F:F,MATCH('generated roster'!$C910,id!$B:$B,0))</f>
        <v>2570</v>
      </c>
      <c r="J910">
        <f>INDEX(id!G:G,MATCH('generated roster'!$C910,id!$B:$B,0))</f>
        <v>201569</v>
      </c>
      <c r="K910">
        <f>INDEX(id!H:H,MATCH('generated roster'!$C910,id!$B:$B,0))</f>
        <v>201950</v>
      </c>
      <c r="L910">
        <f>INDEX(id!I:I,MATCH('generated roster'!$C910,id!$B:$B,0))</f>
        <v>201600</v>
      </c>
      <c r="M910">
        <f>INDEX(id!J:J,MATCH('generated roster'!$C910,id!$B:$B,0))</f>
        <v>202397</v>
      </c>
      <c r="N910">
        <f>INDEX(id!K:K,MATCH('generated roster'!$C910,id!$B:$B,0))</f>
        <v>201962</v>
      </c>
      <c r="O910">
        <f>INDEX(id!L:L,MATCH('generated roster'!$C910,id!$B:$B,0))</f>
        <v>202337</v>
      </c>
      <c r="P910">
        <f>INDEX(id!M:M,MATCH('generated roster'!$C910,id!$B:$B,0))</f>
        <v>201583</v>
      </c>
      <c r="Q910">
        <f>INDEX(id!N:N,MATCH('generated roster'!$C910,id!$B:$B,0))</f>
        <v>201582</v>
      </c>
      <c r="R910">
        <f>INDEX(id!O:O,MATCH('generated roster'!$C910,id!$B:$B,0))</f>
        <v>202087</v>
      </c>
      <c r="S910">
        <f>INDEX(id!P:P,MATCH('generated roster'!$C910,id!$B:$B,0))</f>
        <v>0</v>
      </c>
      <c r="V910">
        <f>INDEX(id!D:D,MATCH('generated roster'!$E910,id!$B:$B,0))</f>
        <v>202695</v>
      </c>
      <c r="W910">
        <f>INDEX(id!E:E,MATCH('generated roster'!$E910,id!$B:$B,0))</f>
        <v>200746</v>
      </c>
      <c r="X910">
        <f>INDEX(id!F:F,MATCH('generated roster'!$E910,id!$B:$B,0))</f>
        <v>1495</v>
      </c>
      <c r="Y910">
        <f>INDEX(id!G:G,MATCH('generated roster'!$E910,id!$B:$B,0))</f>
        <v>201980</v>
      </c>
      <c r="Z910">
        <f>INDEX(id!H:H,MATCH('generated roster'!$E910,id!$B:$B,0))</f>
        <v>2225</v>
      </c>
      <c r="AA910">
        <f>INDEX(id!I:I,MATCH('generated roster'!$E910,id!$B:$B,0))</f>
        <v>201988</v>
      </c>
      <c r="AB910">
        <f>INDEX(id!J:J,MATCH('generated roster'!$E910,id!$B:$B,0))</f>
        <v>1938</v>
      </c>
      <c r="AC910">
        <f>INDEX(id!K:K,MATCH('generated roster'!$E910,id!$B:$B,0))</f>
        <v>2564</v>
      </c>
      <c r="AD910">
        <f>INDEX(id!L:L,MATCH('generated roster'!$E910,id!$B:$B,0))</f>
        <v>203937</v>
      </c>
      <c r="AE910">
        <f>INDEX(id!M:M,MATCH('generated roster'!$E910,id!$B:$B,0))</f>
        <v>2561</v>
      </c>
      <c r="AF910">
        <f>INDEX(id!N:N,MATCH('generated roster'!$E910,id!$B:$B,0))</f>
        <v>2446</v>
      </c>
      <c r="AG910">
        <f>INDEX(id!O:O,MATCH('generated roster'!$E910,id!$B:$B,0))</f>
        <v>203492</v>
      </c>
      <c r="AH910">
        <f>INDEX(id!P:P,MATCH('generated roster'!$E910,id!$B:$B,0))</f>
        <v>1626246</v>
      </c>
    </row>
    <row r="911" spans="1:34" x14ac:dyDescent="0.45">
      <c r="A911">
        <v>21500910</v>
      </c>
      <c r="B911" t="str">
        <f t="shared" si="14"/>
        <v>0021500910</v>
      </c>
      <c r="C911">
        <f>INDEX('gameid lookup'!E:E,MATCH('generated roster'!A911,'gameid lookup'!A:A,0))</f>
        <v>1610612742</v>
      </c>
      <c r="D911" t="str">
        <f>INDEX('gameid lookup'!D:D,MATCH('generated roster'!A911,'gameid lookup'!A:A,0))</f>
        <v>DAL</v>
      </c>
      <c r="E911">
        <f>INDEX('gameid lookup'!G:G,MATCH('generated roster'!A911,'gameid lookup'!A:A,0))</f>
        <v>1610612758</v>
      </c>
      <c r="F911" t="str">
        <f>INDEX('gameid lookup'!F:F,MATCH('generated roster'!A911,'gameid lookup'!A:A,0))</f>
        <v>SAC</v>
      </c>
      <c r="G911">
        <f>INDEX(id!D:D,MATCH('generated roster'!$C911,id!$B:$B,0))</f>
        <v>202718</v>
      </c>
      <c r="H911">
        <f>INDEX(id!E:E,MATCH('generated roster'!$C911,id!$B:$B,0))</f>
        <v>1717</v>
      </c>
      <c r="I911">
        <f>INDEX(id!F:F,MATCH('generated roster'!$C911,id!$B:$B,0))</f>
        <v>2585</v>
      </c>
      <c r="J911">
        <f>INDEX(id!G:G,MATCH('generated roster'!$C911,id!$B:$B,0))</f>
        <v>202083</v>
      </c>
      <c r="K911">
        <f>INDEX(id!H:H,MATCH('generated roster'!$C911,id!$B:$B,0))</f>
        <v>101114</v>
      </c>
      <c r="L911">
        <f>INDEX(id!I:I,MATCH('generated roster'!$C911,id!$B:$B,0))</f>
        <v>101109</v>
      </c>
      <c r="M911">
        <f>INDEX(id!J:J,MATCH('generated roster'!$C911,id!$B:$B,0))</f>
        <v>203939</v>
      </c>
      <c r="N911">
        <f>INDEX(id!K:K,MATCH('generated roster'!$C911,id!$B:$B,0))</f>
        <v>2734</v>
      </c>
      <c r="O911">
        <f>INDEX(id!L:L,MATCH('generated roster'!$C911,id!$B:$B,0))</f>
        <v>101111</v>
      </c>
      <c r="P911">
        <f>INDEX(id!M:M,MATCH('generated roster'!$C911,id!$B:$B,0))</f>
        <v>200826</v>
      </c>
      <c r="Q911">
        <f>INDEX(id!N:N,MATCH('generated roster'!$C911,id!$B:$B,0))</f>
        <v>1626257</v>
      </c>
      <c r="R911">
        <f>INDEX(id!O:O,MATCH('generated roster'!$C911,id!$B:$B,0))</f>
        <v>1626147</v>
      </c>
      <c r="S911">
        <f>INDEX(id!P:P,MATCH('generated roster'!$C911,id!$B:$B,0))</f>
        <v>202379</v>
      </c>
      <c r="V911">
        <f>INDEX(id!D:D,MATCH('generated roster'!$E911,id!$B:$B,0))</f>
        <v>200752</v>
      </c>
      <c r="W911">
        <f>INDEX(id!E:E,MATCH('generated roster'!$E911,id!$B:$B,0))</f>
        <v>202326</v>
      </c>
      <c r="X911">
        <f>INDEX(id!F:F,MATCH('generated roster'!$E911,id!$B:$B,0))</f>
        <v>201585</v>
      </c>
      <c r="Y911">
        <f>INDEX(id!G:G,MATCH('generated roster'!$E911,id!$B:$B,0))</f>
        <v>203463</v>
      </c>
      <c r="Z911">
        <f>INDEX(id!H:H,MATCH('generated roster'!$E911,id!$B:$B,0))</f>
        <v>200765</v>
      </c>
      <c r="AA911">
        <f>INDEX(id!I:I,MATCH('generated roster'!$E911,id!$B:$B,0))</f>
        <v>201956</v>
      </c>
      <c r="AB911">
        <f>INDEX(id!J:J,MATCH('generated roster'!$E911,id!$B:$B,0))</f>
        <v>1626161</v>
      </c>
      <c r="AC911">
        <f>INDEX(id!K:K,MATCH('generated roster'!$E911,id!$B:$B,0))</f>
        <v>201158</v>
      </c>
      <c r="AD911">
        <f>INDEX(id!L:L,MATCH('generated roster'!$E911,id!$B:$B,0))</f>
        <v>201954</v>
      </c>
      <c r="AE911">
        <f>INDEX(id!M:M,MATCH('generated roster'!$E911,id!$B:$B,0))</f>
        <v>2406</v>
      </c>
      <c r="AF911">
        <f>INDEX(id!N:N,MATCH('generated roster'!$E911,id!$B:$B,0))</f>
        <v>202341</v>
      </c>
      <c r="AG911">
        <f>INDEX(id!O:O,MATCH('generated roster'!$E911,id!$B:$B,0))</f>
        <v>203112</v>
      </c>
      <c r="AH911">
        <f>INDEX(id!P:P,MATCH('generated roster'!$E911,id!$B:$B,0))</f>
        <v>203552</v>
      </c>
    </row>
    <row r="912" spans="1:34" x14ac:dyDescent="0.45">
      <c r="A912">
        <v>21500911</v>
      </c>
      <c r="B912" t="str">
        <f t="shared" si="14"/>
        <v>0021500911</v>
      </c>
      <c r="C912">
        <f>INDEX('gameid lookup'!E:E,MATCH('generated roster'!A912,'gameid lookup'!A:A,0))</f>
        <v>1610612744</v>
      </c>
      <c r="D912" t="str">
        <f>INDEX('gameid lookup'!D:D,MATCH('generated roster'!A912,'gameid lookup'!A:A,0))</f>
        <v>GSW</v>
      </c>
      <c r="E912">
        <f>INDEX('gameid lookup'!G:G,MATCH('generated roster'!A912,'gameid lookup'!A:A,0))</f>
        <v>1610612760</v>
      </c>
      <c r="F912" t="str">
        <f>INDEX('gameid lookup'!F:F,MATCH('generated roster'!A912,'gameid lookup'!A:A,0))</f>
        <v>OKC</v>
      </c>
      <c r="G912">
        <f>INDEX(id!D:D,MATCH('generated roster'!$C912,id!$B:$B,0))</f>
        <v>203084</v>
      </c>
      <c r="H912">
        <f>INDEX(id!E:E,MATCH('generated roster'!$C912,id!$B:$B,0))</f>
        <v>203110</v>
      </c>
      <c r="I912">
        <f>INDEX(id!F:F,MATCH('generated roster'!$C912,id!$B:$B,0))</f>
        <v>101106</v>
      </c>
      <c r="J912">
        <f>INDEX(id!G:G,MATCH('generated roster'!$C912,id!$B:$B,0))</f>
        <v>202691</v>
      </c>
      <c r="K912">
        <f>INDEX(id!H:H,MATCH('generated roster'!$C912,id!$B:$B,0))</f>
        <v>201939</v>
      </c>
      <c r="L912">
        <f>INDEX(id!I:I,MATCH('generated roster'!$C912,id!$B:$B,0))</f>
        <v>2738</v>
      </c>
      <c r="M912">
        <f>INDEX(id!J:J,MATCH('generated roster'!$C912,id!$B:$B,0))</f>
        <v>2571</v>
      </c>
      <c r="N912">
        <f>INDEX(id!K:K,MATCH('generated roster'!$C912,id!$B:$B,0))</f>
        <v>203105</v>
      </c>
      <c r="O912">
        <f>INDEX(id!L:L,MATCH('generated roster'!$C912,id!$B:$B,0))</f>
        <v>203949</v>
      </c>
      <c r="P912">
        <f>INDEX(id!M:M,MATCH('generated roster'!$C912,id!$B:$B,0))</f>
        <v>201578</v>
      </c>
      <c r="Q912">
        <f>INDEX(id!N:N,MATCH('generated roster'!$C912,id!$B:$B,0))</f>
        <v>2733</v>
      </c>
      <c r="R912">
        <f>INDEX(id!O:O,MATCH('generated roster'!$C912,id!$B:$B,0))</f>
        <v>201575</v>
      </c>
      <c r="S912">
        <f>INDEX(id!P:P,MATCH('generated roster'!$C912,id!$B:$B,0))</f>
        <v>201574</v>
      </c>
      <c r="V912">
        <f>INDEX(id!D:D,MATCH('generated roster'!$E912,id!$B:$B,0))</f>
        <v>201142</v>
      </c>
      <c r="W912">
        <f>INDEX(id!E:E,MATCH('generated roster'!$E912,id!$B:$B,0))</f>
        <v>201586</v>
      </c>
      <c r="X912">
        <f>INDEX(id!F:F,MATCH('generated roster'!$E912,id!$B:$B,0))</f>
        <v>203500</v>
      </c>
      <c r="Y912">
        <f>INDEX(id!G:G,MATCH('generated roster'!$E912,id!$B:$B,0))</f>
        <v>203460</v>
      </c>
      <c r="Z912">
        <f>INDEX(id!H:H,MATCH('generated roster'!$E912,id!$B:$B,0))</f>
        <v>201566</v>
      </c>
      <c r="AA912">
        <f>INDEX(id!I:I,MATCH('generated roster'!$E912,id!$B:$B,0))</f>
        <v>201627</v>
      </c>
      <c r="AB912">
        <f>INDEX(id!J:J,MATCH('generated roster'!$E912,id!$B:$B,0))</f>
        <v>202683</v>
      </c>
      <c r="AC912">
        <f>INDEX(id!K:K,MATCH('generated roster'!$E912,id!$B:$B,0))</f>
        <v>203079</v>
      </c>
      <c r="AD912">
        <f>INDEX(id!L:L,MATCH('generated roster'!$E912,id!$B:$B,0))</f>
        <v>201571</v>
      </c>
      <c r="AE912">
        <f>INDEX(id!M:M,MATCH('generated roster'!$E912,id!$B:$B,0))</f>
        <v>2555</v>
      </c>
      <c r="AF912">
        <f>INDEX(id!N:N,MATCH('generated roster'!$E912,id!$B:$B,0))</f>
        <v>203956</v>
      </c>
      <c r="AG912">
        <f>INDEX(id!O:O,MATCH('generated roster'!$E912,id!$B:$B,0))</f>
        <v>200779</v>
      </c>
      <c r="AH912">
        <f>INDEX(id!P:P,MATCH('generated roster'!$E912,id!$B:$B,0))</f>
        <v>202713</v>
      </c>
    </row>
    <row r="913" spans="1:34" x14ac:dyDescent="0.45">
      <c r="A913">
        <v>21500912</v>
      </c>
      <c r="B913" t="str">
        <f t="shared" si="14"/>
        <v>0021500912</v>
      </c>
      <c r="C913">
        <f>INDEX('gameid lookup'!E:E,MATCH('generated roster'!A913,'gameid lookup'!A:A,0))</f>
        <v>1610612766</v>
      </c>
      <c r="D913" t="str">
        <f>INDEX('gameid lookup'!D:D,MATCH('generated roster'!A913,'gameid lookup'!A:A,0))</f>
        <v>CHA</v>
      </c>
      <c r="E913">
        <f>INDEX('gameid lookup'!G:G,MATCH('generated roster'!A913,'gameid lookup'!A:A,0))</f>
        <v>1610612754</v>
      </c>
      <c r="F913" t="str">
        <f>INDEX('gameid lookup'!F:F,MATCH('generated roster'!A913,'gameid lookup'!A:A,0))</f>
        <v>IND</v>
      </c>
      <c r="G913">
        <f>INDEX(id!D:D,MATCH('generated roster'!$C913,id!$B:$B,0))</f>
        <v>203798</v>
      </c>
      <c r="H913">
        <f>INDEX(id!E:E,MATCH('generated roster'!$C913,id!$B:$B,0))</f>
        <v>101107</v>
      </c>
      <c r="I913">
        <f>INDEX(id!F:F,MATCH('generated roster'!$C913,id!$B:$B,0))</f>
        <v>2744</v>
      </c>
      <c r="J913">
        <f>INDEX(id!G:G,MATCH('generated roster'!$C913,id!$B:$B,0))</f>
        <v>201587</v>
      </c>
      <c r="K913">
        <f>INDEX(id!H:H,MATCH('generated roster'!$C913,id!$B:$B,0))</f>
        <v>202689</v>
      </c>
      <c r="L913">
        <f>INDEX(id!I:I,MATCH('generated roster'!$C913,id!$B:$B,0))</f>
        <v>203469</v>
      </c>
      <c r="M913">
        <f>INDEX(id!J:J,MATCH('generated roster'!$C913,id!$B:$B,0))</f>
        <v>201150</v>
      </c>
      <c r="N913">
        <f>INDEX(id!K:K,MATCH('generated roster'!$C913,id!$B:$B,0))</f>
        <v>202391</v>
      </c>
      <c r="O913">
        <f>INDEX(id!L:L,MATCH('generated roster'!$C913,id!$B:$B,0))</f>
        <v>203087</v>
      </c>
      <c r="P913">
        <f>INDEX(id!M:M,MATCH('generated roster'!$C913,id!$B:$B,0))</f>
        <v>1626163</v>
      </c>
      <c r="Q913">
        <f>INDEX(id!N:N,MATCH('generated roster'!$C913,id!$B:$B,0))</f>
        <v>203584</v>
      </c>
      <c r="R913">
        <f>INDEX(id!O:O,MATCH('generated roster'!$C913,id!$B:$B,0))</f>
        <v>201946</v>
      </c>
      <c r="S913">
        <f>INDEX(id!P:P,MATCH('generated roster'!$C913,id!$B:$B,0))</f>
        <v>203148</v>
      </c>
      <c r="V913">
        <f>INDEX(id!D:D,MATCH('generated roster'!$E913,id!$B:$B,0))</f>
        <v>202331</v>
      </c>
      <c r="W913">
        <f>INDEX(id!E:E,MATCH('generated roster'!$E913,id!$B:$B,0))</f>
        <v>201941</v>
      </c>
      <c r="X913">
        <f>INDEX(id!F:F,MATCH('generated roster'!$E913,id!$B:$B,0))</f>
        <v>101133</v>
      </c>
      <c r="Y913">
        <f>INDEX(id!G:G,MATCH('generated roster'!$E913,id!$B:$B,0))</f>
        <v>101145</v>
      </c>
      <c r="Z913">
        <f>INDEX(id!H:H,MATCH('generated roster'!$E913,id!$B:$B,0))</f>
        <v>201588</v>
      </c>
      <c r="AA913">
        <f>INDEX(id!I:I,MATCH('generated roster'!$E913,id!$B:$B,0))</f>
        <v>201978</v>
      </c>
      <c r="AB913">
        <f>INDEX(id!J:J,MATCH('generated roster'!$E913,id!$B:$B,0))</f>
        <v>201155</v>
      </c>
      <c r="AC913">
        <f>INDEX(id!K:K,MATCH('generated roster'!$E913,id!$B:$B,0))</f>
        <v>1626167</v>
      </c>
      <c r="AD913">
        <f>INDEX(id!L:L,MATCH('generated roster'!$E913,id!$B:$B,0))</f>
        <v>101139</v>
      </c>
      <c r="AE913">
        <f>INDEX(id!M:M,MATCH('generated roster'!$E913,id!$B:$B,0))</f>
        <v>202730</v>
      </c>
      <c r="AF913">
        <f>INDEX(id!N:N,MATCH('generated roster'!$E913,id!$B:$B,0))</f>
        <v>203524</v>
      </c>
      <c r="AG913">
        <f>INDEX(id!O:O,MATCH('generated roster'!$E913,id!$B:$B,0))</f>
        <v>203963</v>
      </c>
      <c r="AH913">
        <f>INDEX(id!P:P,MATCH('generated roster'!$E913,id!$B:$B,0))</f>
        <v>1626202</v>
      </c>
    </row>
    <row r="914" spans="1:34" x14ac:dyDescent="0.45">
      <c r="A914">
        <v>21500913</v>
      </c>
      <c r="B914" t="str">
        <f t="shared" si="14"/>
        <v>0021500913</v>
      </c>
      <c r="C914">
        <f>INDEX('gameid lookup'!E:E,MATCH('generated roster'!A914,'gameid lookup'!A:A,0))</f>
        <v>1610612753</v>
      </c>
      <c r="D914" t="str">
        <f>INDEX('gameid lookup'!D:D,MATCH('generated roster'!A914,'gameid lookup'!A:A,0))</f>
        <v>ORL</v>
      </c>
      <c r="E914">
        <f>INDEX('gameid lookup'!G:G,MATCH('generated roster'!A914,'gameid lookup'!A:A,0))</f>
        <v>1610612756</v>
      </c>
      <c r="F914" t="str">
        <f>INDEX('gameid lookup'!F:F,MATCH('generated roster'!A914,'gameid lookup'!A:A,0))</f>
        <v>PHX</v>
      </c>
      <c r="G914">
        <f>INDEX(id!D:D,MATCH('generated roster'!$C914,id!$B:$B,0))</f>
        <v>203095</v>
      </c>
      <c r="H914">
        <f>INDEX(id!E:E,MATCH('generated roster'!$C914,id!$B:$B,0))</f>
        <v>202699</v>
      </c>
      <c r="I914">
        <f>INDEX(id!F:F,MATCH('generated roster'!$C914,id!$B:$B,0))</f>
        <v>202696</v>
      </c>
      <c r="J914">
        <f>INDEX(id!G:G,MATCH('generated roster'!$C914,id!$B:$B,0))</f>
        <v>203506</v>
      </c>
      <c r="K914">
        <f>INDEX(id!H:H,MATCH('generated roster'!$C914,id!$B:$B,0))</f>
        <v>203901</v>
      </c>
      <c r="L914">
        <f>INDEX(id!I:I,MATCH('generated roster'!$C914,id!$B:$B,0))</f>
        <v>203932</v>
      </c>
      <c r="M914">
        <f>INDEX(id!J:J,MATCH('generated roster'!$C914,id!$B:$B,0))</f>
        <v>201228</v>
      </c>
      <c r="N914">
        <f>INDEX(id!K:K,MATCH('generated roster'!$C914,id!$B:$B,0))</f>
        <v>1626209</v>
      </c>
      <c r="O914">
        <f>INDEX(id!L:L,MATCH('generated roster'!$C914,id!$B:$B,0))</f>
        <v>203473</v>
      </c>
      <c r="P914">
        <f>INDEX(id!M:M,MATCH('generated roster'!$C914,id!$B:$B,0))</f>
        <v>201160</v>
      </c>
      <c r="Q914">
        <f>INDEX(id!N:N,MATCH('generated roster'!$C914,id!$B:$B,0))</f>
        <v>101112</v>
      </c>
      <c r="R914">
        <f>INDEX(id!O:O,MATCH('generated roster'!$C914,id!$B:$B,0))</f>
        <v>203894</v>
      </c>
      <c r="S914">
        <f>INDEX(id!P:P,MATCH('generated roster'!$C914,id!$B:$B,0))</f>
        <v>203094</v>
      </c>
      <c r="V914">
        <f>INDEX(id!D:D,MATCH('generated roster'!$E914,id!$B:$B,0))</f>
        <v>200782</v>
      </c>
      <c r="W914">
        <f>INDEX(id!E:E,MATCH('generated roster'!$E914,id!$B:$B,0))</f>
        <v>202693</v>
      </c>
      <c r="X914">
        <f>INDEX(id!F:F,MATCH('generated roster'!$E914,id!$B:$B,0))</f>
        <v>2199</v>
      </c>
      <c r="Y914">
        <f>INDEX(id!G:G,MATCH('generated roster'!$E914,id!$B:$B,0))</f>
        <v>202688</v>
      </c>
      <c r="Z914">
        <f>INDEX(id!H:H,MATCH('generated roster'!$E914,id!$B:$B,0))</f>
        <v>202339</v>
      </c>
      <c r="AA914">
        <f>INDEX(id!I:I,MATCH('generated roster'!$E914,id!$B:$B,0))</f>
        <v>203933</v>
      </c>
      <c r="AB914">
        <f>INDEX(id!J:J,MATCH('generated roster'!$E914,id!$B:$B,0))</f>
        <v>203141</v>
      </c>
      <c r="AC914">
        <f>INDEX(id!K:K,MATCH('generated roster'!$E914,id!$B:$B,0))</f>
        <v>203458</v>
      </c>
      <c r="AD914">
        <f>INDEX(id!L:L,MATCH('generated roster'!$E914,id!$B:$B,0))</f>
        <v>201603</v>
      </c>
      <c r="AE914">
        <f>INDEX(id!M:M,MATCH('generated roster'!$E914,id!$B:$B,0))</f>
        <v>202720</v>
      </c>
      <c r="AF914">
        <f>INDEX(id!N:N,MATCH('generated roster'!$E914,id!$B:$B,0))</f>
        <v>101179</v>
      </c>
      <c r="AG914">
        <f>INDEX(id!O:O,MATCH('generated roster'!$E914,id!$B:$B,0))</f>
        <v>203462</v>
      </c>
      <c r="AH914">
        <f>INDEX(id!P:P,MATCH('generated roster'!$E914,id!$B:$B,0))</f>
        <v>1626164</v>
      </c>
    </row>
    <row r="915" spans="1:34" x14ac:dyDescent="0.45">
      <c r="A915">
        <v>21500914</v>
      </c>
      <c r="B915" t="str">
        <f t="shared" si="14"/>
        <v>0021500914</v>
      </c>
      <c r="C915">
        <f>INDEX('gameid lookup'!E:E,MATCH('generated roster'!A915,'gameid lookup'!A:A,0))</f>
        <v>1610612755</v>
      </c>
      <c r="D915" t="str">
        <f>INDEX('gameid lookup'!D:D,MATCH('generated roster'!A915,'gameid lookup'!A:A,0))</f>
        <v>PHI</v>
      </c>
      <c r="E915">
        <f>INDEX('gameid lookup'!G:G,MATCH('generated roster'!A915,'gameid lookup'!A:A,0))</f>
        <v>1610612748</v>
      </c>
      <c r="F915" t="str">
        <f>INDEX('gameid lookup'!F:F,MATCH('generated roster'!A915,'gameid lookup'!A:A,0))</f>
        <v>MIA</v>
      </c>
      <c r="G915">
        <f>INDEX(id!D:D,MATCH('generated roster'!$C915,id!$B:$B,0))</f>
        <v>203960</v>
      </c>
      <c r="H915">
        <f>INDEX(id!E:E,MATCH('generated roster'!$C915,id!$B:$B,0))</f>
        <v>203457</v>
      </c>
      <c r="I915">
        <f>INDEX(id!F:F,MATCH('generated roster'!$C915,id!$B:$B,0))</f>
        <v>1626143</v>
      </c>
      <c r="J915">
        <f>INDEX(id!G:G,MATCH('generated roster'!$C915,id!$B:$B,0))</f>
        <v>203138</v>
      </c>
      <c r="K915">
        <f>INDEX(id!H:H,MATCH('generated roster'!$C915,id!$B:$B,0))</f>
        <v>203477</v>
      </c>
      <c r="L915">
        <f>INDEX(id!I:I,MATCH('generated roster'!$C915,id!$B:$B,0))</f>
        <v>203917</v>
      </c>
      <c r="M915">
        <f>INDEX(id!J:J,MATCH('generated roster'!$C915,id!$B:$B,0))</f>
        <v>203924</v>
      </c>
      <c r="N915">
        <f>INDEX(id!K:K,MATCH('generated roster'!$C915,id!$B:$B,0))</f>
        <v>204456</v>
      </c>
      <c r="O915">
        <f>INDEX(id!L:L,MATCH('generated roster'!$C915,id!$B:$B,0))</f>
        <v>1626158</v>
      </c>
      <c r="P915">
        <f>INDEX(id!M:M,MATCH('generated roster'!$C915,id!$B:$B,0))</f>
        <v>1626174</v>
      </c>
      <c r="Q915">
        <f>INDEX(id!N:N,MATCH('generated roster'!$C915,id!$B:$B,0))</f>
        <v>203496</v>
      </c>
      <c r="R915">
        <f>INDEX(id!O:O,MATCH('generated roster'!$C915,id!$B:$B,0))</f>
        <v>203088</v>
      </c>
      <c r="S915">
        <f>INDEX(id!P:P,MATCH('generated roster'!$C915,id!$B:$B,0))</f>
        <v>0</v>
      </c>
      <c r="V915">
        <f>INDEX(id!D:D,MATCH('generated roster'!$E915,id!$B:$B,0))</f>
        <v>2736</v>
      </c>
      <c r="W915">
        <f>INDEX(id!E:E,MATCH('generated roster'!$E915,id!$B:$B,0))</f>
        <v>2547</v>
      </c>
      <c r="X915">
        <f>INDEX(id!F:F,MATCH('generated roster'!$E915,id!$B:$B,0))</f>
        <v>202355</v>
      </c>
      <c r="Y915">
        <f>INDEX(id!G:G,MATCH('generated roster'!$E915,id!$B:$B,0))</f>
        <v>2548</v>
      </c>
      <c r="Z915">
        <f>INDEX(id!H:H,MATCH('generated roster'!$E915,id!$B:$B,0))</f>
        <v>201609</v>
      </c>
      <c r="AA915">
        <f>INDEX(id!I:I,MATCH('generated roster'!$E915,id!$B:$B,0))</f>
        <v>2617</v>
      </c>
      <c r="AB915">
        <f>INDEX(id!J:J,MATCH('generated roster'!$E915,id!$B:$B,0))</f>
        <v>1626159</v>
      </c>
      <c r="AC915">
        <f>INDEX(id!K:K,MATCH('generated roster'!$E915,id!$B:$B,0))</f>
        <v>201596</v>
      </c>
      <c r="AD915">
        <f>INDEX(id!L:L,MATCH('generated roster'!$E915,id!$B:$B,0))</f>
        <v>101123</v>
      </c>
      <c r="AE915">
        <f>INDEX(id!M:M,MATCH('generated roster'!$E915,id!$B:$B,0))</f>
        <v>201177</v>
      </c>
      <c r="AF915">
        <f>INDEX(id!N:N,MATCH('generated roster'!$E915,id!$B:$B,0))</f>
        <v>2365</v>
      </c>
      <c r="AG915">
        <f>INDEX(id!O:O,MATCH('generated roster'!$E915,id!$B:$B,0))</f>
        <v>203516</v>
      </c>
      <c r="AH915">
        <f>INDEX(id!P:P,MATCH('generated roster'!$E915,id!$B:$B,0))</f>
        <v>204020</v>
      </c>
    </row>
    <row r="916" spans="1:34" x14ac:dyDescent="0.45">
      <c r="A916">
        <v>21500915</v>
      </c>
      <c r="B916" t="str">
        <f t="shared" si="14"/>
        <v>0021500915</v>
      </c>
      <c r="C916">
        <f>INDEX('gameid lookup'!E:E,MATCH('generated roster'!A916,'gameid lookup'!A:A,0))</f>
        <v>1610612738</v>
      </c>
      <c r="D916" t="str">
        <f>INDEX('gameid lookup'!D:D,MATCH('generated roster'!A916,'gameid lookup'!A:A,0))</f>
        <v>BOS</v>
      </c>
      <c r="E916">
        <f>INDEX('gameid lookup'!G:G,MATCH('generated roster'!A916,'gameid lookup'!A:A,0))</f>
        <v>1610612752</v>
      </c>
      <c r="F916" t="str">
        <f>INDEX('gameid lookup'!F:F,MATCH('generated roster'!A916,'gameid lookup'!A:A,0))</f>
        <v>NYK</v>
      </c>
      <c r="G916">
        <f>INDEX(id!D:D,MATCH('generated roster'!$C916,id!$B:$B,0))</f>
        <v>203109</v>
      </c>
      <c r="H916">
        <f>INDEX(id!E:E,MATCH('generated roster'!$C916,id!$B:$B,0))</f>
        <v>101135</v>
      </c>
      <c r="I916">
        <f>INDEX(id!F:F,MATCH('generated roster'!$C916,id!$B:$B,0))</f>
        <v>203092</v>
      </c>
      <c r="J916">
        <f>INDEX(id!G:G,MATCH('generated roster'!$C916,id!$B:$B,0))</f>
        <v>202340</v>
      </c>
      <c r="K916">
        <f>INDEX(id!H:H,MATCH('generated roster'!$C916,id!$B:$B,0))</f>
        <v>203935</v>
      </c>
      <c r="L916">
        <f>INDEX(id!I:I,MATCH('generated roster'!$C916,id!$B:$B,0))</f>
        <v>203096</v>
      </c>
      <c r="M916">
        <f>INDEX(id!J:J,MATCH('generated roster'!$C916,id!$B:$B,0))</f>
        <v>202738</v>
      </c>
      <c r="N916">
        <f>INDEX(id!K:K,MATCH('generated roster'!$C916,id!$B:$B,0))</f>
        <v>202323</v>
      </c>
      <c r="O916">
        <f>INDEX(id!L:L,MATCH('generated roster'!$C916,id!$B:$B,0))</f>
        <v>101161</v>
      </c>
      <c r="P916">
        <f>INDEX(id!M:M,MATCH('generated roster'!$C916,id!$B:$B,0))</f>
        <v>201973</v>
      </c>
      <c r="Q916">
        <f>INDEX(id!N:N,MATCH('generated roster'!$C916,id!$B:$B,0))</f>
        <v>1626179</v>
      </c>
      <c r="R916">
        <f>INDEX(id!O:O,MATCH('generated roster'!$C916,id!$B:$B,0))</f>
        <v>1626175</v>
      </c>
      <c r="S916">
        <f>INDEX(id!P:P,MATCH('generated roster'!$C916,id!$B:$B,0))</f>
        <v>203482</v>
      </c>
      <c r="V916">
        <f>INDEX(id!D:D,MATCH('generated roster'!$E916,id!$B:$B,0))</f>
        <v>2546</v>
      </c>
      <c r="W916">
        <f>INDEX(id!E:E,MATCH('generated roster'!$E916,id!$B:$B,0))</f>
        <v>204001</v>
      </c>
      <c r="X916">
        <f>INDEX(id!F:F,MATCH('generated roster'!$E916,id!$B:$B,0))</f>
        <v>201577</v>
      </c>
      <c r="Y916">
        <f>INDEX(id!G:G,MATCH('generated roster'!$E916,id!$B:$B,0))</f>
        <v>101181</v>
      </c>
      <c r="Z916">
        <f>INDEX(id!H:H,MATCH('generated roster'!$E916,id!$B:$B,0))</f>
        <v>2756</v>
      </c>
      <c r="AA916">
        <f>INDEX(id!I:I,MATCH('generated roster'!$E916,id!$B:$B,0))</f>
        <v>203124</v>
      </c>
      <c r="AB916">
        <f>INDEX(id!J:J,MATCH('generated roster'!$E916,id!$B:$B,0))</f>
        <v>204038</v>
      </c>
      <c r="AC916">
        <f>INDEX(id!K:K,MATCH('generated roster'!$E916,id!$B:$B,0))</f>
        <v>202682</v>
      </c>
      <c r="AD916">
        <f>INDEX(id!L:L,MATCH('generated roster'!$E916,id!$B:$B,0))</f>
        <v>1626170</v>
      </c>
      <c r="AE916">
        <f>INDEX(id!M:M,MATCH('generated roster'!$E916,id!$B:$B,0))</f>
        <v>202498</v>
      </c>
      <c r="AF916">
        <f>INDEX(id!N:N,MATCH('generated roster'!$E916,id!$B:$B,0))</f>
        <v>203921</v>
      </c>
      <c r="AG916">
        <f>INDEX(id!O:O,MATCH('generated roster'!$E916,id!$B:$B,0))</f>
        <v>201167</v>
      </c>
      <c r="AH916">
        <f>INDEX(id!P:P,MATCH('generated roster'!$E916,id!$B:$B,0))</f>
        <v>202338</v>
      </c>
    </row>
    <row r="917" spans="1:34" x14ac:dyDescent="0.45">
      <c r="A917">
        <v>21500916</v>
      </c>
      <c r="B917" t="str">
        <f t="shared" si="14"/>
        <v>0021500916</v>
      </c>
      <c r="C917">
        <f>INDEX('gameid lookup'!E:E,MATCH('generated roster'!A917,'gameid lookup'!A:A,0))</f>
        <v>1610612761</v>
      </c>
      <c r="D917" t="str">
        <f>INDEX('gameid lookup'!D:D,MATCH('generated roster'!A917,'gameid lookup'!A:A,0))</f>
        <v>TOR</v>
      </c>
      <c r="E917">
        <f>INDEX('gameid lookup'!G:G,MATCH('generated roster'!A917,'gameid lookup'!A:A,0))</f>
        <v>1610612757</v>
      </c>
      <c r="F917" t="str">
        <f>INDEX('gameid lookup'!F:F,MATCH('generated roster'!A917,'gameid lookup'!A:A,0))</f>
        <v>POR</v>
      </c>
      <c r="G917">
        <f>INDEX(id!D:D,MATCH('generated roster'!$C917,id!$B:$B,0))</f>
        <v>201960</v>
      </c>
      <c r="H917">
        <f>INDEX(id!E:E,MATCH('generated roster'!$C917,id!$B:$B,0))</f>
        <v>2449</v>
      </c>
      <c r="I917">
        <f>INDEX(id!F:F,MATCH('generated roster'!$C917,id!$B:$B,0))</f>
        <v>202685</v>
      </c>
      <c r="J917">
        <f>INDEX(id!G:G,MATCH('generated roster'!$C917,id!$B:$B,0))</f>
        <v>201942</v>
      </c>
      <c r="K917">
        <f>INDEX(id!H:H,MATCH('generated roster'!$C917,id!$B:$B,0))</f>
        <v>200768</v>
      </c>
      <c r="L917">
        <f>INDEX(id!I:I,MATCH('generated roster'!$C917,id!$B:$B,0))</f>
        <v>202687</v>
      </c>
      <c r="M917">
        <f>INDEX(id!J:J,MATCH('generated roster'!$C917,id!$B:$B,0))</f>
        <v>202335</v>
      </c>
      <c r="N917">
        <f>INDEX(id!K:K,MATCH('generated roster'!$C917,id!$B:$B,0))</f>
        <v>203082</v>
      </c>
      <c r="O917">
        <f>INDEX(id!L:L,MATCH('generated roster'!$C917,id!$B:$B,0))</f>
        <v>202709</v>
      </c>
      <c r="P917">
        <f>INDEX(id!M:M,MATCH('generated roster'!$C917,id!$B:$B,0))</f>
        <v>201949</v>
      </c>
      <c r="Q917">
        <f>INDEX(id!N:N,MATCH('generated roster'!$C917,id!$B:$B,0))</f>
        <v>203461</v>
      </c>
      <c r="R917">
        <f>INDEX(id!O:O,MATCH('generated roster'!$C917,id!$B:$B,0))</f>
        <v>1626181</v>
      </c>
      <c r="S917">
        <f>INDEX(id!P:P,MATCH('generated roster'!$C917,id!$B:$B,0))</f>
        <v>1626153</v>
      </c>
      <c r="V917">
        <f>INDEX(id!D:D,MATCH('generated roster'!$E917,id!$B:$B,0))</f>
        <v>202329</v>
      </c>
      <c r="W917">
        <f>INDEX(id!E:E,MATCH('generated roster'!$E917,id!$B:$B,0))</f>
        <v>203086</v>
      </c>
      <c r="X917">
        <f>INDEX(id!F:F,MATCH('generated roster'!$E917,id!$B:$B,0))</f>
        <v>203486</v>
      </c>
      <c r="Y917">
        <f>INDEX(id!G:G,MATCH('generated roster'!$E917,id!$B:$B,0))</f>
        <v>203468</v>
      </c>
      <c r="Z917">
        <f>INDEX(id!H:H,MATCH('generated roster'!$E917,id!$B:$B,0))</f>
        <v>203081</v>
      </c>
      <c r="AA917">
        <f>INDEX(id!I:I,MATCH('generated roster'!$E917,id!$B:$B,0))</f>
        <v>203459</v>
      </c>
      <c r="AB917">
        <f>INDEX(id!J:J,MATCH('generated roster'!$E917,id!$B:$B,0))</f>
        <v>202334</v>
      </c>
      <c r="AC917">
        <f>INDEX(id!K:K,MATCH('generated roster'!$E917,id!$B:$B,0))</f>
        <v>203943</v>
      </c>
      <c r="AD917">
        <f>INDEX(id!L:L,MATCH('generated roster'!$E917,id!$B:$B,0))</f>
        <v>203090</v>
      </c>
      <c r="AE917">
        <f>INDEX(id!M:M,MATCH('generated roster'!$E917,id!$B:$B,0))</f>
        <v>1626192</v>
      </c>
      <c r="AF917">
        <f>INDEX(id!N:N,MATCH('generated roster'!$E917,id!$B:$B,0))</f>
        <v>204025</v>
      </c>
      <c r="AG917">
        <f>INDEX(id!O:O,MATCH('generated roster'!$E917,id!$B:$B,0))</f>
        <v>2549</v>
      </c>
      <c r="AH917">
        <f>INDEX(id!P:P,MATCH('generated roster'!$E917,id!$B:$B,0))</f>
        <v>1626242</v>
      </c>
    </row>
    <row r="918" spans="1:34" x14ac:dyDescent="0.45">
      <c r="A918">
        <v>21500917</v>
      </c>
      <c r="B918" t="str">
        <f t="shared" si="14"/>
        <v>0021500917</v>
      </c>
      <c r="C918">
        <f>INDEX('gameid lookup'!E:E,MATCH('generated roster'!A918,'gameid lookup'!A:A,0))</f>
        <v>1610612739</v>
      </c>
      <c r="D918" t="str">
        <f>INDEX('gameid lookup'!D:D,MATCH('generated roster'!A918,'gameid lookup'!A:A,0))</f>
        <v>CLE</v>
      </c>
      <c r="E918">
        <f>INDEX('gameid lookup'!G:G,MATCH('generated roster'!A918,'gameid lookup'!A:A,0))</f>
        <v>1610612764</v>
      </c>
      <c r="F918" t="str">
        <f>INDEX('gameid lookup'!F:F,MATCH('generated roster'!A918,'gameid lookup'!A:A,0))</f>
        <v>WAS</v>
      </c>
      <c r="G918">
        <f>INDEX(id!D:D,MATCH('generated roster'!$C918,id!$B:$B,0))</f>
        <v>2544</v>
      </c>
      <c r="H918">
        <f>INDEX(id!E:E,MATCH('generated roster'!$C918,id!$B:$B,0))</f>
        <v>201567</v>
      </c>
      <c r="I918">
        <f>INDEX(id!F:F,MATCH('generated roster'!$C918,id!$B:$B,0))</f>
        <v>202389</v>
      </c>
      <c r="J918">
        <f>INDEX(id!G:G,MATCH('generated roster'!$C918,id!$B:$B,0))</f>
        <v>2747</v>
      </c>
      <c r="K918">
        <f>INDEX(id!H:H,MATCH('generated roster'!$C918,id!$B:$B,0))</f>
        <v>2590</v>
      </c>
      <c r="L918">
        <f>INDEX(id!I:I,MATCH('generated roster'!$C918,id!$B:$B,0))</f>
        <v>203521</v>
      </c>
      <c r="M918">
        <f>INDEX(id!J:J,MATCH('generated roster'!$C918,id!$B:$B,0))</f>
        <v>2210</v>
      </c>
      <c r="N918">
        <f>INDEX(id!K:K,MATCH('generated roster'!$C918,id!$B:$B,0))</f>
        <v>202684</v>
      </c>
      <c r="O918">
        <f>INDEX(id!L:L,MATCH('generated roster'!$C918,id!$B:$B,0))</f>
        <v>203099</v>
      </c>
      <c r="P918">
        <f>INDEX(id!M:M,MATCH('generated roster'!$C918,id!$B:$B,0))</f>
        <v>2760</v>
      </c>
      <c r="Q918">
        <f>INDEX(id!N:N,MATCH('generated roster'!$C918,id!$B:$B,0))</f>
        <v>2592</v>
      </c>
      <c r="R918">
        <f>INDEX(id!O:O,MATCH('generated roster'!$C918,id!$B:$B,0))</f>
        <v>203925</v>
      </c>
      <c r="S918">
        <f>INDEX(id!P:P,MATCH('generated roster'!$C918,id!$B:$B,0))</f>
        <v>201619</v>
      </c>
      <c r="V918">
        <f>INDEX(id!D:D,MATCH('generated roster'!$E918,id!$B:$B,0))</f>
        <v>203490</v>
      </c>
      <c r="W918">
        <f>INDEX(id!E:E,MATCH('generated roster'!$E918,id!$B:$B,0))</f>
        <v>2743</v>
      </c>
      <c r="X918">
        <f>INDEX(id!F:F,MATCH('generated roster'!$E918,id!$B:$B,0))</f>
        <v>101162</v>
      </c>
      <c r="Y918">
        <f>INDEX(id!G:G,MATCH('generated roster'!$E918,id!$B:$B,0))</f>
        <v>203078</v>
      </c>
      <c r="Z918">
        <f>INDEX(id!H:H,MATCH('generated roster'!$E918,id!$B:$B,0))</f>
        <v>202322</v>
      </c>
      <c r="AA918">
        <f>INDEX(id!I:I,MATCH('generated roster'!$E918,id!$B:$B,0))</f>
        <v>2400</v>
      </c>
      <c r="AB918">
        <f>INDEX(id!J:J,MATCH('generated roster'!$E918,id!$B:$B,0))</f>
        <v>2403</v>
      </c>
      <c r="AC918">
        <f>INDEX(id!K:K,MATCH('generated roster'!$E918,id!$B:$B,0))</f>
        <v>202390</v>
      </c>
      <c r="AD918">
        <f>INDEX(id!L:L,MATCH('generated roster'!$E918,id!$B:$B,0))</f>
        <v>201196</v>
      </c>
      <c r="AE918">
        <f>INDEX(id!M:M,MATCH('generated roster'!$E918,id!$B:$B,0))</f>
        <v>201162</v>
      </c>
      <c r="AF918">
        <f>INDEX(id!N:N,MATCH('generated roster'!$E918,id!$B:$B,0))</f>
        <v>201971</v>
      </c>
      <c r="AG918">
        <f>INDEX(id!O:O,MATCH('generated roster'!$E918,id!$B:$B,0))</f>
        <v>1626162</v>
      </c>
      <c r="AH918">
        <f>INDEX(id!P:P,MATCH('generated roster'!$E918,id!$B:$B,0))</f>
        <v>202066</v>
      </c>
    </row>
    <row r="919" spans="1:34" x14ac:dyDescent="0.45">
      <c r="A919">
        <v>21500918</v>
      </c>
      <c r="B919" t="str">
        <f t="shared" si="14"/>
        <v>0021500918</v>
      </c>
      <c r="C919">
        <f>INDEX('gameid lookup'!E:E,MATCH('generated roster'!A919,'gameid lookup'!A:A,0))</f>
        <v>1610612763</v>
      </c>
      <c r="D919" t="str">
        <f>INDEX('gameid lookup'!D:D,MATCH('generated roster'!A919,'gameid lookup'!A:A,0))</f>
        <v>MEM</v>
      </c>
      <c r="E919">
        <f>INDEX('gameid lookup'!G:G,MATCH('generated roster'!A919,'gameid lookup'!A:A,0))</f>
        <v>1610612762</v>
      </c>
      <c r="F919" t="str">
        <f>INDEX('gameid lookup'!F:F,MATCH('generated roster'!A919,'gameid lookup'!A:A,0))</f>
        <v>UTA</v>
      </c>
      <c r="G919">
        <f>INDEX(id!D:D,MATCH('generated roster'!$C919,id!$B:$B,0))</f>
        <v>201145</v>
      </c>
      <c r="H919">
        <f>INDEX(id!E:E,MATCH('generated roster'!$C919,id!$B:$B,0))</f>
        <v>2216</v>
      </c>
      <c r="I919">
        <f>INDEX(id!F:F,MATCH('generated roster'!$C919,id!$B:$B,0))</f>
        <v>201188</v>
      </c>
      <c r="J919">
        <f>INDEX(id!G:G,MATCH('generated roster'!$C919,id!$B:$B,0))</f>
        <v>201584</v>
      </c>
      <c r="K919">
        <f>INDEX(id!H:H,MATCH('generated roster'!$C919,id!$B:$B,0))</f>
        <v>201144</v>
      </c>
      <c r="L919">
        <f>INDEX(id!I:I,MATCH('generated roster'!$C919,id!$B:$B,0))</f>
        <v>2754</v>
      </c>
      <c r="M919">
        <f>INDEX(id!J:J,MATCH('generated roster'!$C919,id!$B:$B,0))</f>
        <v>201148</v>
      </c>
      <c r="N919">
        <f>INDEX(id!K:K,MATCH('generated roster'!$C919,id!$B:$B,0))</f>
        <v>2440</v>
      </c>
      <c r="O919">
        <f>INDEX(id!L:L,MATCH('generated roster'!$C919,id!$B:$B,0))</f>
        <v>2757</v>
      </c>
      <c r="P919">
        <f>INDEX(id!M:M,MATCH('generated roster'!$C919,id!$B:$B,0))</f>
        <v>203210</v>
      </c>
      <c r="Q919">
        <f>INDEX(id!N:N,MATCH('generated roster'!$C919,id!$B:$B,0))</f>
        <v>203919</v>
      </c>
      <c r="R919">
        <f>INDEX(id!O:O,MATCH('generated roster'!$C919,id!$B:$B,0))</f>
        <v>203893</v>
      </c>
      <c r="S919">
        <f>INDEX(id!P:P,MATCH('generated roster'!$C919,id!$B:$B,0))</f>
        <v>1713</v>
      </c>
      <c r="V919">
        <f>INDEX(id!D:D,MATCH('generated roster'!$E919,id!$B:$B,0))</f>
        <v>202330</v>
      </c>
      <c r="W919">
        <f>INDEX(id!E:E,MATCH('generated roster'!$E919,id!$B:$B,0))</f>
        <v>202324</v>
      </c>
      <c r="X919">
        <f>INDEX(id!F:F,MATCH('generated roster'!$E919,id!$B:$B,0))</f>
        <v>203497</v>
      </c>
      <c r="Y919">
        <f>INDEX(id!G:G,MATCH('generated roster'!$E919,id!$B:$B,0))</f>
        <v>203918</v>
      </c>
      <c r="Z919">
        <f>INDEX(id!H:H,MATCH('generated roster'!$E919,id!$B:$B,0))</f>
        <v>203526</v>
      </c>
      <c r="AA919">
        <f>INDEX(id!I:I,MATCH('generated roster'!$E919,id!$B:$B,0))</f>
        <v>203504</v>
      </c>
      <c r="AB919">
        <f>INDEX(id!J:J,MATCH('generated roster'!$E919,id!$B:$B,0))</f>
        <v>202344</v>
      </c>
      <c r="AC919">
        <f>INDEX(id!K:K,MATCH('generated roster'!$E919,id!$B:$B,0))</f>
        <v>202692</v>
      </c>
      <c r="AD919">
        <f>INDEX(id!L:L,MATCH('generated roster'!$E919,id!$B:$B,0))</f>
        <v>1626168</v>
      </c>
      <c r="AE919">
        <f>INDEX(id!M:M,MATCH('generated roster'!$E919,id!$B:$B,0))</f>
        <v>204060</v>
      </c>
      <c r="AF919">
        <f>INDEX(id!N:N,MATCH('generated roster'!$E919,id!$B:$B,0))</f>
        <v>202407</v>
      </c>
      <c r="AG919">
        <f>INDEX(id!O:O,MATCH('generated roster'!$E919,id!$B:$B,0))</f>
        <v>203187</v>
      </c>
      <c r="AH919">
        <f>INDEX(id!P:P,MATCH('generated roster'!$E919,id!$B:$B,0))</f>
        <v>202353</v>
      </c>
    </row>
    <row r="920" spans="1:34" x14ac:dyDescent="0.45">
      <c r="A920">
        <v>21500919</v>
      </c>
      <c r="B920" t="str">
        <f t="shared" si="14"/>
        <v>0021500919</v>
      </c>
      <c r="C920">
        <f>INDEX('gameid lookup'!E:E,MATCH('generated roster'!A920,'gameid lookup'!A:A,0))</f>
        <v>1610612749</v>
      </c>
      <c r="D920" t="str">
        <f>INDEX('gameid lookup'!D:D,MATCH('generated roster'!A920,'gameid lookup'!A:A,0))</f>
        <v>MIL</v>
      </c>
      <c r="E920">
        <f>INDEX('gameid lookup'!G:G,MATCH('generated roster'!A920,'gameid lookup'!A:A,0))</f>
        <v>1610612750</v>
      </c>
      <c r="F920" t="str">
        <f>INDEX('gameid lookup'!F:F,MATCH('generated roster'!A920,'gameid lookup'!A:A,0))</f>
        <v>MIN</v>
      </c>
      <c r="G920">
        <f>INDEX(id!D:D,MATCH('generated roster'!$C920,id!$B:$B,0))</f>
        <v>203114</v>
      </c>
      <c r="H920">
        <f>INDEX(id!E:E,MATCH('generated roster'!$C920,id!$B:$B,0))</f>
        <v>203142</v>
      </c>
      <c r="I920">
        <f>INDEX(id!F:F,MATCH('generated roster'!$C920,id!$B:$B,0))</f>
        <v>202328</v>
      </c>
      <c r="J920">
        <f>INDEX(id!G:G,MATCH('generated roster'!$C920,id!$B:$B,0))</f>
        <v>201573</v>
      </c>
      <c r="K920">
        <f>INDEX(id!H:H,MATCH('generated roster'!$C920,id!$B:$B,0))</f>
        <v>203487</v>
      </c>
      <c r="L920">
        <f>INDEX(id!I:I,MATCH('generated roster'!$C920,id!$B:$B,0))</f>
        <v>202349</v>
      </c>
      <c r="M920">
        <f>INDEX(id!J:J,MATCH('generated roster'!$C920,id!$B:$B,0))</f>
        <v>203948</v>
      </c>
      <c r="N920">
        <f>INDEX(id!K:K,MATCH('generated roster'!$C920,id!$B:$B,0))</f>
        <v>203089</v>
      </c>
      <c r="O920">
        <f>INDEX(id!L:L,MATCH('generated roster'!$C920,id!$B:$B,0))</f>
        <v>1626173</v>
      </c>
      <c r="P920">
        <f>INDEX(id!M:M,MATCH('generated roster'!$C920,id!$B:$B,0))</f>
        <v>203101</v>
      </c>
      <c r="Q920">
        <f>INDEX(id!N:N,MATCH('generated roster'!$C920,id!$B:$B,0))</f>
        <v>203996</v>
      </c>
      <c r="R920">
        <f>INDEX(id!O:O,MATCH('generated roster'!$C920,id!$B:$B,0))</f>
        <v>203507</v>
      </c>
      <c r="S920">
        <f>INDEX(id!P:P,MATCH('generated roster'!$C920,id!$B:$B,0))</f>
        <v>201564</v>
      </c>
      <c r="V920">
        <f>INDEX(id!D:D,MATCH('generated roster'!$E920,id!$B:$B,0))</f>
        <v>2419</v>
      </c>
      <c r="W920">
        <f>INDEX(id!E:E,MATCH('generated roster'!$E920,id!$B:$B,0))</f>
        <v>708</v>
      </c>
      <c r="X920">
        <f>INDEX(id!F:F,MATCH('generated roster'!$E920,id!$B:$B,0))</f>
        <v>1626157</v>
      </c>
      <c r="Y920">
        <f>INDEX(id!G:G,MATCH('generated roster'!$E920,id!$B:$B,0))</f>
        <v>203952</v>
      </c>
      <c r="Z920">
        <f>INDEX(id!H:H,MATCH('generated roster'!$E920,id!$B:$B,0))</f>
        <v>201937</v>
      </c>
      <c r="AA920">
        <f>INDEX(id!I:I,MATCH('generated roster'!$E920,id!$B:$B,0))</f>
        <v>2755</v>
      </c>
      <c r="AB920">
        <f>INDEX(id!J:J,MATCH('generated roster'!$E920,id!$B:$B,0))</f>
        <v>202357</v>
      </c>
      <c r="AC920">
        <f>INDEX(id!K:K,MATCH('generated roster'!$E920,id!$B:$B,0))</f>
        <v>203476</v>
      </c>
      <c r="AD920">
        <f>INDEX(id!L:L,MATCH('generated roster'!$E920,id!$B:$B,0))</f>
        <v>203897</v>
      </c>
      <c r="AE920">
        <f>INDEX(id!M:M,MATCH('generated roster'!$E920,id!$B:$B,0))</f>
        <v>203498</v>
      </c>
      <c r="AF920">
        <f>INDEX(id!N:N,MATCH('generated roster'!$E920,id!$B:$B,0))</f>
        <v>1889</v>
      </c>
      <c r="AG920">
        <f>INDEX(id!O:O,MATCH('generated roster'!$E920,id!$B:$B,0))</f>
        <v>203940</v>
      </c>
      <c r="AH920">
        <f>INDEX(id!P:P,MATCH('generated roster'!$E920,id!$B:$B,0))</f>
        <v>204014</v>
      </c>
    </row>
    <row r="921" spans="1:34" x14ac:dyDescent="0.45">
      <c r="A921">
        <v>21500920</v>
      </c>
      <c r="B921" t="str">
        <f t="shared" si="14"/>
        <v>0021500920</v>
      </c>
      <c r="C921">
        <f>INDEX('gameid lookup'!E:E,MATCH('generated roster'!A921,'gameid lookup'!A:A,0))</f>
        <v>1610612743</v>
      </c>
      <c r="D921" t="str">
        <f>INDEX('gameid lookup'!D:D,MATCH('generated roster'!A921,'gameid lookup'!A:A,0))</f>
        <v>DEN</v>
      </c>
      <c r="E921">
        <f>INDEX('gameid lookup'!G:G,MATCH('generated roster'!A921,'gameid lookup'!A:A,0))</f>
        <v>1610612751</v>
      </c>
      <c r="F921" t="str">
        <f>INDEX('gameid lookup'!F:F,MATCH('generated roster'!A921,'gameid lookup'!A:A,0))</f>
        <v>BKN</v>
      </c>
      <c r="G921">
        <f>INDEX(id!D:D,MATCH('generated roster'!$C921,id!$B:$B,0))</f>
        <v>201568</v>
      </c>
      <c r="H921">
        <f>INDEX(id!E:E,MATCH('generated roster'!$C921,id!$B:$B,0))</f>
        <v>202702</v>
      </c>
      <c r="I921">
        <f>INDEX(id!F:F,MATCH('generated roster'!$C921,id!$B:$B,0))</f>
        <v>203530</v>
      </c>
      <c r="J921">
        <f>INDEX(id!G:G,MATCH('generated roster'!$C921,id!$B:$B,0))</f>
        <v>203914</v>
      </c>
      <c r="K921">
        <f>INDEX(id!H:H,MATCH('generated roster'!$C921,id!$B:$B,0))</f>
        <v>1626144</v>
      </c>
      <c r="L921">
        <f>INDEX(id!I:I,MATCH('generated roster'!$C921,id!$B:$B,0))</f>
        <v>203115</v>
      </c>
      <c r="M921">
        <f>INDEX(id!J:J,MATCH('generated roster'!$C921,id!$B:$B,0))</f>
        <v>200751</v>
      </c>
      <c r="N921">
        <f>INDEX(id!K:K,MATCH('generated roster'!$C921,id!$B:$B,0))</f>
        <v>2749</v>
      </c>
      <c r="O921">
        <f>INDEX(id!L:L,MATCH('generated roster'!$C921,id!$B:$B,0))</f>
        <v>201589</v>
      </c>
      <c r="P921">
        <f>INDEX(id!M:M,MATCH('generated roster'!$C921,id!$B:$B,0))</f>
        <v>203999</v>
      </c>
      <c r="Q921">
        <f>INDEX(id!N:N,MATCH('generated roster'!$C921,id!$B:$B,0))</f>
        <v>2034</v>
      </c>
      <c r="R921">
        <f>INDEX(id!O:O,MATCH('generated roster'!$C921,id!$B:$B,0))</f>
        <v>203475</v>
      </c>
      <c r="S921">
        <f>INDEX(id!P:P,MATCH('generated roster'!$C921,id!$B:$B,0))</f>
        <v>201581</v>
      </c>
      <c r="V921">
        <f>INDEX(id!D:D,MATCH('generated roster'!$E921,id!$B:$B,0))</f>
        <v>2207</v>
      </c>
      <c r="W921">
        <f>INDEX(id!E:E,MATCH('generated roster'!$E921,id!$B:$B,0))</f>
        <v>201152</v>
      </c>
      <c r="X921">
        <f>INDEX(id!F:F,MATCH('generated roster'!$E921,id!$B:$B,0))</f>
        <v>201572</v>
      </c>
      <c r="Y921">
        <f>INDEX(id!G:G,MATCH('generated roster'!$E921,id!$B:$B,0))</f>
        <v>201961</v>
      </c>
      <c r="Z921">
        <f>INDEX(id!H:H,MATCH('generated roster'!$E921,id!$B:$B,0))</f>
        <v>203499</v>
      </c>
      <c r="AA921">
        <f>INDEX(id!I:I,MATCH('generated roster'!$E921,id!$B:$B,0))</f>
        <v>202388</v>
      </c>
      <c r="AB921">
        <f>INDEX(id!J:J,MATCH('generated roster'!$E921,id!$B:$B,0))</f>
        <v>202711</v>
      </c>
      <c r="AC921">
        <f>INDEX(id!K:K,MATCH('generated roster'!$E921,id!$B:$B,0))</f>
        <v>200745</v>
      </c>
      <c r="AD921">
        <f>INDEX(id!L:L,MATCH('generated roster'!$E921,id!$B:$B,0))</f>
        <v>1626178</v>
      </c>
      <c r="AE921">
        <f>INDEX(id!M:M,MATCH('generated roster'!$E921,id!$B:$B,0))</f>
        <v>203080</v>
      </c>
      <c r="AF921">
        <f>INDEX(id!N:N,MATCH('generated roster'!$E921,id!$B:$B,0))</f>
        <v>203900</v>
      </c>
      <c r="AG921">
        <f>INDEX(id!O:O,MATCH('generated roster'!$E921,id!$B:$B,0))</f>
        <v>101127</v>
      </c>
      <c r="AH921">
        <f>INDEX(id!P:P,MATCH('generated roster'!$E921,id!$B:$B,0))</f>
        <v>203508</v>
      </c>
    </row>
    <row r="922" spans="1:34" x14ac:dyDescent="0.45">
      <c r="A922">
        <v>21500921</v>
      </c>
      <c r="B922" t="str">
        <f t="shared" si="14"/>
        <v>0021500921</v>
      </c>
      <c r="C922">
        <f>INDEX('gameid lookup'!E:E,MATCH('generated roster'!A922,'gameid lookup'!A:A,0))</f>
        <v>1610612747</v>
      </c>
      <c r="D922" t="str">
        <f>INDEX('gameid lookup'!D:D,MATCH('generated roster'!A922,'gameid lookup'!A:A,0))</f>
        <v>LAL</v>
      </c>
      <c r="E922">
        <f>INDEX('gameid lookup'!G:G,MATCH('generated roster'!A922,'gameid lookup'!A:A,0))</f>
        <v>1610612737</v>
      </c>
      <c r="F922" t="str">
        <f>INDEX('gameid lookup'!F:F,MATCH('generated roster'!A922,'gameid lookup'!A:A,0))</f>
        <v>ATL</v>
      </c>
      <c r="G922">
        <f>INDEX(id!D:D,MATCH('generated roster'!$C922,id!$B:$B,0))</f>
        <v>977</v>
      </c>
      <c r="H922">
        <f>INDEX(id!E:E,MATCH('generated roster'!$C922,id!$B:$B,0))</f>
        <v>203944</v>
      </c>
      <c r="I922">
        <f>INDEX(id!F:F,MATCH('generated roster'!$C922,id!$B:$B,0))</f>
        <v>201579</v>
      </c>
      <c r="J922">
        <f>INDEX(id!G:G,MATCH('generated roster'!$C922,id!$B:$B,0))</f>
        <v>203903</v>
      </c>
      <c r="K922">
        <f>INDEX(id!H:H,MATCH('generated roster'!$C922,id!$B:$B,0))</f>
        <v>1626156</v>
      </c>
      <c r="L922">
        <f>INDEX(id!I:I,MATCH('generated roster'!$C922,id!$B:$B,0))</f>
        <v>101150</v>
      </c>
      <c r="M922">
        <f>INDEX(id!J:J,MATCH('generated roster'!$C922,id!$B:$B,0))</f>
        <v>201156</v>
      </c>
      <c r="N922">
        <f>INDEX(id!K:K,MATCH('generated roster'!$C922,id!$B:$B,0))</f>
        <v>203527</v>
      </c>
      <c r="O922">
        <f>INDEX(id!L:L,MATCH('generated roster'!$C922,id!$B:$B,0))</f>
        <v>101138</v>
      </c>
      <c r="P922">
        <f>INDEX(id!M:M,MATCH('generated roster'!$C922,id!$B:$B,0))</f>
        <v>1626273</v>
      </c>
      <c r="Q922">
        <f>INDEX(id!N:N,MATCH('generated roster'!$C922,id!$B:$B,0))</f>
        <v>204028</v>
      </c>
      <c r="R922">
        <f>INDEX(id!O:O,MATCH('generated roster'!$C922,id!$B:$B,0))</f>
        <v>1626148</v>
      </c>
      <c r="S922">
        <f>INDEX(id!P:P,MATCH('generated roster'!$C922,id!$B:$B,0))</f>
        <v>203135</v>
      </c>
      <c r="V922">
        <f>INDEX(id!D:D,MATCH('generated roster'!$E922,id!$B:$B,0))</f>
        <v>203145</v>
      </c>
      <c r="W922">
        <f>INDEX(id!E:E,MATCH('generated roster'!$E922,id!$B:$B,0))</f>
        <v>200794</v>
      </c>
      <c r="X922">
        <f>INDEX(id!F:F,MATCH('generated roster'!$E922,id!$B:$B,0))</f>
        <v>201143</v>
      </c>
      <c r="Y922">
        <f>INDEX(id!G:G,MATCH('generated roster'!$E922,id!$B:$B,0))</f>
        <v>2594</v>
      </c>
      <c r="Z922">
        <f>INDEX(id!H:H,MATCH('generated roster'!$E922,id!$B:$B,0))</f>
        <v>201952</v>
      </c>
      <c r="AA922">
        <f>INDEX(id!I:I,MATCH('generated roster'!$E922,id!$B:$B,0))</f>
        <v>200757</v>
      </c>
      <c r="AB922">
        <f>INDEX(id!J:J,MATCH('generated roster'!$E922,id!$B:$B,0))</f>
        <v>201168</v>
      </c>
      <c r="AC922">
        <f>INDEX(id!K:K,MATCH('generated roster'!$E922,id!$B:$B,0))</f>
        <v>203934</v>
      </c>
      <c r="AD922">
        <f>INDEX(id!L:L,MATCH('generated roster'!$E922,id!$B:$B,0))</f>
        <v>203471</v>
      </c>
      <c r="AE922">
        <f>INDEX(id!M:M,MATCH('generated roster'!$E922,id!$B:$B,0))</f>
        <v>203488</v>
      </c>
      <c r="AF922">
        <f>INDEX(id!N:N,MATCH('generated roster'!$E922,id!$B:$B,0))</f>
        <v>203118</v>
      </c>
      <c r="AG922">
        <f>INDEX(id!O:O,MATCH('generated roster'!$E922,id!$B:$B,0))</f>
        <v>203200</v>
      </c>
      <c r="AH922">
        <f>INDEX(id!P:P,MATCH('generated roster'!$E922,id!$B:$B,0))</f>
        <v>202714</v>
      </c>
    </row>
    <row r="923" spans="1:34" x14ac:dyDescent="0.45">
      <c r="A923">
        <v>21500922</v>
      </c>
      <c r="B923" t="str">
        <f t="shared" si="14"/>
        <v>0021500922</v>
      </c>
      <c r="C923">
        <f>INDEX('gameid lookup'!E:E,MATCH('generated roster'!A923,'gameid lookup'!A:A,0))</f>
        <v>1610612739</v>
      </c>
      <c r="D923" t="str">
        <f>INDEX('gameid lookup'!D:D,MATCH('generated roster'!A923,'gameid lookup'!A:A,0))</f>
        <v>CLE</v>
      </c>
      <c r="E923">
        <f>INDEX('gameid lookup'!G:G,MATCH('generated roster'!A923,'gameid lookup'!A:A,0))</f>
        <v>1610612738</v>
      </c>
      <c r="F923" t="str">
        <f>INDEX('gameid lookup'!F:F,MATCH('generated roster'!A923,'gameid lookup'!A:A,0))</f>
        <v>BOS</v>
      </c>
      <c r="G923">
        <f>INDEX(id!D:D,MATCH('generated roster'!$C923,id!$B:$B,0))</f>
        <v>2544</v>
      </c>
      <c r="H923">
        <f>INDEX(id!E:E,MATCH('generated roster'!$C923,id!$B:$B,0))</f>
        <v>201567</v>
      </c>
      <c r="I923">
        <f>INDEX(id!F:F,MATCH('generated roster'!$C923,id!$B:$B,0))</f>
        <v>202389</v>
      </c>
      <c r="J923">
        <f>INDEX(id!G:G,MATCH('generated roster'!$C923,id!$B:$B,0))</f>
        <v>2747</v>
      </c>
      <c r="K923">
        <f>INDEX(id!H:H,MATCH('generated roster'!$C923,id!$B:$B,0))</f>
        <v>2590</v>
      </c>
      <c r="L923">
        <f>INDEX(id!I:I,MATCH('generated roster'!$C923,id!$B:$B,0))</f>
        <v>203521</v>
      </c>
      <c r="M923">
        <f>INDEX(id!J:J,MATCH('generated roster'!$C923,id!$B:$B,0))</f>
        <v>2210</v>
      </c>
      <c r="N923">
        <f>INDEX(id!K:K,MATCH('generated roster'!$C923,id!$B:$B,0))</f>
        <v>202684</v>
      </c>
      <c r="O923">
        <f>INDEX(id!L:L,MATCH('generated roster'!$C923,id!$B:$B,0))</f>
        <v>203099</v>
      </c>
      <c r="P923">
        <f>INDEX(id!M:M,MATCH('generated roster'!$C923,id!$B:$B,0))</f>
        <v>2760</v>
      </c>
      <c r="Q923">
        <f>INDEX(id!N:N,MATCH('generated roster'!$C923,id!$B:$B,0))</f>
        <v>2592</v>
      </c>
      <c r="R923">
        <f>INDEX(id!O:O,MATCH('generated roster'!$C923,id!$B:$B,0))</f>
        <v>203925</v>
      </c>
      <c r="S923">
        <f>INDEX(id!P:P,MATCH('generated roster'!$C923,id!$B:$B,0))</f>
        <v>201619</v>
      </c>
      <c r="V923">
        <f>INDEX(id!D:D,MATCH('generated roster'!$E923,id!$B:$B,0))</f>
        <v>203109</v>
      </c>
      <c r="W923">
        <f>INDEX(id!E:E,MATCH('generated roster'!$E923,id!$B:$B,0))</f>
        <v>101135</v>
      </c>
      <c r="X923">
        <f>INDEX(id!F:F,MATCH('generated roster'!$E923,id!$B:$B,0))</f>
        <v>203092</v>
      </c>
      <c r="Y923">
        <f>INDEX(id!G:G,MATCH('generated roster'!$E923,id!$B:$B,0))</f>
        <v>202340</v>
      </c>
      <c r="Z923">
        <f>INDEX(id!H:H,MATCH('generated roster'!$E923,id!$B:$B,0))</f>
        <v>203935</v>
      </c>
      <c r="AA923">
        <f>INDEX(id!I:I,MATCH('generated roster'!$E923,id!$B:$B,0))</f>
        <v>203096</v>
      </c>
      <c r="AB923">
        <f>INDEX(id!J:J,MATCH('generated roster'!$E923,id!$B:$B,0))</f>
        <v>202738</v>
      </c>
      <c r="AC923">
        <f>INDEX(id!K:K,MATCH('generated roster'!$E923,id!$B:$B,0))</f>
        <v>202323</v>
      </c>
      <c r="AD923">
        <f>INDEX(id!L:L,MATCH('generated roster'!$E923,id!$B:$B,0))</f>
        <v>101161</v>
      </c>
      <c r="AE923">
        <f>INDEX(id!M:M,MATCH('generated roster'!$E923,id!$B:$B,0))</f>
        <v>201973</v>
      </c>
      <c r="AF923">
        <f>INDEX(id!N:N,MATCH('generated roster'!$E923,id!$B:$B,0))</f>
        <v>1626179</v>
      </c>
      <c r="AG923">
        <f>INDEX(id!O:O,MATCH('generated roster'!$E923,id!$B:$B,0))</f>
        <v>1626175</v>
      </c>
      <c r="AH923">
        <f>INDEX(id!P:P,MATCH('generated roster'!$E923,id!$B:$B,0))</f>
        <v>203482</v>
      </c>
    </row>
    <row r="924" spans="1:34" x14ac:dyDescent="0.45">
      <c r="A924">
        <v>21500923</v>
      </c>
      <c r="B924" t="str">
        <f t="shared" si="14"/>
        <v>0021500923</v>
      </c>
      <c r="C924">
        <f>INDEX('gameid lookup'!E:E,MATCH('generated roster'!A924,'gameid lookup'!A:A,0))</f>
        <v>1610612752</v>
      </c>
      <c r="D924" t="str">
        <f>INDEX('gameid lookup'!D:D,MATCH('generated roster'!A924,'gameid lookup'!A:A,0))</f>
        <v>NYK</v>
      </c>
      <c r="E924">
        <f>INDEX('gameid lookup'!G:G,MATCH('generated roster'!A924,'gameid lookup'!A:A,0))</f>
        <v>1610612765</v>
      </c>
      <c r="F924" t="str">
        <f>INDEX('gameid lookup'!F:F,MATCH('generated roster'!A924,'gameid lookup'!A:A,0))</f>
        <v>DET</v>
      </c>
      <c r="G924">
        <f>INDEX(id!D:D,MATCH('generated roster'!$C924,id!$B:$B,0))</f>
        <v>2546</v>
      </c>
      <c r="H924">
        <f>INDEX(id!E:E,MATCH('generated roster'!$C924,id!$B:$B,0))</f>
        <v>204001</v>
      </c>
      <c r="I924">
        <f>INDEX(id!F:F,MATCH('generated roster'!$C924,id!$B:$B,0))</f>
        <v>201577</v>
      </c>
      <c r="J924">
        <f>INDEX(id!G:G,MATCH('generated roster'!$C924,id!$B:$B,0))</f>
        <v>101181</v>
      </c>
      <c r="K924">
        <f>INDEX(id!H:H,MATCH('generated roster'!$C924,id!$B:$B,0))</f>
        <v>2756</v>
      </c>
      <c r="L924">
        <f>INDEX(id!I:I,MATCH('generated roster'!$C924,id!$B:$B,0))</f>
        <v>203124</v>
      </c>
      <c r="M924">
        <f>INDEX(id!J:J,MATCH('generated roster'!$C924,id!$B:$B,0))</f>
        <v>204038</v>
      </c>
      <c r="N924">
        <f>INDEX(id!K:K,MATCH('generated roster'!$C924,id!$B:$B,0))</f>
        <v>202682</v>
      </c>
      <c r="O924">
        <f>INDEX(id!L:L,MATCH('generated roster'!$C924,id!$B:$B,0))</f>
        <v>1626170</v>
      </c>
      <c r="P924">
        <f>INDEX(id!M:M,MATCH('generated roster'!$C924,id!$B:$B,0))</f>
        <v>202498</v>
      </c>
      <c r="Q924">
        <f>INDEX(id!N:N,MATCH('generated roster'!$C924,id!$B:$B,0))</f>
        <v>203921</v>
      </c>
      <c r="R924">
        <f>INDEX(id!O:O,MATCH('generated roster'!$C924,id!$B:$B,0))</f>
        <v>201167</v>
      </c>
      <c r="S924">
        <f>INDEX(id!P:P,MATCH('generated roster'!$C924,id!$B:$B,0))</f>
        <v>202338</v>
      </c>
      <c r="V924">
        <f>INDEX(id!D:D,MATCH('generated roster'!$E924,id!$B:$B,0))</f>
        <v>202694</v>
      </c>
      <c r="W924">
        <f>INDEX(id!E:E,MATCH('generated roster'!$E924,id!$B:$B,0))</f>
        <v>101141</v>
      </c>
      <c r="X924">
        <f>INDEX(id!F:F,MATCH('generated roster'!$E924,id!$B:$B,0))</f>
        <v>203083</v>
      </c>
      <c r="Y924">
        <f>INDEX(id!G:G,MATCH('generated roster'!$E924,id!$B:$B,0))</f>
        <v>203484</v>
      </c>
      <c r="Z924">
        <f>INDEX(id!H:H,MATCH('generated roster'!$E924,id!$B:$B,0))</f>
        <v>202704</v>
      </c>
      <c r="AA924">
        <f>INDEX(id!I:I,MATCH('generated roster'!$E924,id!$B:$B,0))</f>
        <v>201975</v>
      </c>
      <c r="AB924">
        <f>INDEX(id!J:J,MATCH('generated roster'!$E924,id!$B:$B,0))</f>
        <v>2581</v>
      </c>
      <c r="AC924">
        <f>INDEX(id!K:K,MATCH('generated roster'!$E924,id!$B:$B,0))</f>
        <v>201229</v>
      </c>
      <c r="AD924">
        <f>INDEX(id!L:L,MATCH('generated roster'!$E924,id!$B:$B,0))</f>
        <v>203382</v>
      </c>
      <c r="AE924">
        <f>INDEX(id!M:M,MATCH('generated roster'!$E924,id!$B:$B,0))</f>
        <v>1626169</v>
      </c>
      <c r="AF924">
        <f>INDEX(id!N:N,MATCH('generated roster'!$E924,id!$B:$B,0))</f>
        <v>203493</v>
      </c>
      <c r="AG924">
        <f>INDEX(id!O:O,MATCH('generated roster'!$E924,id!$B:$B,0))</f>
        <v>201202</v>
      </c>
      <c r="AH924">
        <f>INDEX(id!P:P,MATCH('generated roster'!$E924,id!$B:$B,0))</f>
        <v>203915</v>
      </c>
    </row>
    <row r="925" spans="1:34" x14ac:dyDescent="0.45">
      <c r="A925">
        <v>21500924</v>
      </c>
      <c r="B925" t="str">
        <f t="shared" si="14"/>
        <v>0021500924</v>
      </c>
      <c r="C925">
        <f>INDEX('gameid lookup'!E:E,MATCH('generated roster'!A925,'gameid lookup'!A:A,0))</f>
        <v>1610612764</v>
      </c>
      <c r="D925" t="str">
        <f>INDEX('gameid lookup'!D:D,MATCH('generated roster'!A925,'gameid lookup'!A:A,0))</f>
        <v>WAS</v>
      </c>
      <c r="E925">
        <f>INDEX('gameid lookup'!G:G,MATCH('generated roster'!A925,'gameid lookup'!A:A,0))</f>
        <v>1610612754</v>
      </c>
      <c r="F925" t="str">
        <f>INDEX('gameid lookup'!F:F,MATCH('generated roster'!A925,'gameid lookup'!A:A,0))</f>
        <v>IND</v>
      </c>
      <c r="G925">
        <f>INDEX(id!D:D,MATCH('generated roster'!$C925,id!$B:$B,0))</f>
        <v>203490</v>
      </c>
      <c r="H925">
        <f>INDEX(id!E:E,MATCH('generated roster'!$C925,id!$B:$B,0))</f>
        <v>2743</v>
      </c>
      <c r="I925">
        <f>INDEX(id!F:F,MATCH('generated roster'!$C925,id!$B:$B,0))</f>
        <v>101162</v>
      </c>
      <c r="J925">
        <f>INDEX(id!G:G,MATCH('generated roster'!$C925,id!$B:$B,0))</f>
        <v>203078</v>
      </c>
      <c r="K925">
        <f>INDEX(id!H:H,MATCH('generated roster'!$C925,id!$B:$B,0))</f>
        <v>202322</v>
      </c>
      <c r="L925">
        <f>INDEX(id!I:I,MATCH('generated roster'!$C925,id!$B:$B,0))</f>
        <v>2400</v>
      </c>
      <c r="M925">
        <f>INDEX(id!J:J,MATCH('generated roster'!$C925,id!$B:$B,0))</f>
        <v>2403</v>
      </c>
      <c r="N925">
        <f>INDEX(id!K:K,MATCH('generated roster'!$C925,id!$B:$B,0))</f>
        <v>202390</v>
      </c>
      <c r="O925">
        <f>INDEX(id!L:L,MATCH('generated roster'!$C925,id!$B:$B,0))</f>
        <v>201196</v>
      </c>
      <c r="P925">
        <f>INDEX(id!M:M,MATCH('generated roster'!$C925,id!$B:$B,0))</f>
        <v>201162</v>
      </c>
      <c r="Q925">
        <f>INDEX(id!N:N,MATCH('generated roster'!$C925,id!$B:$B,0))</f>
        <v>201971</v>
      </c>
      <c r="R925">
        <f>INDEX(id!O:O,MATCH('generated roster'!$C925,id!$B:$B,0))</f>
        <v>1626162</v>
      </c>
      <c r="S925">
        <f>INDEX(id!P:P,MATCH('generated roster'!$C925,id!$B:$B,0))</f>
        <v>202066</v>
      </c>
      <c r="V925">
        <f>INDEX(id!D:D,MATCH('generated roster'!$E925,id!$B:$B,0))</f>
        <v>202331</v>
      </c>
      <c r="W925">
        <f>INDEX(id!E:E,MATCH('generated roster'!$E925,id!$B:$B,0))</f>
        <v>201941</v>
      </c>
      <c r="X925">
        <f>INDEX(id!F:F,MATCH('generated roster'!$E925,id!$B:$B,0))</f>
        <v>101133</v>
      </c>
      <c r="Y925">
        <f>INDEX(id!G:G,MATCH('generated roster'!$E925,id!$B:$B,0))</f>
        <v>101145</v>
      </c>
      <c r="Z925">
        <f>INDEX(id!H:H,MATCH('generated roster'!$E925,id!$B:$B,0))</f>
        <v>201588</v>
      </c>
      <c r="AA925">
        <f>INDEX(id!I:I,MATCH('generated roster'!$E925,id!$B:$B,0))</f>
        <v>201978</v>
      </c>
      <c r="AB925">
        <f>INDEX(id!J:J,MATCH('generated roster'!$E925,id!$B:$B,0))</f>
        <v>201155</v>
      </c>
      <c r="AC925">
        <f>INDEX(id!K:K,MATCH('generated roster'!$E925,id!$B:$B,0))</f>
        <v>1626167</v>
      </c>
      <c r="AD925">
        <f>INDEX(id!L:L,MATCH('generated roster'!$E925,id!$B:$B,0))</f>
        <v>101139</v>
      </c>
      <c r="AE925">
        <f>INDEX(id!M:M,MATCH('generated roster'!$E925,id!$B:$B,0))</f>
        <v>202730</v>
      </c>
      <c r="AF925">
        <f>INDEX(id!N:N,MATCH('generated roster'!$E925,id!$B:$B,0))</f>
        <v>203524</v>
      </c>
      <c r="AG925">
        <f>INDEX(id!O:O,MATCH('generated roster'!$E925,id!$B:$B,0))</f>
        <v>203963</v>
      </c>
      <c r="AH925">
        <f>INDEX(id!P:P,MATCH('generated roster'!$E925,id!$B:$B,0))</f>
        <v>1626202</v>
      </c>
    </row>
    <row r="926" spans="1:34" x14ac:dyDescent="0.45">
      <c r="A926">
        <v>21500925</v>
      </c>
      <c r="B926" t="str">
        <f t="shared" si="14"/>
        <v>0021500925</v>
      </c>
      <c r="C926">
        <f>INDEX('gameid lookup'!E:E,MATCH('generated roster'!A926,'gameid lookup'!A:A,0))</f>
        <v>1610612740</v>
      </c>
      <c r="D926" t="str">
        <f>INDEX('gameid lookup'!D:D,MATCH('generated roster'!A926,'gameid lookup'!A:A,0))</f>
        <v>NOP</v>
      </c>
      <c r="E926">
        <f>INDEX('gameid lookup'!G:G,MATCH('generated roster'!A926,'gameid lookup'!A:A,0))</f>
        <v>1610612762</v>
      </c>
      <c r="F926" t="str">
        <f>INDEX('gameid lookup'!F:F,MATCH('generated roster'!A926,'gameid lookup'!A:A,0))</f>
        <v>UTA</v>
      </c>
      <c r="G926">
        <f>INDEX(id!D:D,MATCH('generated roster'!$C926,id!$B:$B,0))</f>
        <v>201967</v>
      </c>
      <c r="H926">
        <f>INDEX(id!E:E,MATCH('generated roster'!$C926,id!$B:$B,0))</f>
        <v>203076</v>
      </c>
      <c r="I926">
        <f>INDEX(id!F:F,MATCH('generated roster'!$C926,id!$B:$B,0))</f>
        <v>2570</v>
      </c>
      <c r="J926">
        <f>INDEX(id!G:G,MATCH('generated roster'!$C926,id!$B:$B,0))</f>
        <v>201569</v>
      </c>
      <c r="K926">
        <f>INDEX(id!H:H,MATCH('generated roster'!$C926,id!$B:$B,0))</f>
        <v>201950</v>
      </c>
      <c r="L926">
        <f>INDEX(id!I:I,MATCH('generated roster'!$C926,id!$B:$B,0))</f>
        <v>201600</v>
      </c>
      <c r="M926">
        <f>INDEX(id!J:J,MATCH('generated roster'!$C926,id!$B:$B,0))</f>
        <v>202397</v>
      </c>
      <c r="N926">
        <f>INDEX(id!K:K,MATCH('generated roster'!$C926,id!$B:$B,0))</f>
        <v>201962</v>
      </c>
      <c r="O926">
        <f>INDEX(id!L:L,MATCH('generated roster'!$C926,id!$B:$B,0))</f>
        <v>202337</v>
      </c>
      <c r="P926">
        <f>INDEX(id!M:M,MATCH('generated roster'!$C926,id!$B:$B,0))</f>
        <v>201583</v>
      </c>
      <c r="Q926">
        <f>INDEX(id!N:N,MATCH('generated roster'!$C926,id!$B:$B,0))</f>
        <v>201582</v>
      </c>
      <c r="R926">
        <f>INDEX(id!O:O,MATCH('generated roster'!$C926,id!$B:$B,0))</f>
        <v>202087</v>
      </c>
      <c r="S926">
        <f>INDEX(id!P:P,MATCH('generated roster'!$C926,id!$B:$B,0))</f>
        <v>0</v>
      </c>
      <c r="V926">
        <f>INDEX(id!D:D,MATCH('generated roster'!$E926,id!$B:$B,0))</f>
        <v>202330</v>
      </c>
      <c r="W926">
        <f>INDEX(id!E:E,MATCH('generated roster'!$E926,id!$B:$B,0))</f>
        <v>202324</v>
      </c>
      <c r="X926">
        <f>INDEX(id!F:F,MATCH('generated roster'!$E926,id!$B:$B,0))</f>
        <v>203497</v>
      </c>
      <c r="Y926">
        <f>INDEX(id!G:G,MATCH('generated roster'!$E926,id!$B:$B,0))</f>
        <v>203918</v>
      </c>
      <c r="Z926">
        <f>INDEX(id!H:H,MATCH('generated roster'!$E926,id!$B:$B,0))</f>
        <v>203526</v>
      </c>
      <c r="AA926">
        <f>INDEX(id!I:I,MATCH('generated roster'!$E926,id!$B:$B,0))</f>
        <v>203504</v>
      </c>
      <c r="AB926">
        <f>INDEX(id!J:J,MATCH('generated roster'!$E926,id!$B:$B,0))</f>
        <v>202344</v>
      </c>
      <c r="AC926">
        <f>INDEX(id!K:K,MATCH('generated roster'!$E926,id!$B:$B,0))</f>
        <v>202692</v>
      </c>
      <c r="AD926">
        <f>INDEX(id!L:L,MATCH('generated roster'!$E926,id!$B:$B,0))</f>
        <v>1626168</v>
      </c>
      <c r="AE926">
        <f>INDEX(id!M:M,MATCH('generated roster'!$E926,id!$B:$B,0))</f>
        <v>204060</v>
      </c>
      <c r="AF926">
        <f>INDEX(id!N:N,MATCH('generated roster'!$E926,id!$B:$B,0))</f>
        <v>202407</v>
      </c>
      <c r="AG926">
        <f>INDEX(id!O:O,MATCH('generated roster'!$E926,id!$B:$B,0))</f>
        <v>203187</v>
      </c>
      <c r="AH926">
        <f>INDEX(id!P:P,MATCH('generated roster'!$E926,id!$B:$B,0))</f>
        <v>202353</v>
      </c>
    </row>
    <row r="927" spans="1:34" x14ac:dyDescent="0.45">
      <c r="A927">
        <v>21500926</v>
      </c>
      <c r="B927" t="str">
        <f t="shared" si="14"/>
        <v>0021500926</v>
      </c>
      <c r="C927">
        <f>INDEX('gameid lookup'!E:E,MATCH('generated roster'!A927,'gameid lookup'!A:A,0))</f>
        <v>1610612750</v>
      </c>
      <c r="D927" t="str">
        <f>INDEX('gameid lookup'!D:D,MATCH('generated roster'!A927,'gameid lookup'!A:A,0))</f>
        <v>MIN</v>
      </c>
      <c r="E927">
        <f>INDEX('gameid lookup'!G:G,MATCH('generated roster'!A927,'gameid lookup'!A:A,0))</f>
        <v>1610612751</v>
      </c>
      <c r="F927" t="str">
        <f>INDEX('gameid lookup'!F:F,MATCH('generated roster'!A927,'gameid lookup'!A:A,0))</f>
        <v>BKN</v>
      </c>
      <c r="G927">
        <f>INDEX(id!D:D,MATCH('generated roster'!$C927,id!$B:$B,0))</f>
        <v>2419</v>
      </c>
      <c r="H927">
        <f>INDEX(id!E:E,MATCH('generated roster'!$C927,id!$B:$B,0))</f>
        <v>708</v>
      </c>
      <c r="I927">
        <f>INDEX(id!F:F,MATCH('generated roster'!$C927,id!$B:$B,0))</f>
        <v>1626157</v>
      </c>
      <c r="J927">
        <f>INDEX(id!G:G,MATCH('generated roster'!$C927,id!$B:$B,0))</f>
        <v>203952</v>
      </c>
      <c r="K927">
        <f>INDEX(id!H:H,MATCH('generated roster'!$C927,id!$B:$B,0))</f>
        <v>201937</v>
      </c>
      <c r="L927">
        <f>INDEX(id!I:I,MATCH('generated roster'!$C927,id!$B:$B,0))</f>
        <v>2755</v>
      </c>
      <c r="M927">
        <f>INDEX(id!J:J,MATCH('generated roster'!$C927,id!$B:$B,0))</f>
        <v>202357</v>
      </c>
      <c r="N927">
        <f>INDEX(id!K:K,MATCH('generated roster'!$C927,id!$B:$B,0))</f>
        <v>203476</v>
      </c>
      <c r="O927">
        <f>INDEX(id!L:L,MATCH('generated roster'!$C927,id!$B:$B,0))</f>
        <v>203897</v>
      </c>
      <c r="P927">
        <f>INDEX(id!M:M,MATCH('generated roster'!$C927,id!$B:$B,0))</f>
        <v>203498</v>
      </c>
      <c r="Q927">
        <f>INDEX(id!N:N,MATCH('generated roster'!$C927,id!$B:$B,0))</f>
        <v>1889</v>
      </c>
      <c r="R927">
        <f>INDEX(id!O:O,MATCH('generated roster'!$C927,id!$B:$B,0))</f>
        <v>203940</v>
      </c>
      <c r="S927">
        <f>INDEX(id!P:P,MATCH('generated roster'!$C927,id!$B:$B,0))</f>
        <v>204014</v>
      </c>
      <c r="V927">
        <f>INDEX(id!D:D,MATCH('generated roster'!$E927,id!$B:$B,0))</f>
        <v>2207</v>
      </c>
      <c r="W927">
        <f>INDEX(id!E:E,MATCH('generated roster'!$E927,id!$B:$B,0))</f>
        <v>201152</v>
      </c>
      <c r="X927">
        <f>INDEX(id!F:F,MATCH('generated roster'!$E927,id!$B:$B,0))</f>
        <v>201572</v>
      </c>
      <c r="Y927">
        <f>INDEX(id!G:G,MATCH('generated roster'!$E927,id!$B:$B,0))</f>
        <v>201961</v>
      </c>
      <c r="Z927">
        <f>INDEX(id!H:H,MATCH('generated roster'!$E927,id!$B:$B,0))</f>
        <v>203499</v>
      </c>
      <c r="AA927">
        <f>INDEX(id!I:I,MATCH('generated roster'!$E927,id!$B:$B,0))</f>
        <v>202388</v>
      </c>
      <c r="AB927">
        <f>INDEX(id!J:J,MATCH('generated roster'!$E927,id!$B:$B,0))</f>
        <v>202711</v>
      </c>
      <c r="AC927">
        <f>INDEX(id!K:K,MATCH('generated roster'!$E927,id!$B:$B,0))</f>
        <v>200745</v>
      </c>
      <c r="AD927">
        <f>INDEX(id!L:L,MATCH('generated roster'!$E927,id!$B:$B,0))</f>
        <v>1626178</v>
      </c>
      <c r="AE927">
        <f>INDEX(id!M:M,MATCH('generated roster'!$E927,id!$B:$B,0))</f>
        <v>203080</v>
      </c>
      <c r="AF927">
        <f>INDEX(id!N:N,MATCH('generated roster'!$E927,id!$B:$B,0))</f>
        <v>203900</v>
      </c>
      <c r="AG927">
        <f>INDEX(id!O:O,MATCH('generated roster'!$E927,id!$B:$B,0))</f>
        <v>101127</v>
      </c>
      <c r="AH927">
        <f>INDEX(id!P:P,MATCH('generated roster'!$E927,id!$B:$B,0))</f>
        <v>203508</v>
      </c>
    </row>
    <row r="928" spans="1:34" x14ac:dyDescent="0.45">
      <c r="A928">
        <v>21500927</v>
      </c>
      <c r="B928" t="str">
        <f t="shared" si="14"/>
        <v>0021500927</v>
      </c>
      <c r="C928">
        <f>INDEX('gameid lookup'!E:E,MATCH('generated roster'!A928,'gameid lookup'!A:A,0))</f>
        <v>1610612741</v>
      </c>
      <c r="D928" t="str">
        <f>INDEX('gameid lookup'!D:D,MATCH('generated roster'!A928,'gameid lookup'!A:A,0))</f>
        <v>CHI</v>
      </c>
      <c r="E928">
        <f>INDEX('gameid lookup'!G:G,MATCH('generated roster'!A928,'gameid lookup'!A:A,0))</f>
        <v>1610612745</v>
      </c>
      <c r="F928" t="str">
        <f>INDEX('gameid lookup'!F:F,MATCH('generated roster'!A928,'gameid lookup'!A:A,0))</f>
        <v>HOU</v>
      </c>
      <c r="G928">
        <f>INDEX(id!D:D,MATCH('generated roster'!$C928,id!$B:$B,0))</f>
        <v>203503</v>
      </c>
      <c r="H928">
        <f>INDEX(id!E:E,MATCH('generated roster'!$C928,id!$B:$B,0))</f>
        <v>202703</v>
      </c>
      <c r="I928">
        <f>INDEX(id!F:F,MATCH('generated roster'!$C928,id!$B:$B,0))</f>
        <v>2200</v>
      </c>
      <c r="J928">
        <f>INDEX(id!G:G,MATCH('generated roster'!$C928,id!$B:$B,0))</f>
        <v>202710</v>
      </c>
      <c r="K928">
        <f>INDEX(id!H:H,MATCH('generated roster'!$C928,id!$B:$B,0))</f>
        <v>201565</v>
      </c>
      <c r="L928">
        <f>INDEX(id!I:I,MATCH('generated roster'!$C928,id!$B:$B,0))</f>
        <v>201166</v>
      </c>
      <c r="M928">
        <f>INDEX(id!J:J,MATCH('generated roster'!$C928,id!$B:$B,0))</f>
        <v>203926</v>
      </c>
      <c r="N928">
        <f>INDEX(id!K:K,MATCH('generated roster'!$C928,id!$B:$B,0))</f>
        <v>201149</v>
      </c>
      <c r="O928">
        <f>INDEX(id!L:L,MATCH('generated roster'!$C928,id!$B:$B,0))</f>
        <v>202734</v>
      </c>
      <c r="P928">
        <f>INDEX(id!M:M,MATCH('generated roster'!$C928,id!$B:$B,0))</f>
        <v>201959</v>
      </c>
      <c r="Q928">
        <f>INDEX(id!N:N,MATCH('generated roster'!$C928,id!$B:$B,0))</f>
        <v>203946</v>
      </c>
      <c r="R928">
        <f>INDEX(id!O:O,MATCH('generated roster'!$C928,id!$B:$B,0))</f>
        <v>2550</v>
      </c>
      <c r="S928">
        <f>INDEX(id!P:P,MATCH('generated roster'!$C928,id!$B:$B,0))</f>
        <v>1626171</v>
      </c>
      <c r="V928">
        <f>INDEX(id!D:D,MATCH('generated roster'!$E928,id!$B:$B,0))</f>
        <v>2772</v>
      </c>
      <c r="W928">
        <f>INDEX(id!E:E,MATCH('generated roster'!$E928,id!$B:$B,0))</f>
        <v>203093</v>
      </c>
      <c r="X928">
        <f>INDEX(id!F:F,MATCH('generated roster'!$E928,id!$B:$B,0))</f>
        <v>203991</v>
      </c>
      <c r="Y928">
        <f>INDEX(id!G:G,MATCH('generated roster'!$E928,id!$B:$B,0))</f>
        <v>201935</v>
      </c>
      <c r="Z928">
        <f>INDEX(id!H:H,MATCH('generated roster'!$E928,id!$B:$B,0))</f>
        <v>201951</v>
      </c>
      <c r="AA928">
        <f>INDEX(id!I:I,MATCH('generated roster'!$E928,id!$B:$B,0))</f>
        <v>1626149</v>
      </c>
      <c r="AB928">
        <f>INDEX(id!J:J,MATCH('generated roster'!$E928,id!$B:$B,0))</f>
        <v>201147</v>
      </c>
      <c r="AC928">
        <f>INDEX(id!K:K,MATCH('generated roster'!$E928,id!$B:$B,0))</f>
        <v>201976</v>
      </c>
      <c r="AD928">
        <f>INDEX(id!L:L,MATCH('generated roster'!$E928,id!$B:$B,0))</f>
        <v>1891</v>
      </c>
      <c r="AE928">
        <f>INDEX(id!M:M,MATCH('generated roster'!$E928,id!$B:$B,0))</f>
        <v>1626155</v>
      </c>
      <c r="AF928">
        <f>INDEX(id!N:N,MATCH('generated roster'!$E928,id!$B:$B,0))</f>
        <v>203909</v>
      </c>
      <c r="AG928">
        <f>INDEX(id!O:O,MATCH('generated roster'!$E928,id!$B:$B,0))</f>
        <v>2730</v>
      </c>
      <c r="AH928">
        <f>INDEX(id!P:P,MATCH('generated roster'!$E928,id!$B:$B,0))</f>
        <v>201977</v>
      </c>
    </row>
    <row r="929" spans="1:34" x14ac:dyDescent="0.45">
      <c r="A929">
        <v>21500928</v>
      </c>
      <c r="B929" t="str">
        <f t="shared" si="14"/>
        <v>0021500928</v>
      </c>
      <c r="C929">
        <f>INDEX('gameid lookup'!E:E,MATCH('generated roster'!A929,'gameid lookup'!A:A,0))</f>
        <v>1610612759</v>
      </c>
      <c r="D929" t="str">
        <f>INDEX('gameid lookup'!D:D,MATCH('generated roster'!A929,'gameid lookup'!A:A,0))</f>
        <v>SAS</v>
      </c>
      <c r="E929">
        <f>INDEX('gameid lookup'!G:G,MATCH('generated roster'!A929,'gameid lookup'!A:A,0))</f>
        <v>1610612758</v>
      </c>
      <c r="F929" t="str">
        <f>INDEX('gameid lookup'!F:F,MATCH('generated roster'!A929,'gameid lookup'!A:A,0))</f>
        <v>SAC</v>
      </c>
      <c r="G929">
        <f>INDEX(id!D:D,MATCH('generated roster'!$C929,id!$B:$B,0))</f>
        <v>202695</v>
      </c>
      <c r="H929">
        <f>INDEX(id!E:E,MATCH('generated roster'!$C929,id!$B:$B,0))</f>
        <v>200746</v>
      </c>
      <c r="I929">
        <f>INDEX(id!F:F,MATCH('generated roster'!$C929,id!$B:$B,0))</f>
        <v>1495</v>
      </c>
      <c r="J929">
        <f>INDEX(id!G:G,MATCH('generated roster'!$C929,id!$B:$B,0))</f>
        <v>201980</v>
      </c>
      <c r="K929">
        <f>INDEX(id!H:H,MATCH('generated roster'!$C929,id!$B:$B,0))</f>
        <v>2225</v>
      </c>
      <c r="L929">
        <f>INDEX(id!I:I,MATCH('generated roster'!$C929,id!$B:$B,0))</f>
        <v>201988</v>
      </c>
      <c r="M929">
        <f>INDEX(id!J:J,MATCH('generated roster'!$C929,id!$B:$B,0))</f>
        <v>1938</v>
      </c>
      <c r="N929">
        <f>INDEX(id!K:K,MATCH('generated roster'!$C929,id!$B:$B,0))</f>
        <v>2564</v>
      </c>
      <c r="O929">
        <f>INDEX(id!L:L,MATCH('generated roster'!$C929,id!$B:$B,0))</f>
        <v>203937</v>
      </c>
      <c r="P929">
        <f>INDEX(id!M:M,MATCH('generated roster'!$C929,id!$B:$B,0))</f>
        <v>2561</v>
      </c>
      <c r="Q929">
        <f>INDEX(id!N:N,MATCH('generated roster'!$C929,id!$B:$B,0))</f>
        <v>2446</v>
      </c>
      <c r="R929">
        <f>INDEX(id!O:O,MATCH('generated roster'!$C929,id!$B:$B,0))</f>
        <v>203492</v>
      </c>
      <c r="S929">
        <f>INDEX(id!P:P,MATCH('generated roster'!$C929,id!$B:$B,0))</f>
        <v>1626246</v>
      </c>
      <c r="V929">
        <f>INDEX(id!D:D,MATCH('generated roster'!$E929,id!$B:$B,0))</f>
        <v>200752</v>
      </c>
      <c r="W929">
        <f>INDEX(id!E:E,MATCH('generated roster'!$E929,id!$B:$B,0))</f>
        <v>202326</v>
      </c>
      <c r="X929">
        <f>INDEX(id!F:F,MATCH('generated roster'!$E929,id!$B:$B,0))</f>
        <v>201585</v>
      </c>
      <c r="Y929">
        <f>INDEX(id!G:G,MATCH('generated roster'!$E929,id!$B:$B,0))</f>
        <v>203463</v>
      </c>
      <c r="Z929">
        <f>INDEX(id!H:H,MATCH('generated roster'!$E929,id!$B:$B,0))</f>
        <v>200765</v>
      </c>
      <c r="AA929">
        <f>INDEX(id!I:I,MATCH('generated roster'!$E929,id!$B:$B,0))</f>
        <v>201956</v>
      </c>
      <c r="AB929">
        <f>INDEX(id!J:J,MATCH('generated roster'!$E929,id!$B:$B,0))</f>
        <v>1626161</v>
      </c>
      <c r="AC929">
        <f>INDEX(id!K:K,MATCH('generated roster'!$E929,id!$B:$B,0))</f>
        <v>201158</v>
      </c>
      <c r="AD929">
        <f>INDEX(id!L:L,MATCH('generated roster'!$E929,id!$B:$B,0))</f>
        <v>201954</v>
      </c>
      <c r="AE929">
        <f>INDEX(id!M:M,MATCH('generated roster'!$E929,id!$B:$B,0))</f>
        <v>2406</v>
      </c>
      <c r="AF929">
        <f>INDEX(id!N:N,MATCH('generated roster'!$E929,id!$B:$B,0))</f>
        <v>202341</v>
      </c>
      <c r="AG929">
        <f>INDEX(id!O:O,MATCH('generated roster'!$E929,id!$B:$B,0))</f>
        <v>203112</v>
      </c>
      <c r="AH929">
        <f>INDEX(id!P:P,MATCH('generated roster'!$E929,id!$B:$B,0))</f>
        <v>203552</v>
      </c>
    </row>
    <row r="930" spans="1:34" x14ac:dyDescent="0.45">
      <c r="A930">
        <v>21500929</v>
      </c>
      <c r="B930" t="str">
        <f t="shared" si="14"/>
        <v>0021500929</v>
      </c>
      <c r="C930">
        <f>INDEX('gameid lookup'!E:E,MATCH('generated roster'!A930,'gameid lookup'!A:A,0))</f>
        <v>1610612746</v>
      </c>
      <c r="D930" t="str">
        <f>INDEX('gameid lookup'!D:D,MATCH('generated roster'!A930,'gameid lookup'!A:A,0))</f>
        <v>LAC</v>
      </c>
      <c r="E930">
        <f>INDEX('gameid lookup'!G:G,MATCH('generated roster'!A930,'gameid lookup'!A:A,0))</f>
        <v>1610612737</v>
      </c>
      <c r="F930" t="str">
        <f>INDEX('gameid lookup'!F:F,MATCH('generated roster'!A930,'gameid lookup'!A:A,0))</f>
        <v>ATL</v>
      </c>
      <c r="G930">
        <f>INDEX(id!D:D,MATCH('generated roster'!$C930,id!$B:$B,0))</f>
        <v>202362</v>
      </c>
      <c r="H930">
        <f>INDEX(id!E:E,MATCH('generated roster'!$C930,id!$B:$B,0))</f>
        <v>201933</v>
      </c>
      <c r="I930">
        <f>INDEX(id!F:F,MATCH('generated roster'!$C930,id!$B:$B,0))</f>
        <v>201599</v>
      </c>
      <c r="J930">
        <f>INDEX(id!G:G,MATCH('generated roster'!$C930,id!$B:$B,0))</f>
        <v>200755</v>
      </c>
      <c r="K930">
        <f>INDEX(id!H:H,MATCH('generated roster'!$C930,id!$B:$B,0))</f>
        <v>101108</v>
      </c>
      <c r="L930">
        <f>INDEX(id!I:I,MATCH('generated roster'!$C930,id!$B:$B,0))</f>
        <v>1718</v>
      </c>
      <c r="M930">
        <f>INDEX(id!J:J,MATCH('generated roster'!$C930,id!$B:$B,0))</f>
        <v>2746</v>
      </c>
      <c r="N930">
        <f>INDEX(id!K:K,MATCH('generated roster'!$C930,id!$B:$B,0))</f>
        <v>203085</v>
      </c>
      <c r="O930">
        <f>INDEX(id!L:L,MATCH('generated roster'!$C930,id!$B:$B,0))</f>
        <v>2037</v>
      </c>
      <c r="P930">
        <f>INDEX(id!M:M,MATCH('generated roster'!$C930,id!$B:$B,0))</f>
        <v>202325</v>
      </c>
      <c r="Q930">
        <f>INDEX(id!N:N,MATCH('generated roster'!$C930,id!$B:$B,0))</f>
        <v>203143</v>
      </c>
      <c r="R930">
        <f>INDEX(id!O:O,MATCH('generated roster'!$C930,id!$B:$B,0))</f>
        <v>201601</v>
      </c>
      <c r="S930">
        <f>INDEX(id!P:P,MATCH('generated roster'!$C930,id!$B:$B,0))</f>
        <v>202332</v>
      </c>
      <c r="V930">
        <f>INDEX(id!D:D,MATCH('generated roster'!$E930,id!$B:$B,0))</f>
        <v>203145</v>
      </c>
      <c r="W930">
        <f>INDEX(id!E:E,MATCH('generated roster'!$E930,id!$B:$B,0))</f>
        <v>200794</v>
      </c>
      <c r="X930">
        <f>INDEX(id!F:F,MATCH('generated roster'!$E930,id!$B:$B,0))</f>
        <v>201143</v>
      </c>
      <c r="Y930">
        <f>INDEX(id!G:G,MATCH('generated roster'!$E930,id!$B:$B,0))</f>
        <v>2594</v>
      </c>
      <c r="Z930">
        <f>INDEX(id!H:H,MATCH('generated roster'!$E930,id!$B:$B,0))</f>
        <v>201952</v>
      </c>
      <c r="AA930">
        <f>INDEX(id!I:I,MATCH('generated roster'!$E930,id!$B:$B,0))</f>
        <v>200757</v>
      </c>
      <c r="AB930">
        <f>INDEX(id!J:J,MATCH('generated roster'!$E930,id!$B:$B,0))</f>
        <v>201168</v>
      </c>
      <c r="AC930">
        <f>INDEX(id!K:K,MATCH('generated roster'!$E930,id!$B:$B,0))</f>
        <v>203934</v>
      </c>
      <c r="AD930">
        <f>INDEX(id!L:L,MATCH('generated roster'!$E930,id!$B:$B,0))</f>
        <v>203471</v>
      </c>
      <c r="AE930">
        <f>INDEX(id!M:M,MATCH('generated roster'!$E930,id!$B:$B,0))</f>
        <v>203488</v>
      </c>
      <c r="AF930">
        <f>INDEX(id!N:N,MATCH('generated roster'!$E930,id!$B:$B,0))</f>
        <v>203118</v>
      </c>
      <c r="AG930">
        <f>INDEX(id!O:O,MATCH('generated roster'!$E930,id!$B:$B,0))</f>
        <v>203200</v>
      </c>
      <c r="AH930">
        <f>INDEX(id!P:P,MATCH('generated roster'!$E930,id!$B:$B,0))</f>
        <v>202714</v>
      </c>
    </row>
    <row r="931" spans="1:34" x14ac:dyDescent="0.45">
      <c r="A931">
        <v>21500930</v>
      </c>
      <c r="B931" t="str">
        <f t="shared" si="14"/>
        <v>0021500930</v>
      </c>
      <c r="C931">
        <f>INDEX('gameid lookup'!E:E,MATCH('generated roster'!A931,'gameid lookup'!A:A,0))</f>
        <v>1610612749</v>
      </c>
      <c r="D931" t="str">
        <f>INDEX('gameid lookup'!D:D,MATCH('generated roster'!A931,'gameid lookup'!A:A,0))</f>
        <v>MIL</v>
      </c>
      <c r="E931">
        <f>INDEX('gameid lookup'!G:G,MATCH('generated roster'!A931,'gameid lookup'!A:A,0))</f>
        <v>1610612760</v>
      </c>
      <c r="F931" t="str">
        <f>INDEX('gameid lookup'!F:F,MATCH('generated roster'!A931,'gameid lookup'!A:A,0))</f>
        <v>OKC</v>
      </c>
      <c r="G931">
        <f>INDEX(id!D:D,MATCH('generated roster'!$C931,id!$B:$B,0))</f>
        <v>203114</v>
      </c>
      <c r="H931">
        <f>INDEX(id!E:E,MATCH('generated roster'!$C931,id!$B:$B,0))</f>
        <v>203142</v>
      </c>
      <c r="I931">
        <f>INDEX(id!F:F,MATCH('generated roster'!$C931,id!$B:$B,0))</f>
        <v>202328</v>
      </c>
      <c r="J931">
        <f>INDEX(id!G:G,MATCH('generated roster'!$C931,id!$B:$B,0))</f>
        <v>201573</v>
      </c>
      <c r="K931">
        <f>INDEX(id!H:H,MATCH('generated roster'!$C931,id!$B:$B,0))</f>
        <v>203487</v>
      </c>
      <c r="L931">
        <f>INDEX(id!I:I,MATCH('generated roster'!$C931,id!$B:$B,0))</f>
        <v>202349</v>
      </c>
      <c r="M931">
        <f>INDEX(id!J:J,MATCH('generated roster'!$C931,id!$B:$B,0))</f>
        <v>203948</v>
      </c>
      <c r="N931">
        <f>INDEX(id!K:K,MATCH('generated roster'!$C931,id!$B:$B,0))</f>
        <v>203089</v>
      </c>
      <c r="O931">
        <f>INDEX(id!L:L,MATCH('generated roster'!$C931,id!$B:$B,0))</f>
        <v>1626173</v>
      </c>
      <c r="P931">
        <f>INDEX(id!M:M,MATCH('generated roster'!$C931,id!$B:$B,0))</f>
        <v>203101</v>
      </c>
      <c r="Q931">
        <f>INDEX(id!N:N,MATCH('generated roster'!$C931,id!$B:$B,0))</f>
        <v>203996</v>
      </c>
      <c r="R931">
        <f>INDEX(id!O:O,MATCH('generated roster'!$C931,id!$B:$B,0))</f>
        <v>203507</v>
      </c>
      <c r="S931">
        <f>INDEX(id!P:P,MATCH('generated roster'!$C931,id!$B:$B,0))</f>
        <v>201564</v>
      </c>
      <c r="V931">
        <f>INDEX(id!D:D,MATCH('generated roster'!$E931,id!$B:$B,0))</f>
        <v>201142</v>
      </c>
      <c r="W931">
        <f>INDEX(id!E:E,MATCH('generated roster'!$E931,id!$B:$B,0))</f>
        <v>201586</v>
      </c>
      <c r="X931">
        <f>INDEX(id!F:F,MATCH('generated roster'!$E931,id!$B:$B,0))</f>
        <v>203500</v>
      </c>
      <c r="Y931">
        <f>INDEX(id!G:G,MATCH('generated roster'!$E931,id!$B:$B,0))</f>
        <v>203460</v>
      </c>
      <c r="Z931">
        <f>INDEX(id!H:H,MATCH('generated roster'!$E931,id!$B:$B,0))</f>
        <v>201566</v>
      </c>
      <c r="AA931">
        <f>INDEX(id!I:I,MATCH('generated roster'!$E931,id!$B:$B,0))</f>
        <v>201627</v>
      </c>
      <c r="AB931">
        <f>INDEX(id!J:J,MATCH('generated roster'!$E931,id!$B:$B,0))</f>
        <v>202683</v>
      </c>
      <c r="AC931">
        <f>INDEX(id!K:K,MATCH('generated roster'!$E931,id!$B:$B,0))</f>
        <v>203079</v>
      </c>
      <c r="AD931">
        <f>INDEX(id!L:L,MATCH('generated roster'!$E931,id!$B:$B,0))</f>
        <v>201571</v>
      </c>
      <c r="AE931">
        <f>INDEX(id!M:M,MATCH('generated roster'!$E931,id!$B:$B,0))</f>
        <v>2555</v>
      </c>
      <c r="AF931">
        <f>INDEX(id!N:N,MATCH('generated roster'!$E931,id!$B:$B,0))</f>
        <v>203956</v>
      </c>
      <c r="AG931">
        <f>INDEX(id!O:O,MATCH('generated roster'!$E931,id!$B:$B,0))</f>
        <v>200779</v>
      </c>
      <c r="AH931">
        <f>INDEX(id!P:P,MATCH('generated roster'!$E931,id!$B:$B,0))</f>
        <v>202713</v>
      </c>
    </row>
    <row r="932" spans="1:34" x14ac:dyDescent="0.45">
      <c r="A932">
        <v>21500931</v>
      </c>
      <c r="B932" t="str">
        <f t="shared" si="14"/>
        <v>0021500931</v>
      </c>
      <c r="C932">
        <f>INDEX('gameid lookup'!E:E,MATCH('generated roster'!A932,'gameid lookup'!A:A,0))</f>
        <v>1610612747</v>
      </c>
      <c r="D932" t="str">
        <f>INDEX('gameid lookup'!D:D,MATCH('generated roster'!A932,'gameid lookup'!A:A,0))</f>
        <v>LAL</v>
      </c>
      <c r="E932">
        <f>INDEX('gameid lookup'!G:G,MATCH('generated roster'!A932,'gameid lookup'!A:A,0))</f>
        <v>1610612744</v>
      </c>
      <c r="F932" t="str">
        <f>INDEX('gameid lookup'!F:F,MATCH('generated roster'!A932,'gameid lookup'!A:A,0))</f>
        <v>GSW</v>
      </c>
      <c r="G932">
        <f>INDEX(id!D:D,MATCH('generated roster'!$C932,id!$B:$B,0))</f>
        <v>977</v>
      </c>
      <c r="H932">
        <f>INDEX(id!E:E,MATCH('generated roster'!$C932,id!$B:$B,0))</f>
        <v>203944</v>
      </c>
      <c r="I932">
        <f>INDEX(id!F:F,MATCH('generated roster'!$C932,id!$B:$B,0))</f>
        <v>201579</v>
      </c>
      <c r="J932">
        <f>INDEX(id!G:G,MATCH('generated roster'!$C932,id!$B:$B,0))</f>
        <v>203903</v>
      </c>
      <c r="K932">
        <f>INDEX(id!H:H,MATCH('generated roster'!$C932,id!$B:$B,0))</f>
        <v>1626156</v>
      </c>
      <c r="L932">
        <f>INDEX(id!I:I,MATCH('generated roster'!$C932,id!$B:$B,0))</f>
        <v>101150</v>
      </c>
      <c r="M932">
        <f>INDEX(id!J:J,MATCH('generated roster'!$C932,id!$B:$B,0))</f>
        <v>201156</v>
      </c>
      <c r="N932">
        <f>INDEX(id!K:K,MATCH('generated roster'!$C932,id!$B:$B,0))</f>
        <v>203527</v>
      </c>
      <c r="O932">
        <f>INDEX(id!L:L,MATCH('generated roster'!$C932,id!$B:$B,0))</f>
        <v>101138</v>
      </c>
      <c r="P932">
        <f>INDEX(id!M:M,MATCH('generated roster'!$C932,id!$B:$B,0))</f>
        <v>1626273</v>
      </c>
      <c r="Q932">
        <f>INDEX(id!N:N,MATCH('generated roster'!$C932,id!$B:$B,0))</f>
        <v>204028</v>
      </c>
      <c r="R932">
        <f>INDEX(id!O:O,MATCH('generated roster'!$C932,id!$B:$B,0))</f>
        <v>1626148</v>
      </c>
      <c r="S932">
        <f>INDEX(id!P:P,MATCH('generated roster'!$C932,id!$B:$B,0))</f>
        <v>203135</v>
      </c>
      <c r="V932">
        <f>INDEX(id!D:D,MATCH('generated roster'!$E932,id!$B:$B,0))</f>
        <v>203084</v>
      </c>
      <c r="W932">
        <f>INDEX(id!E:E,MATCH('generated roster'!$E932,id!$B:$B,0))</f>
        <v>203110</v>
      </c>
      <c r="X932">
        <f>INDEX(id!F:F,MATCH('generated roster'!$E932,id!$B:$B,0))</f>
        <v>101106</v>
      </c>
      <c r="Y932">
        <f>INDEX(id!G:G,MATCH('generated roster'!$E932,id!$B:$B,0))</f>
        <v>202691</v>
      </c>
      <c r="Z932">
        <f>INDEX(id!H:H,MATCH('generated roster'!$E932,id!$B:$B,0))</f>
        <v>201939</v>
      </c>
      <c r="AA932">
        <f>INDEX(id!I:I,MATCH('generated roster'!$E932,id!$B:$B,0))</f>
        <v>2738</v>
      </c>
      <c r="AB932">
        <f>INDEX(id!J:J,MATCH('generated roster'!$E932,id!$B:$B,0))</f>
        <v>2571</v>
      </c>
      <c r="AC932">
        <f>INDEX(id!K:K,MATCH('generated roster'!$E932,id!$B:$B,0))</f>
        <v>203105</v>
      </c>
      <c r="AD932">
        <f>INDEX(id!L:L,MATCH('generated roster'!$E932,id!$B:$B,0))</f>
        <v>203949</v>
      </c>
      <c r="AE932">
        <f>INDEX(id!M:M,MATCH('generated roster'!$E932,id!$B:$B,0))</f>
        <v>201578</v>
      </c>
      <c r="AF932">
        <f>INDEX(id!N:N,MATCH('generated roster'!$E932,id!$B:$B,0))</f>
        <v>2733</v>
      </c>
      <c r="AG932">
        <f>INDEX(id!O:O,MATCH('generated roster'!$E932,id!$B:$B,0))</f>
        <v>201575</v>
      </c>
      <c r="AH932">
        <f>INDEX(id!P:P,MATCH('generated roster'!$E932,id!$B:$B,0))</f>
        <v>201574</v>
      </c>
    </row>
    <row r="933" spans="1:34" x14ac:dyDescent="0.45">
      <c r="A933">
        <v>21500932</v>
      </c>
      <c r="B933" t="str">
        <f t="shared" si="14"/>
        <v>0021500932</v>
      </c>
      <c r="C933">
        <f>INDEX('gameid lookup'!E:E,MATCH('generated roster'!A933,'gameid lookup'!A:A,0))</f>
        <v>1610612763</v>
      </c>
      <c r="D933" t="str">
        <f>INDEX('gameid lookup'!D:D,MATCH('generated roster'!A933,'gameid lookup'!A:A,0))</f>
        <v>MEM</v>
      </c>
      <c r="E933">
        <f>INDEX('gameid lookup'!G:G,MATCH('generated roster'!A933,'gameid lookup'!A:A,0))</f>
        <v>1610612756</v>
      </c>
      <c r="F933" t="str">
        <f>INDEX('gameid lookup'!F:F,MATCH('generated roster'!A933,'gameid lookup'!A:A,0))</f>
        <v>PHX</v>
      </c>
      <c r="G933">
        <f>INDEX(id!D:D,MATCH('generated roster'!$C933,id!$B:$B,0))</f>
        <v>201145</v>
      </c>
      <c r="H933">
        <f>INDEX(id!E:E,MATCH('generated roster'!$C933,id!$B:$B,0))</f>
        <v>2216</v>
      </c>
      <c r="I933">
        <f>INDEX(id!F:F,MATCH('generated roster'!$C933,id!$B:$B,0))</f>
        <v>201188</v>
      </c>
      <c r="J933">
        <f>INDEX(id!G:G,MATCH('generated roster'!$C933,id!$B:$B,0))</f>
        <v>201584</v>
      </c>
      <c r="K933">
        <f>INDEX(id!H:H,MATCH('generated roster'!$C933,id!$B:$B,0))</f>
        <v>201144</v>
      </c>
      <c r="L933">
        <f>INDEX(id!I:I,MATCH('generated roster'!$C933,id!$B:$B,0))</f>
        <v>2754</v>
      </c>
      <c r="M933">
        <f>INDEX(id!J:J,MATCH('generated roster'!$C933,id!$B:$B,0))</f>
        <v>201148</v>
      </c>
      <c r="N933">
        <f>INDEX(id!K:K,MATCH('generated roster'!$C933,id!$B:$B,0))</f>
        <v>2440</v>
      </c>
      <c r="O933">
        <f>INDEX(id!L:L,MATCH('generated roster'!$C933,id!$B:$B,0))</f>
        <v>2757</v>
      </c>
      <c r="P933">
        <f>INDEX(id!M:M,MATCH('generated roster'!$C933,id!$B:$B,0))</f>
        <v>203210</v>
      </c>
      <c r="Q933">
        <f>INDEX(id!N:N,MATCH('generated roster'!$C933,id!$B:$B,0))</f>
        <v>203919</v>
      </c>
      <c r="R933">
        <f>INDEX(id!O:O,MATCH('generated roster'!$C933,id!$B:$B,0))</f>
        <v>203893</v>
      </c>
      <c r="S933">
        <f>INDEX(id!P:P,MATCH('generated roster'!$C933,id!$B:$B,0))</f>
        <v>1713</v>
      </c>
      <c r="V933">
        <f>INDEX(id!D:D,MATCH('generated roster'!$E933,id!$B:$B,0))</f>
        <v>200782</v>
      </c>
      <c r="W933">
        <f>INDEX(id!E:E,MATCH('generated roster'!$E933,id!$B:$B,0))</f>
        <v>202693</v>
      </c>
      <c r="X933">
        <f>INDEX(id!F:F,MATCH('generated roster'!$E933,id!$B:$B,0))</f>
        <v>2199</v>
      </c>
      <c r="Y933">
        <f>INDEX(id!G:G,MATCH('generated roster'!$E933,id!$B:$B,0))</f>
        <v>202688</v>
      </c>
      <c r="Z933">
        <f>INDEX(id!H:H,MATCH('generated roster'!$E933,id!$B:$B,0))</f>
        <v>202339</v>
      </c>
      <c r="AA933">
        <f>INDEX(id!I:I,MATCH('generated roster'!$E933,id!$B:$B,0))</f>
        <v>203933</v>
      </c>
      <c r="AB933">
        <f>INDEX(id!J:J,MATCH('generated roster'!$E933,id!$B:$B,0))</f>
        <v>203141</v>
      </c>
      <c r="AC933">
        <f>INDEX(id!K:K,MATCH('generated roster'!$E933,id!$B:$B,0))</f>
        <v>203458</v>
      </c>
      <c r="AD933">
        <f>INDEX(id!L:L,MATCH('generated roster'!$E933,id!$B:$B,0))</f>
        <v>201603</v>
      </c>
      <c r="AE933">
        <f>INDEX(id!M:M,MATCH('generated roster'!$E933,id!$B:$B,0))</f>
        <v>202720</v>
      </c>
      <c r="AF933">
        <f>INDEX(id!N:N,MATCH('generated roster'!$E933,id!$B:$B,0))</f>
        <v>101179</v>
      </c>
      <c r="AG933">
        <f>INDEX(id!O:O,MATCH('generated roster'!$E933,id!$B:$B,0))</f>
        <v>203462</v>
      </c>
      <c r="AH933">
        <f>INDEX(id!P:P,MATCH('generated roster'!$E933,id!$B:$B,0))</f>
        <v>1626164</v>
      </c>
    </row>
    <row r="934" spans="1:34" x14ac:dyDescent="0.45">
      <c r="A934">
        <v>21500933</v>
      </c>
      <c r="B934" t="str">
        <f t="shared" si="14"/>
        <v>0021500933</v>
      </c>
      <c r="C934">
        <f>INDEX('gameid lookup'!E:E,MATCH('generated roster'!A934,'gameid lookup'!A:A,0))</f>
        <v>1610612743</v>
      </c>
      <c r="D934" t="str">
        <f>INDEX('gameid lookup'!D:D,MATCH('generated roster'!A934,'gameid lookup'!A:A,0))</f>
        <v>DEN</v>
      </c>
      <c r="E934">
        <f>INDEX('gameid lookup'!G:G,MATCH('generated roster'!A934,'gameid lookup'!A:A,0))</f>
        <v>1610612742</v>
      </c>
      <c r="F934" t="str">
        <f>INDEX('gameid lookup'!F:F,MATCH('generated roster'!A934,'gameid lookup'!A:A,0))</f>
        <v>DAL</v>
      </c>
      <c r="G934">
        <f>INDEX(id!D:D,MATCH('generated roster'!$C934,id!$B:$B,0))</f>
        <v>201568</v>
      </c>
      <c r="H934">
        <f>INDEX(id!E:E,MATCH('generated roster'!$C934,id!$B:$B,0))</f>
        <v>202702</v>
      </c>
      <c r="I934">
        <f>INDEX(id!F:F,MATCH('generated roster'!$C934,id!$B:$B,0))</f>
        <v>203530</v>
      </c>
      <c r="J934">
        <f>INDEX(id!G:G,MATCH('generated roster'!$C934,id!$B:$B,0))</f>
        <v>203914</v>
      </c>
      <c r="K934">
        <f>INDEX(id!H:H,MATCH('generated roster'!$C934,id!$B:$B,0))</f>
        <v>1626144</v>
      </c>
      <c r="L934">
        <f>INDEX(id!I:I,MATCH('generated roster'!$C934,id!$B:$B,0))</f>
        <v>203115</v>
      </c>
      <c r="M934">
        <f>INDEX(id!J:J,MATCH('generated roster'!$C934,id!$B:$B,0))</f>
        <v>200751</v>
      </c>
      <c r="N934">
        <f>INDEX(id!K:K,MATCH('generated roster'!$C934,id!$B:$B,0))</f>
        <v>2749</v>
      </c>
      <c r="O934">
        <f>INDEX(id!L:L,MATCH('generated roster'!$C934,id!$B:$B,0))</f>
        <v>201589</v>
      </c>
      <c r="P934">
        <f>INDEX(id!M:M,MATCH('generated roster'!$C934,id!$B:$B,0))</f>
        <v>203999</v>
      </c>
      <c r="Q934">
        <f>INDEX(id!N:N,MATCH('generated roster'!$C934,id!$B:$B,0))</f>
        <v>2034</v>
      </c>
      <c r="R934">
        <f>INDEX(id!O:O,MATCH('generated roster'!$C934,id!$B:$B,0))</f>
        <v>203475</v>
      </c>
      <c r="S934">
        <f>INDEX(id!P:P,MATCH('generated roster'!$C934,id!$B:$B,0))</f>
        <v>201581</v>
      </c>
      <c r="V934">
        <f>INDEX(id!D:D,MATCH('generated roster'!$E934,id!$B:$B,0))</f>
        <v>202718</v>
      </c>
      <c r="W934">
        <f>INDEX(id!E:E,MATCH('generated roster'!$E934,id!$B:$B,0))</f>
        <v>1717</v>
      </c>
      <c r="X934">
        <f>INDEX(id!F:F,MATCH('generated roster'!$E934,id!$B:$B,0))</f>
        <v>2585</v>
      </c>
      <c r="Y934">
        <f>INDEX(id!G:G,MATCH('generated roster'!$E934,id!$B:$B,0))</f>
        <v>202083</v>
      </c>
      <c r="Z934">
        <f>INDEX(id!H:H,MATCH('generated roster'!$E934,id!$B:$B,0))</f>
        <v>101114</v>
      </c>
      <c r="AA934">
        <f>INDEX(id!I:I,MATCH('generated roster'!$E934,id!$B:$B,0))</f>
        <v>101109</v>
      </c>
      <c r="AB934">
        <f>INDEX(id!J:J,MATCH('generated roster'!$E934,id!$B:$B,0))</f>
        <v>203939</v>
      </c>
      <c r="AC934">
        <f>INDEX(id!K:K,MATCH('generated roster'!$E934,id!$B:$B,0))</f>
        <v>2734</v>
      </c>
      <c r="AD934">
        <f>INDEX(id!L:L,MATCH('generated roster'!$E934,id!$B:$B,0))</f>
        <v>101111</v>
      </c>
      <c r="AE934">
        <f>INDEX(id!M:M,MATCH('generated roster'!$E934,id!$B:$B,0))</f>
        <v>200826</v>
      </c>
      <c r="AF934">
        <f>INDEX(id!N:N,MATCH('generated roster'!$E934,id!$B:$B,0))</f>
        <v>1626257</v>
      </c>
      <c r="AG934">
        <f>INDEX(id!O:O,MATCH('generated roster'!$E934,id!$B:$B,0))</f>
        <v>1626147</v>
      </c>
      <c r="AH934">
        <f>INDEX(id!P:P,MATCH('generated roster'!$E934,id!$B:$B,0))</f>
        <v>202379</v>
      </c>
    </row>
    <row r="935" spans="1:34" x14ac:dyDescent="0.45">
      <c r="A935">
        <v>21500934</v>
      </c>
      <c r="B935" t="str">
        <f t="shared" si="14"/>
        <v>0021500934</v>
      </c>
      <c r="C935">
        <f>INDEX('gameid lookup'!E:E,MATCH('generated roster'!A935,'gameid lookup'!A:A,0))</f>
        <v>1610612765</v>
      </c>
      <c r="D935" t="str">
        <f>INDEX('gameid lookup'!D:D,MATCH('generated roster'!A935,'gameid lookup'!A:A,0))</f>
        <v>DET</v>
      </c>
      <c r="E935">
        <f>INDEX('gameid lookup'!G:G,MATCH('generated roster'!A935,'gameid lookup'!A:A,0))</f>
        <v>1610612757</v>
      </c>
      <c r="F935" t="str">
        <f>INDEX('gameid lookup'!F:F,MATCH('generated roster'!A935,'gameid lookup'!A:A,0))</f>
        <v>POR</v>
      </c>
      <c r="G935">
        <f>INDEX(id!D:D,MATCH('generated roster'!$C935,id!$B:$B,0))</f>
        <v>202694</v>
      </c>
      <c r="H935">
        <f>INDEX(id!E:E,MATCH('generated roster'!$C935,id!$B:$B,0))</f>
        <v>101141</v>
      </c>
      <c r="I935">
        <f>INDEX(id!F:F,MATCH('generated roster'!$C935,id!$B:$B,0))</f>
        <v>203083</v>
      </c>
      <c r="J935">
        <f>INDEX(id!G:G,MATCH('generated roster'!$C935,id!$B:$B,0))</f>
        <v>203484</v>
      </c>
      <c r="K935">
        <f>INDEX(id!H:H,MATCH('generated roster'!$C935,id!$B:$B,0))</f>
        <v>202704</v>
      </c>
      <c r="L935">
        <f>INDEX(id!I:I,MATCH('generated roster'!$C935,id!$B:$B,0))</f>
        <v>201975</v>
      </c>
      <c r="M935">
        <f>INDEX(id!J:J,MATCH('generated roster'!$C935,id!$B:$B,0))</f>
        <v>2581</v>
      </c>
      <c r="N935">
        <f>INDEX(id!K:K,MATCH('generated roster'!$C935,id!$B:$B,0))</f>
        <v>201229</v>
      </c>
      <c r="O935">
        <f>INDEX(id!L:L,MATCH('generated roster'!$C935,id!$B:$B,0))</f>
        <v>203382</v>
      </c>
      <c r="P935">
        <f>INDEX(id!M:M,MATCH('generated roster'!$C935,id!$B:$B,0))</f>
        <v>1626169</v>
      </c>
      <c r="Q935">
        <f>INDEX(id!N:N,MATCH('generated roster'!$C935,id!$B:$B,0))</f>
        <v>203493</v>
      </c>
      <c r="R935">
        <f>INDEX(id!O:O,MATCH('generated roster'!$C935,id!$B:$B,0))</f>
        <v>201202</v>
      </c>
      <c r="S935">
        <f>INDEX(id!P:P,MATCH('generated roster'!$C935,id!$B:$B,0))</f>
        <v>203915</v>
      </c>
      <c r="V935">
        <f>INDEX(id!D:D,MATCH('generated roster'!$E935,id!$B:$B,0))</f>
        <v>202329</v>
      </c>
      <c r="W935">
        <f>INDEX(id!E:E,MATCH('generated roster'!$E935,id!$B:$B,0))</f>
        <v>203086</v>
      </c>
      <c r="X935">
        <f>INDEX(id!F:F,MATCH('generated roster'!$E935,id!$B:$B,0))</f>
        <v>203486</v>
      </c>
      <c r="Y935">
        <f>INDEX(id!G:G,MATCH('generated roster'!$E935,id!$B:$B,0))</f>
        <v>203468</v>
      </c>
      <c r="Z935">
        <f>INDEX(id!H:H,MATCH('generated roster'!$E935,id!$B:$B,0))</f>
        <v>203081</v>
      </c>
      <c r="AA935">
        <f>INDEX(id!I:I,MATCH('generated roster'!$E935,id!$B:$B,0))</f>
        <v>203459</v>
      </c>
      <c r="AB935">
        <f>INDEX(id!J:J,MATCH('generated roster'!$E935,id!$B:$B,0))</f>
        <v>202334</v>
      </c>
      <c r="AC935">
        <f>INDEX(id!K:K,MATCH('generated roster'!$E935,id!$B:$B,0))</f>
        <v>203943</v>
      </c>
      <c r="AD935">
        <f>INDEX(id!L:L,MATCH('generated roster'!$E935,id!$B:$B,0))</f>
        <v>203090</v>
      </c>
      <c r="AE935">
        <f>INDEX(id!M:M,MATCH('generated roster'!$E935,id!$B:$B,0))</f>
        <v>1626192</v>
      </c>
      <c r="AF935">
        <f>INDEX(id!N:N,MATCH('generated roster'!$E935,id!$B:$B,0))</f>
        <v>204025</v>
      </c>
      <c r="AG935">
        <f>INDEX(id!O:O,MATCH('generated roster'!$E935,id!$B:$B,0))</f>
        <v>2549</v>
      </c>
      <c r="AH935">
        <f>INDEX(id!P:P,MATCH('generated roster'!$E935,id!$B:$B,0))</f>
        <v>1626242</v>
      </c>
    </row>
    <row r="936" spans="1:34" x14ac:dyDescent="0.45">
      <c r="A936">
        <v>21500935</v>
      </c>
      <c r="B936" t="str">
        <f t="shared" si="14"/>
        <v>0021500935</v>
      </c>
      <c r="C936">
        <f>INDEX('gameid lookup'!E:E,MATCH('generated roster'!A936,'gameid lookup'!A:A,0))</f>
        <v>1610612748</v>
      </c>
      <c r="D936" t="str">
        <f>INDEX('gameid lookup'!D:D,MATCH('generated roster'!A936,'gameid lookup'!A:A,0))</f>
        <v>MIA</v>
      </c>
      <c r="E936">
        <f>INDEX('gameid lookup'!G:G,MATCH('generated roster'!A936,'gameid lookup'!A:A,0))</f>
        <v>1610612755</v>
      </c>
      <c r="F936" t="str">
        <f>INDEX('gameid lookup'!F:F,MATCH('generated roster'!A936,'gameid lookup'!A:A,0))</f>
        <v>PHI</v>
      </c>
      <c r="G936">
        <f>INDEX(id!D:D,MATCH('generated roster'!$C936,id!$B:$B,0))</f>
        <v>2736</v>
      </c>
      <c r="H936">
        <f>INDEX(id!E:E,MATCH('generated roster'!$C936,id!$B:$B,0))</f>
        <v>2547</v>
      </c>
      <c r="I936">
        <f>INDEX(id!F:F,MATCH('generated roster'!$C936,id!$B:$B,0))</f>
        <v>202355</v>
      </c>
      <c r="J936">
        <f>INDEX(id!G:G,MATCH('generated roster'!$C936,id!$B:$B,0))</f>
        <v>2548</v>
      </c>
      <c r="K936">
        <f>INDEX(id!H:H,MATCH('generated roster'!$C936,id!$B:$B,0))</f>
        <v>201609</v>
      </c>
      <c r="L936">
        <f>INDEX(id!I:I,MATCH('generated roster'!$C936,id!$B:$B,0))</f>
        <v>2617</v>
      </c>
      <c r="M936">
        <f>INDEX(id!J:J,MATCH('generated roster'!$C936,id!$B:$B,0))</f>
        <v>1626159</v>
      </c>
      <c r="N936">
        <f>INDEX(id!K:K,MATCH('generated roster'!$C936,id!$B:$B,0))</f>
        <v>201596</v>
      </c>
      <c r="O936">
        <f>INDEX(id!L:L,MATCH('generated roster'!$C936,id!$B:$B,0))</f>
        <v>101123</v>
      </c>
      <c r="P936">
        <f>INDEX(id!M:M,MATCH('generated roster'!$C936,id!$B:$B,0))</f>
        <v>201177</v>
      </c>
      <c r="Q936">
        <f>INDEX(id!N:N,MATCH('generated roster'!$C936,id!$B:$B,0))</f>
        <v>2365</v>
      </c>
      <c r="R936">
        <f>INDEX(id!O:O,MATCH('generated roster'!$C936,id!$B:$B,0))</f>
        <v>203516</v>
      </c>
      <c r="S936">
        <f>INDEX(id!P:P,MATCH('generated roster'!$C936,id!$B:$B,0))</f>
        <v>204020</v>
      </c>
      <c r="V936">
        <f>INDEX(id!D:D,MATCH('generated roster'!$E936,id!$B:$B,0))</f>
        <v>203960</v>
      </c>
      <c r="W936">
        <f>INDEX(id!E:E,MATCH('generated roster'!$E936,id!$B:$B,0))</f>
        <v>203457</v>
      </c>
      <c r="X936">
        <f>INDEX(id!F:F,MATCH('generated roster'!$E936,id!$B:$B,0))</f>
        <v>1626143</v>
      </c>
      <c r="Y936">
        <f>INDEX(id!G:G,MATCH('generated roster'!$E936,id!$B:$B,0))</f>
        <v>203138</v>
      </c>
      <c r="Z936">
        <f>INDEX(id!H:H,MATCH('generated roster'!$E936,id!$B:$B,0))</f>
        <v>203477</v>
      </c>
      <c r="AA936">
        <f>INDEX(id!I:I,MATCH('generated roster'!$E936,id!$B:$B,0))</f>
        <v>203917</v>
      </c>
      <c r="AB936">
        <f>INDEX(id!J:J,MATCH('generated roster'!$E936,id!$B:$B,0))</f>
        <v>203924</v>
      </c>
      <c r="AC936">
        <f>INDEX(id!K:K,MATCH('generated roster'!$E936,id!$B:$B,0))</f>
        <v>204456</v>
      </c>
      <c r="AD936">
        <f>INDEX(id!L:L,MATCH('generated roster'!$E936,id!$B:$B,0))</f>
        <v>1626158</v>
      </c>
      <c r="AE936">
        <f>INDEX(id!M:M,MATCH('generated roster'!$E936,id!$B:$B,0))</f>
        <v>1626174</v>
      </c>
      <c r="AF936">
        <f>INDEX(id!N:N,MATCH('generated roster'!$E936,id!$B:$B,0))</f>
        <v>203496</v>
      </c>
      <c r="AG936">
        <f>INDEX(id!O:O,MATCH('generated roster'!$E936,id!$B:$B,0))</f>
        <v>203088</v>
      </c>
      <c r="AH936">
        <f>INDEX(id!P:P,MATCH('generated roster'!$E936,id!$B:$B,0))</f>
        <v>0</v>
      </c>
    </row>
    <row r="937" spans="1:34" x14ac:dyDescent="0.45">
      <c r="A937">
        <v>21500936</v>
      </c>
      <c r="B937" t="str">
        <f t="shared" si="14"/>
        <v>0021500936</v>
      </c>
      <c r="C937">
        <f>INDEX('gameid lookup'!E:E,MATCH('generated roster'!A937,'gameid lookup'!A:A,0))</f>
        <v>1610612761</v>
      </c>
      <c r="D937" t="str">
        <f>INDEX('gameid lookup'!D:D,MATCH('generated roster'!A937,'gameid lookup'!A:A,0))</f>
        <v>TOR</v>
      </c>
      <c r="E937">
        <f>INDEX('gameid lookup'!G:G,MATCH('generated roster'!A937,'gameid lookup'!A:A,0))</f>
        <v>1610612745</v>
      </c>
      <c r="F937" t="str">
        <f>INDEX('gameid lookup'!F:F,MATCH('generated roster'!A937,'gameid lookup'!A:A,0))</f>
        <v>HOU</v>
      </c>
      <c r="G937">
        <f>INDEX(id!D:D,MATCH('generated roster'!$C937,id!$B:$B,0))</f>
        <v>201960</v>
      </c>
      <c r="H937">
        <f>INDEX(id!E:E,MATCH('generated roster'!$C937,id!$B:$B,0))</f>
        <v>2449</v>
      </c>
      <c r="I937">
        <f>INDEX(id!F:F,MATCH('generated roster'!$C937,id!$B:$B,0))</f>
        <v>202685</v>
      </c>
      <c r="J937">
        <f>INDEX(id!G:G,MATCH('generated roster'!$C937,id!$B:$B,0))</f>
        <v>201942</v>
      </c>
      <c r="K937">
        <f>INDEX(id!H:H,MATCH('generated roster'!$C937,id!$B:$B,0))</f>
        <v>200768</v>
      </c>
      <c r="L937">
        <f>INDEX(id!I:I,MATCH('generated roster'!$C937,id!$B:$B,0))</f>
        <v>202687</v>
      </c>
      <c r="M937">
        <f>INDEX(id!J:J,MATCH('generated roster'!$C937,id!$B:$B,0))</f>
        <v>202335</v>
      </c>
      <c r="N937">
        <f>INDEX(id!K:K,MATCH('generated roster'!$C937,id!$B:$B,0))</f>
        <v>203082</v>
      </c>
      <c r="O937">
        <f>INDEX(id!L:L,MATCH('generated roster'!$C937,id!$B:$B,0))</f>
        <v>202709</v>
      </c>
      <c r="P937">
        <f>INDEX(id!M:M,MATCH('generated roster'!$C937,id!$B:$B,0))</f>
        <v>201949</v>
      </c>
      <c r="Q937">
        <f>INDEX(id!N:N,MATCH('generated roster'!$C937,id!$B:$B,0))</f>
        <v>203461</v>
      </c>
      <c r="R937">
        <f>INDEX(id!O:O,MATCH('generated roster'!$C937,id!$B:$B,0))</f>
        <v>1626181</v>
      </c>
      <c r="S937">
        <f>INDEX(id!P:P,MATCH('generated roster'!$C937,id!$B:$B,0))</f>
        <v>1626153</v>
      </c>
      <c r="V937">
        <f>INDEX(id!D:D,MATCH('generated roster'!$E937,id!$B:$B,0))</f>
        <v>2772</v>
      </c>
      <c r="W937">
        <f>INDEX(id!E:E,MATCH('generated roster'!$E937,id!$B:$B,0))</f>
        <v>203093</v>
      </c>
      <c r="X937">
        <f>INDEX(id!F:F,MATCH('generated roster'!$E937,id!$B:$B,0))</f>
        <v>203991</v>
      </c>
      <c r="Y937">
        <f>INDEX(id!G:G,MATCH('generated roster'!$E937,id!$B:$B,0))</f>
        <v>201935</v>
      </c>
      <c r="Z937">
        <f>INDEX(id!H:H,MATCH('generated roster'!$E937,id!$B:$B,0))</f>
        <v>201951</v>
      </c>
      <c r="AA937">
        <f>INDEX(id!I:I,MATCH('generated roster'!$E937,id!$B:$B,0))</f>
        <v>1626149</v>
      </c>
      <c r="AB937">
        <f>INDEX(id!J:J,MATCH('generated roster'!$E937,id!$B:$B,0))</f>
        <v>201147</v>
      </c>
      <c r="AC937">
        <f>INDEX(id!K:K,MATCH('generated roster'!$E937,id!$B:$B,0))</f>
        <v>201976</v>
      </c>
      <c r="AD937">
        <f>INDEX(id!L:L,MATCH('generated roster'!$E937,id!$B:$B,0))</f>
        <v>1891</v>
      </c>
      <c r="AE937">
        <f>INDEX(id!M:M,MATCH('generated roster'!$E937,id!$B:$B,0))</f>
        <v>1626155</v>
      </c>
      <c r="AF937">
        <f>INDEX(id!N:N,MATCH('generated roster'!$E937,id!$B:$B,0))</f>
        <v>203909</v>
      </c>
      <c r="AG937">
        <f>INDEX(id!O:O,MATCH('generated roster'!$E937,id!$B:$B,0))</f>
        <v>2730</v>
      </c>
      <c r="AH937">
        <f>INDEX(id!P:P,MATCH('generated roster'!$E937,id!$B:$B,0))</f>
        <v>201977</v>
      </c>
    </row>
    <row r="938" spans="1:34" x14ac:dyDescent="0.45">
      <c r="A938">
        <v>21500937</v>
      </c>
      <c r="B938" t="str">
        <f t="shared" si="14"/>
        <v>0021500937</v>
      </c>
      <c r="C938">
        <f>INDEX('gameid lookup'!E:E,MATCH('generated roster'!A938,'gameid lookup'!A:A,0))</f>
        <v>1610612766</v>
      </c>
      <c r="D938" t="str">
        <f>INDEX('gameid lookup'!D:D,MATCH('generated roster'!A938,'gameid lookup'!A:A,0))</f>
        <v>CHA</v>
      </c>
      <c r="E938">
        <f>INDEX('gameid lookup'!G:G,MATCH('generated roster'!A938,'gameid lookup'!A:A,0))</f>
        <v>1610612750</v>
      </c>
      <c r="F938" t="str">
        <f>INDEX('gameid lookup'!F:F,MATCH('generated roster'!A938,'gameid lookup'!A:A,0))</f>
        <v>MIN</v>
      </c>
      <c r="G938">
        <f>INDEX(id!D:D,MATCH('generated roster'!$C938,id!$B:$B,0))</f>
        <v>203798</v>
      </c>
      <c r="H938">
        <f>INDEX(id!E:E,MATCH('generated roster'!$C938,id!$B:$B,0))</f>
        <v>101107</v>
      </c>
      <c r="I938">
        <f>INDEX(id!F:F,MATCH('generated roster'!$C938,id!$B:$B,0))</f>
        <v>2744</v>
      </c>
      <c r="J938">
        <f>INDEX(id!G:G,MATCH('generated roster'!$C938,id!$B:$B,0))</f>
        <v>201587</v>
      </c>
      <c r="K938">
        <f>INDEX(id!H:H,MATCH('generated roster'!$C938,id!$B:$B,0))</f>
        <v>202689</v>
      </c>
      <c r="L938">
        <f>INDEX(id!I:I,MATCH('generated roster'!$C938,id!$B:$B,0))</f>
        <v>203469</v>
      </c>
      <c r="M938">
        <f>INDEX(id!J:J,MATCH('generated roster'!$C938,id!$B:$B,0))</f>
        <v>201150</v>
      </c>
      <c r="N938">
        <f>INDEX(id!K:K,MATCH('generated roster'!$C938,id!$B:$B,0))</f>
        <v>202391</v>
      </c>
      <c r="O938">
        <f>INDEX(id!L:L,MATCH('generated roster'!$C938,id!$B:$B,0))</f>
        <v>203087</v>
      </c>
      <c r="P938">
        <f>INDEX(id!M:M,MATCH('generated roster'!$C938,id!$B:$B,0))</f>
        <v>1626163</v>
      </c>
      <c r="Q938">
        <f>INDEX(id!N:N,MATCH('generated roster'!$C938,id!$B:$B,0))</f>
        <v>203584</v>
      </c>
      <c r="R938">
        <f>INDEX(id!O:O,MATCH('generated roster'!$C938,id!$B:$B,0))</f>
        <v>201946</v>
      </c>
      <c r="S938">
        <f>INDEX(id!P:P,MATCH('generated roster'!$C938,id!$B:$B,0))</f>
        <v>203148</v>
      </c>
      <c r="V938">
        <f>INDEX(id!D:D,MATCH('generated roster'!$E938,id!$B:$B,0))</f>
        <v>2419</v>
      </c>
      <c r="W938">
        <f>INDEX(id!E:E,MATCH('generated roster'!$E938,id!$B:$B,0))</f>
        <v>708</v>
      </c>
      <c r="X938">
        <f>INDEX(id!F:F,MATCH('generated roster'!$E938,id!$B:$B,0))</f>
        <v>1626157</v>
      </c>
      <c r="Y938">
        <f>INDEX(id!G:G,MATCH('generated roster'!$E938,id!$B:$B,0))</f>
        <v>203952</v>
      </c>
      <c r="Z938">
        <f>INDEX(id!H:H,MATCH('generated roster'!$E938,id!$B:$B,0))</f>
        <v>201937</v>
      </c>
      <c r="AA938">
        <f>INDEX(id!I:I,MATCH('generated roster'!$E938,id!$B:$B,0))</f>
        <v>2755</v>
      </c>
      <c r="AB938">
        <f>INDEX(id!J:J,MATCH('generated roster'!$E938,id!$B:$B,0))</f>
        <v>202357</v>
      </c>
      <c r="AC938">
        <f>INDEX(id!K:K,MATCH('generated roster'!$E938,id!$B:$B,0))</f>
        <v>203476</v>
      </c>
      <c r="AD938">
        <f>INDEX(id!L:L,MATCH('generated roster'!$E938,id!$B:$B,0))</f>
        <v>203897</v>
      </c>
      <c r="AE938">
        <f>INDEX(id!M:M,MATCH('generated roster'!$E938,id!$B:$B,0))</f>
        <v>203498</v>
      </c>
      <c r="AF938">
        <f>INDEX(id!N:N,MATCH('generated roster'!$E938,id!$B:$B,0))</f>
        <v>1889</v>
      </c>
      <c r="AG938">
        <f>INDEX(id!O:O,MATCH('generated roster'!$E938,id!$B:$B,0))</f>
        <v>203940</v>
      </c>
      <c r="AH938">
        <f>INDEX(id!P:P,MATCH('generated roster'!$E938,id!$B:$B,0))</f>
        <v>204014</v>
      </c>
    </row>
    <row r="939" spans="1:34" x14ac:dyDescent="0.45">
      <c r="A939">
        <v>21500938</v>
      </c>
      <c r="B939" t="str">
        <f t="shared" si="14"/>
        <v>0021500938</v>
      </c>
      <c r="C939">
        <f>INDEX('gameid lookup'!E:E,MATCH('generated roster'!A939,'gameid lookup'!A:A,0))</f>
        <v>1610612739</v>
      </c>
      <c r="D939" t="str">
        <f>INDEX('gameid lookup'!D:D,MATCH('generated roster'!A939,'gameid lookup'!A:A,0))</f>
        <v>CLE</v>
      </c>
      <c r="E939">
        <f>INDEX('gameid lookup'!G:G,MATCH('generated roster'!A939,'gameid lookup'!A:A,0))</f>
        <v>1610612763</v>
      </c>
      <c r="F939" t="str">
        <f>INDEX('gameid lookup'!F:F,MATCH('generated roster'!A939,'gameid lookup'!A:A,0))</f>
        <v>MEM</v>
      </c>
      <c r="G939">
        <f>INDEX(id!D:D,MATCH('generated roster'!$C939,id!$B:$B,0))</f>
        <v>2544</v>
      </c>
      <c r="H939">
        <f>INDEX(id!E:E,MATCH('generated roster'!$C939,id!$B:$B,0))</f>
        <v>201567</v>
      </c>
      <c r="I939">
        <f>INDEX(id!F:F,MATCH('generated roster'!$C939,id!$B:$B,0))</f>
        <v>202389</v>
      </c>
      <c r="J939">
        <f>INDEX(id!G:G,MATCH('generated roster'!$C939,id!$B:$B,0))</f>
        <v>2747</v>
      </c>
      <c r="K939">
        <f>INDEX(id!H:H,MATCH('generated roster'!$C939,id!$B:$B,0))</f>
        <v>2590</v>
      </c>
      <c r="L939">
        <f>INDEX(id!I:I,MATCH('generated roster'!$C939,id!$B:$B,0))</f>
        <v>203521</v>
      </c>
      <c r="M939">
        <f>INDEX(id!J:J,MATCH('generated roster'!$C939,id!$B:$B,0))</f>
        <v>2210</v>
      </c>
      <c r="N939">
        <f>INDEX(id!K:K,MATCH('generated roster'!$C939,id!$B:$B,0))</f>
        <v>202684</v>
      </c>
      <c r="O939">
        <f>INDEX(id!L:L,MATCH('generated roster'!$C939,id!$B:$B,0))</f>
        <v>203099</v>
      </c>
      <c r="P939">
        <f>INDEX(id!M:M,MATCH('generated roster'!$C939,id!$B:$B,0))</f>
        <v>2760</v>
      </c>
      <c r="Q939">
        <f>INDEX(id!N:N,MATCH('generated roster'!$C939,id!$B:$B,0))</f>
        <v>2592</v>
      </c>
      <c r="R939">
        <f>INDEX(id!O:O,MATCH('generated roster'!$C939,id!$B:$B,0))</f>
        <v>203925</v>
      </c>
      <c r="S939">
        <f>INDEX(id!P:P,MATCH('generated roster'!$C939,id!$B:$B,0))</f>
        <v>201619</v>
      </c>
      <c r="V939">
        <f>INDEX(id!D:D,MATCH('generated roster'!$E939,id!$B:$B,0))</f>
        <v>201145</v>
      </c>
      <c r="W939">
        <f>INDEX(id!E:E,MATCH('generated roster'!$E939,id!$B:$B,0))</f>
        <v>2216</v>
      </c>
      <c r="X939">
        <f>INDEX(id!F:F,MATCH('generated roster'!$E939,id!$B:$B,0))</f>
        <v>201188</v>
      </c>
      <c r="Y939">
        <f>INDEX(id!G:G,MATCH('generated roster'!$E939,id!$B:$B,0))</f>
        <v>201584</v>
      </c>
      <c r="Z939">
        <f>INDEX(id!H:H,MATCH('generated roster'!$E939,id!$B:$B,0))</f>
        <v>201144</v>
      </c>
      <c r="AA939">
        <f>INDEX(id!I:I,MATCH('generated roster'!$E939,id!$B:$B,0))</f>
        <v>2754</v>
      </c>
      <c r="AB939">
        <f>INDEX(id!J:J,MATCH('generated roster'!$E939,id!$B:$B,0))</f>
        <v>201148</v>
      </c>
      <c r="AC939">
        <f>INDEX(id!K:K,MATCH('generated roster'!$E939,id!$B:$B,0))</f>
        <v>2440</v>
      </c>
      <c r="AD939">
        <f>INDEX(id!L:L,MATCH('generated roster'!$E939,id!$B:$B,0))</f>
        <v>2757</v>
      </c>
      <c r="AE939">
        <f>INDEX(id!M:M,MATCH('generated roster'!$E939,id!$B:$B,0))</f>
        <v>203210</v>
      </c>
      <c r="AF939">
        <f>INDEX(id!N:N,MATCH('generated roster'!$E939,id!$B:$B,0))</f>
        <v>203919</v>
      </c>
      <c r="AG939">
        <f>INDEX(id!O:O,MATCH('generated roster'!$E939,id!$B:$B,0))</f>
        <v>203893</v>
      </c>
      <c r="AH939">
        <f>INDEX(id!P:P,MATCH('generated roster'!$E939,id!$B:$B,0))</f>
        <v>1713</v>
      </c>
    </row>
    <row r="940" spans="1:34" x14ac:dyDescent="0.45">
      <c r="A940">
        <v>21500939</v>
      </c>
      <c r="B940" t="str">
        <f t="shared" si="14"/>
        <v>0021500939</v>
      </c>
      <c r="C940">
        <f>INDEX('gameid lookup'!E:E,MATCH('generated roster'!A940,'gameid lookup'!A:A,0))</f>
        <v>1610612754</v>
      </c>
      <c r="D940" t="str">
        <f>INDEX('gameid lookup'!D:D,MATCH('generated roster'!A940,'gameid lookup'!A:A,0))</f>
        <v>IND</v>
      </c>
      <c r="E940">
        <f>INDEX('gameid lookup'!G:G,MATCH('generated roster'!A940,'gameid lookup'!A:A,0))</f>
        <v>1610612759</v>
      </c>
      <c r="F940" t="str">
        <f>INDEX('gameid lookup'!F:F,MATCH('generated roster'!A940,'gameid lookup'!A:A,0))</f>
        <v>SAS</v>
      </c>
      <c r="G940">
        <f>INDEX(id!D:D,MATCH('generated roster'!$C940,id!$B:$B,0))</f>
        <v>202331</v>
      </c>
      <c r="H940">
        <f>INDEX(id!E:E,MATCH('generated roster'!$C940,id!$B:$B,0))</f>
        <v>201941</v>
      </c>
      <c r="I940">
        <f>INDEX(id!F:F,MATCH('generated roster'!$C940,id!$B:$B,0))</f>
        <v>101133</v>
      </c>
      <c r="J940">
        <f>INDEX(id!G:G,MATCH('generated roster'!$C940,id!$B:$B,0))</f>
        <v>101145</v>
      </c>
      <c r="K940">
        <f>INDEX(id!H:H,MATCH('generated roster'!$C940,id!$B:$B,0))</f>
        <v>201588</v>
      </c>
      <c r="L940">
        <f>INDEX(id!I:I,MATCH('generated roster'!$C940,id!$B:$B,0))</f>
        <v>201978</v>
      </c>
      <c r="M940">
        <f>INDEX(id!J:J,MATCH('generated roster'!$C940,id!$B:$B,0))</f>
        <v>201155</v>
      </c>
      <c r="N940">
        <f>INDEX(id!K:K,MATCH('generated roster'!$C940,id!$B:$B,0))</f>
        <v>1626167</v>
      </c>
      <c r="O940">
        <f>INDEX(id!L:L,MATCH('generated roster'!$C940,id!$B:$B,0))</f>
        <v>101139</v>
      </c>
      <c r="P940">
        <f>INDEX(id!M:M,MATCH('generated roster'!$C940,id!$B:$B,0))</f>
        <v>202730</v>
      </c>
      <c r="Q940">
        <f>INDEX(id!N:N,MATCH('generated roster'!$C940,id!$B:$B,0))</f>
        <v>203524</v>
      </c>
      <c r="R940">
        <f>INDEX(id!O:O,MATCH('generated roster'!$C940,id!$B:$B,0))</f>
        <v>203963</v>
      </c>
      <c r="S940">
        <f>INDEX(id!P:P,MATCH('generated roster'!$C940,id!$B:$B,0))</f>
        <v>1626202</v>
      </c>
      <c r="V940">
        <f>INDEX(id!D:D,MATCH('generated roster'!$E940,id!$B:$B,0))</f>
        <v>202695</v>
      </c>
      <c r="W940">
        <f>INDEX(id!E:E,MATCH('generated roster'!$E940,id!$B:$B,0))</f>
        <v>200746</v>
      </c>
      <c r="X940">
        <f>INDEX(id!F:F,MATCH('generated roster'!$E940,id!$B:$B,0))</f>
        <v>1495</v>
      </c>
      <c r="Y940">
        <f>INDEX(id!G:G,MATCH('generated roster'!$E940,id!$B:$B,0))</f>
        <v>201980</v>
      </c>
      <c r="Z940">
        <f>INDEX(id!H:H,MATCH('generated roster'!$E940,id!$B:$B,0))</f>
        <v>2225</v>
      </c>
      <c r="AA940">
        <f>INDEX(id!I:I,MATCH('generated roster'!$E940,id!$B:$B,0))</f>
        <v>201988</v>
      </c>
      <c r="AB940">
        <f>INDEX(id!J:J,MATCH('generated roster'!$E940,id!$B:$B,0))</f>
        <v>1938</v>
      </c>
      <c r="AC940">
        <f>INDEX(id!K:K,MATCH('generated roster'!$E940,id!$B:$B,0))</f>
        <v>2564</v>
      </c>
      <c r="AD940">
        <f>INDEX(id!L:L,MATCH('generated roster'!$E940,id!$B:$B,0))</f>
        <v>203937</v>
      </c>
      <c r="AE940">
        <f>INDEX(id!M:M,MATCH('generated roster'!$E940,id!$B:$B,0))</f>
        <v>2561</v>
      </c>
      <c r="AF940">
        <f>INDEX(id!N:N,MATCH('generated roster'!$E940,id!$B:$B,0))</f>
        <v>2446</v>
      </c>
      <c r="AG940">
        <f>INDEX(id!O:O,MATCH('generated roster'!$E940,id!$B:$B,0))</f>
        <v>203492</v>
      </c>
      <c r="AH940">
        <f>INDEX(id!P:P,MATCH('generated roster'!$E940,id!$B:$B,0))</f>
        <v>1626246</v>
      </c>
    </row>
    <row r="941" spans="1:34" x14ac:dyDescent="0.45">
      <c r="A941">
        <v>21500940</v>
      </c>
      <c r="B941" t="str">
        <f t="shared" si="14"/>
        <v>0021500940</v>
      </c>
      <c r="C941">
        <f>INDEX('gameid lookup'!E:E,MATCH('generated roster'!A941,'gameid lookup'!A:A,0))</f>
        <v>1610612741</v>
      </c>
      <c r="D941" t="str">
        <f>INDEX('gameid lookup'!D:D,MATCH('generated roster'!A941,'gameid lookup'!A:A,0))</f>
        <v>CHI</v>
      </c>
      <c r="E941">
        <f>INDEX('gameid lookup'!G:G,MATCH('generated roster'!A941,'gameid lookup'!A:A,0))</f>
        <v>1610612749</v>
      </c>
      <c r="F941" t="str">
        <f>INDEX('gameid lookup'!F:F,MATCH('generated roster'!A941,'gameid lookup'!A:A,0))</f>
        <v>MIL</v>
      </c>
      <c r="G941">
        <f>INDEX(id!D:D,MATCH('generated roster'!$C941,id!$B:$B,0))</f>
        <v>203503</v>
      </c>
      <c r="H941">
        <f>INDEX(id!E:E,MATCH('generated roster'!$C941,id!$B:$B,0))</f>
        <v>202703</v>
      </c>
      <c r="I941">
        <f>INDEX(id!F:F,MATCH('generated roster'!$C941,id!$B:$B,0))</f>
        <v>2200</v>
      </c>
      <c r="J941">
        <f>INDEX(id!G:G,MATCH('generated roster'!$C941,id!$B:$B,0))</f>
        <v>202710</v>
      </c>
      <c r="K941">
        <f>INDEX(id!H:H,MATCH('generated roster'!$C941,id!$B:$B,0))</f>
        <v>201565</v>
      </c>
      <c r="L941">
        <f>INDEX(id!I:I,MATCH('generated roster'!$C941,id!$B:$B,0))</f>
        <v>201166</v>
      </c>
      <c r="M941">
        <f>INDEX(id!J:J,MATCH('generated roster'!$C941,id!$B:$B,0))</f>
        <v>203926</v>
      </c>
      <c r="N941">
        <f>INDEX(id!K:K,MATCH('generated roster'!$C941,id!$B:$B,0))</f>
        <v>201149</v>
      </c>
      <c r="O941">
        <f>INDEX(id!L:L,MATCH('generated roster'!$C941,id!$B:$B,0))</f>
        <v>202734</v>
      </c>
      <c r="P941">
        <f>INDEX(id!M:M,MATCH('generated roster'!$C941,id!$B:$B,0))</f>
        <v>201959</v>
      </c>
      <c r="Q941">
        <f>INDEX(id!N:N,MATCH('generated roster'!$C941,id!$B:$B,0))</f>
        <v>203946</v>
      </c>
      <c r="R941">
        <f>INDEX(id!O:O,MATCH('generated roster'!$C941,id!$B:$B,0))</f>
        <v>2550</v>
      </c>
      <c r="S941">
        <f>INDEX(id!P:P,MATCH('generated roster'!$C941,id!$B:$B,0))</f>
        <v>1626171</v>
      </c>
      <c r="V941">
        <f>INDEX(id!D:D,MATCH('generated roster'!$E941,id!$B:$B,0))</f>
        <v>203114</v>
      </c>
      <c r="W941">
        <f>INDEX(id!E:E,MATCH('generated roster'!$E941,id!$B:$B,0))</f>
        <v>203142</v>
      </c>
      <c r="X941">
        <f>INDEX(id!F:F,MATCH('generated roster'!$E941,id!$B:$B,0))</f>
        <v>202328</v>
      </c>
      <c r="Y941">
        <f>INDEX(id!G:G,MATCH('generated roster'!$E941,id!$B:$B,0))</f>
        <v>201573</v>
      </c>
      <c r="Z941">
        <f>INDEX(id!H:H,MATCH('generated roster'!$E941,id!$B:$B,0))</f>
        <v>203487</v>
      </c>
      <c r="AA941">
        <f>INDEX(id!I:I,MATCH('generated roster'!$E941,id!$B:$B,0))</f>
        <v>202349</v>
      </c>
      <c r="AB941">
        <f>INDEX(id!J:J,MATCH('generated roster'!$E941,id!$B:$B,0))</f>
        <v>203948</v>
      </c>
      <c r="AC941">
        <f>INDEX(id!K:K,MATCH('generated roster'!$E941,id!$B:$B,0))</f>
        <v>203089</v>
      </c>
      <c r="AD941">
        <f>INDEX(id!L:L,MATCH('generated roster'!$E941,id!$B:$B,0))</f>
        <v>1626173</v>
      </c>
      <c r="AE941">
        <f>INDEX(id!M:M,MATCH('generated roster'!$E941,id!$B:$B,0))</f>
        <v>203101</v>
      </c>
      <c r="AF941">
        <f>INDEX(id!N:N,MATCH('generated roster'!$E941,id!$B:$B,0))</f>
        <v>203996</v>
      </c>
      <c r="AG941">
        <f>INDEX(id!O:O,MATCH('generated roster'!$E941,id!$B:$B,0))</f>
        <v>203507</v>
      </c>
      <c r="AH941">
        <f>INDEX(id!P:P,MATCH('generated roster'!$E941,id!$B:$B,0))</f>
        <v>201564</v>
      </c>
    </row>
    <row r="942" spans="1:34" x14ac:dyDescent="0.45">
      <c r="A942">
        <v>21500941</v>
      </c>
      <c r="B942" t="str">
        <f t="shared" si="14"/>
        <v>0021500941</v>
      </c>
      <c r="C942">
        <f>INDEX('gameid lookup'!E:E,MATCH('generated roster'!A942,'gameid lookup'!A:A,0))</f>
        <v>1610612740</v>
      </c>
      <c r="D942" t="str">
        <f>INDEX('gameid lookup'!D:D,MATCH('generated roster'!A942,'gameid lookup'!A:A,0))</f>
        <v>NOP</v>
      </c>
      <c r="E942">
        <f>INDEX('gameid lookup'!G:G,MATCH('generated roster'!A942,'gameid lookup'!A:A,0))</f>
        <v>1610612758</v>
      </c>
      <c r="F942" t="str">
        <f>INDEX('gameid lookup'!F:F,MATCH('generated roster'!A942,'gameid lookup'!A:A,0))</f>
        <v>SAC</v>
      </c>
      <c r="G942">
        <f>INDEX(id!D:D,MATCH('generated roster'!$C942,id!$B:$B,0))</f>
        <v>201967</v>
      </c>
      <c r="H942">
        <f>INDEX(id!E:E,MATCH('generated roster'!$C942,id!$B:$B,0))</f>
        <v>203076</v>
      </c>
      <c r="I942">
        <f>INDEX(id!F:F,MATCH('generated roster'!$C942,id!$B:$B,0))</f>
        <v>2570</v>
      </c>
      <c r="J942">
        <f>INDEX(id!G:G,MATCH('generated roster'!$C942,id!$B:$B,0))</f>
        <v>201569</v>
      </c>
      <c r="K942">
        <f>INDEX(id!H:H,MATCH('generated roster'!$C942,id!$B:$B,0))</f>
        <v>201950</v>
      </c>
      <c r="L942">
        <f>INDEX(id!I:I,MATCH('generated roster'!$C942,id!$B:$B,0))</f>
        <v>201600</v>
      </c>
      <c r="M942">
        <f>INDEX(id!J:J,MATCH('generated roster'!$C942,id!$B:$B,0))</f>
        <v>202397</v>
      </c>
      <c r="N942">
        <f>INDEX(id!K:K,MATCH('generated roster'!$C942,id!$B:$B,0))</f>
        <v>201962</v>
      </c>
      <c r="O942">
        <f>INDEX(id!L:L,MATCH('generated roster'!$C942,id!$B:$B,0))</f>
        <v>202337</v>
      </c>
      <c r="P942">
        <f>INDEX(id!M:M,MATCH('generated roster'!$C942,id!$B:$B,0))</f>
        <v>201583</v>
      </c>
      <c r="Q942">
        <f>INDEX(id!N:N,MATCH('generated roster'!$C942,id!$B:$B,0))</f>
        <v>201582</v>
      </c>
      <c r="R942">
        <f>INDEX(id!O:O,MATCH('generated roster'!$C942,id!$B:$B,0))</f>
        <v>202087</v>
      </c>
      <c r="S942">
        <f>INDEX(id!P:P,MATCH('generated roster'!$C942,id!$B:$B,0))</f>
        <v>0</v>
      </c>
      <c r="V942">
        <f>INDEX(id!D:D,MATCH('generated roster'!$E942,id!$B:$B,0))</f>
        <v>200752</v>
      </c>
      <c r="W942">
        <f>INDEX(id!E:E,MATCH('generated roster'!$E942,id!$B:$B,0))</f>
        <v>202326</v>
      </c>
      <c r="X942">
        <f>INDEX(id!F:F,MATCH('generated roster'!$E942,id!$B:$B,0))</f>
        <v>201585</v>
      </c>
      <c r="Y942">
        <f>INDEX(id!G:G,MATCH('generated roster'!$E942,id!$B:$B,0))</f>
        <v>203463</v>
      </c>
      <c r="Z942">
        <f>INDEX(id!H:H,MATCH('generated roster'!$E942,id!$B:$B,0))</f>
        <v>200765</v>
      </c>
      <c r="AA942">
        <f>INDEX(id!I:I,MATCH('generated roster'!$E942,id!$B:$B,0))</f>
        <v>201956</v>
      </c>
      <c r="AB942">
        <f>INDEX(id!J:J,MATCH('generated roster'!$E942,id!$B:$B,0))</f>
        <v>1626161</v>
      </c>
      <c r="AC942">
        <f>INDEX(id!K:K,MATCH('generated roster'!$E942,id!$B:$B,0))</f>
        <v>201158</v>
      </c>
      <c r="AD942">
        <f>INDEX(id!L:L,MATCH('generated roster'!$E942,id!$B:$B,0))</f>
        <v>201954</v>
      </c>
      <c r="AE942">
        <f>INDEX(id!M:M,MATCH('generated roster'!$E942,id!$B:$B,0))</f>
        <v>2406</v>
      </c>
      <c r="AF942">
        <f>INDEX(id!N:N,MATCH('generated roster'!$E942,id!$B:$B,0))</f>
        <v>202341</v>
      </c>
      <c r="AG942">
        <f>INDEX(id!O:O,MATCH('generated roster'!$E942,id!$B:$B,0))</f>
        <v>203112</v>
      </c>
      <c r="AH942">
        <f>INDEX(id!P:P,MATCH('generated roster'!$E942,id!$B:$B,0))</f>
        <v>203552</v>
      </c>
    </row>
    <row r="943" spans="1:34" x14ac:dyDescent="0.45">
      <c r="A943">
        <v>21500942</v>
      </c>
      <c r="B943" t="str">
        <f t="shared" si="14"/>
        <v>0021500942</v>
      </c>
      <c r="C943">
        <f>INDEX('gameid lookup'!E:E,MATCH('generated roster'!A943,'gameid lookup'!A:A,0))</f>
        <v>1610612742</v>
      </c>
      <c r="D943" t="str">
        <f>INDEX('gameid lookup'!D:D,MATCH('generated roster'!A943,'gameid lookup'!A:A,0))</f>
        <v>DAL</v>
      </c>
      <c r="E943">
        <f>INDEX('gameid lookup'!G:G,MATCH('generated roster'!A943,'gameid lookup'!A:A,0))</f>
        <v>1610612746</v>
      </c>
      <c r="F943" t="str">
        <f>INDEX('gameid lookup'!F:F,MATCH('generated roster'!A943,'gameid lookup'!A:A,0))</f>
        <v>LAC</v>
      </c>
      <c r="G943">
        <f>INDEX(id!D:D,MATCH('generated roster'!$C943,id!$B:$B,0))</f>
        <v>202718</v>
      </c>
      <c r="H943">
        <f>INDEX(id!E:E,MATCH('generated roster'!$C943,id!$B:$B,0))</f>
        <v>1717</v>
      </c>
      <c r="I943">
        <f>INDEX(id!F:F,MATCH('generated roster'!$C943,id!$B:$B,0))</f>
        <v>2585</v>
      </c>
      <c r="J943">
        <f>INDEX(id!G:G,MATCH('generated roster'!$C943,id!$B:$B,0))</f>
        <v>202083</v>
      </c>
      <c r="K943">
        <f>INDEX(id!H:H,MATCH('generated roster'!$C943,id!$B:$B,0))</f>
        <v>101114</v>
      </c>
      <c r="L943">
        <f>INDEX(id!I:I,MATCH('generated roster'!$C943,id!$B:$B,0))</f>
        <v>101109</v>
      </c>
      <c r="M943">
        <f>INDEX(id!J:J,MATCH('generated roster'!$C943,id!$B:$B,0))</f>
        <v>203939</v>
      </c>
      <c r="N943">
        <f>INDEX(id!K:K,MATCH('generated roster'!$C943,id!$B:$B,0))</f>
        <v>2734</v>
      </c>
      <c r="O943">
        <f>INDEX(id!L:L,MATCH('generated roster'!$C943,id!$B:$B,0))</f>
        <v>101111</v>
      </c>
      <c r="P943">
        <f>INDEX(id!M:M,MATCH('generated roster'!$C943,id!$B:$B,0))</f>
        <v>200826</v>
      </c>
      <c r="Q943">
        <f>INDEX(id!N:N,MATCH('generated roster'!$C943,id!$B:$B,0))</f>
        <v>1626257</v>
      </c>
      <c r="R943">
        <f>INDEX(id!O:O,MATCH('generated roster'!$C943,id!$B:$B,0))</f>
        <v>1626147</v>
      </c>
      <c r="S943">
        <f>INDEX(id!P:P,MATCH('generated roster'!$C943,id!$B:$B,0))</f>
        <v>202379</v>
      </c>
      <c r="V943">
        <f>INDEX(id!D:D,MATCH('generated roster'!$E943,id!$B:$B,0))</f>
        <v>202362</v>
      </c>
      <c r="W943">
        <f>INDEX(id!E:E,MATCH('generated roster'!$E943,id!$B:$B,0))</f>
        <v>201933</v>
      </c>
      <c r="X943">
        <f>INDEX(id!F:F,MATCH('generated roster'!$E943,id!$B:$B,0))</f>
        <v>201599</v>
      </c>
      <c r="Y943">
        <f>INDEX(id!G:G,MATCH('generated roster'!$E943,id!$B:$B,0))</f>
        <v>200755</v>
      </c>
      <c r="Z943">
        <f>INDEX(id!H:H,MATCH('generated roster'!$E943,id!$B:$B,0))</f>
        <v>101108</v>
      </c>
      <c r="AA943">
        <f>INDEX(id!I:I,MATCH('generated roster'!$E943,id!$B:$B,0))</f>
        <v>1718</v>
      </c>
      <c r="AB943">
        <f>INDEX(id!J:J,MATCH('generated roster'!$E943,id!$B:$B,0))</f>
        <v>2746</v>
      </c>
      <c r="AC943">
        <f>INDEX(id!K:K,MATCH('generated roster'!$E943,id!$B:$B,0))</f>
        <v>203085</v>
      </c>
      <c r="AD943">
        <f>INDEX(id!L:L,MATCH('generated roster'!$E943,id!$B:$B,0))</f>
        <v>2037</v>
      </c>
      <c r="AE943">
        <f>INDEX(id!M:M,MATCH('generated roster'!$E943,id!$B:$B,0))</f>
        <v>202325</v>
      </c>
      <c r="AF943">
        <f>INDEX(id!N:N,MATCH('generated roster'!$E943,id!$B:$B,0))</f>
        <v>203143</v>
      </c>
      <c r="AG943">
        <f>INDEX(id!O:O,MATCH('generated roster'!$E943,id!$B:$B,0))</f>
        <v>201601</v>
      </c>
      <c r="AH943">
        <f>INDEX(id!P:P,MATCH('generated roster'!$E943,id!$B:$B,0))</f>
        <v>202332</v>
      </c>
    </row>
    <row r="944" spans="1:34" x14ac:dyDescent="0.45">
      <c r="A944">
        <v>21500943</v>
      </c>
      <c r="B944" t="str">
        <f t="shared" si="14"/>
        <v>0021500943</v>
      </c>
      <c r="C944">
        <f>INDEX('gameid lookup'!E:E,MATCH('generated roster'!A944,'gameid lookup'!A:A,0))</f>
        <v>1610612744</v>
      </c>
      <c r="D944" t="str">
        <f>INDEX('gameid lookup'!D:D,MATCH('generated roster'!A944,'gameid lookup'!A:A,0))</f>
        <v>GSW</v>
      </c>
      <c r="E944">
        <f>INDEX('gameid lookup'!G:G,MATCH('generated roster'!A944,'gameid lookup'!A:A,0))</f>
        <v>1610612753</v>
      </c>
      <c r="F944" t="str">
        <f>INDEX('gameid lookup'!F:F,MATCH('generated roster'!A944,'gameid lookup'!A:A,0))</f>
        <v>ORL</v>
      </c>
      <c r="G944">
        <f>INDEX(id!D:D,MATCH('generated roster'!$C944,id!$B:$B,0))</f>
        <v>203084</v>
      </c>
      <c r="H944">
        <f>INDEX(id!E:E,MATCH('generated roster'!$C944,id!$B:$B,0))</f>
        <v>203110</v>
      </c>
      <c r="I944">
        <f>INDEX(id!F:F,MATCH('generated roster'!$C944,id!$B:$B,0))</f>
        <v>101106</v>
      </c>
      <c r="J944">
        <f>INDEX(id!G:G,MATCH('generated roster'!$C944,id!$B:$B,0))</f>
        <v>202691</v>
      </c>
      <c r="K944">
        <f>INDEX(id!H:H,MATCH('generated roster'!$C944,id!$B:$B,0))</f>
        <v>201939</v>
      </c>
      <c r="L944">
        <f>INDEX(id!I:I,MATCH('generated roster'!$C944,id!$B:$B,0))</f>
        <v>2738</v>
      </c>
      <c r="M944">
        <f>INDEX(id!J:J,MATCH('generated roster'!$C944,id!$B:$B,0))</f>
        <v>2571</v>
      </c>
      <c r="N944">
        <f>INDEX(id!K:K,MATCH('generated roster'!$C944,id!$B:$B,0))</f>
        <v>203105</v>
      </c>
      <c r="O944">
        <f>INDEX(id!L:L,MATCH('generated roster'!$C944,id!$B:$B,0))</f>
        <v>203949</v>
      </c>
      <c r="P944">
        <f>INDEX(id!M:M,MATCH('generated roster'!$C944,id!$B:$B,0))</f>
        <v>201578</v>
      </c>
      <c r="Q944">
        <f>INDEX(id!N:N,MATCH('generated roster'!$C944,id!$B:$B,0))</f>
        <v>2733</v>
      </c>
      <c r="R944">
        <f>INDEX(id!O:O,MATCH('generated roster'!$C944,id!$B:$B,0))</f>
        <v>201575</v>
      </c>
      <c r="S944">
        <f>INDEX(id!P:P,MATCH('generated roster'!$C944,id!$B:$B,0))</f>
        <v>201574</v>
      </c>
      <c r="V944">
        <f>INDEX(id!D:D,MATCH('generated roster'!$E944,id!$B:$B,0))</f>
        <v>203095</v>
      </c>
      <c r="W944">
        <f>INDEX(id!E:E,MATCH('generated roster'!$E944,id!$B:$B,0))</f>
        <v>202699</v>
      </c>
      <c r="X944">
        <f>INDEX(id!F:F,MATCH('generated roster'!$E944,id!$B:$B,0))</f>
        <v>202696</v>
      </c>
      <c r="Y944">
        <f>INDEX(id!G:G,MATCH('generated roster'!$E944,id!$B:$B,0))</f>
        <v>203506</v>
      </c>
      <c r="Z944">
        <f>INDEX(id!H:H,MATCH('generated roster'!$E944,id!$B:$B,0))</f>
        <v>203901</v>
      </c>
      <c r="AA944">
        <f>INDEX(id!I:I,MATCH('generated roster'!$E944,id!$B:$B,0))</f>
        <v>203932</v>
      </c>
      <c r="AB944">
        <f>INDEX(id!J:J,MATCH('generated roster'!$E944,id!$B:$B,0))</f>
        <v>201228</v>
      </c>
      <c r="AC944">
        <f>INDEX(id!K:K,MATCH('generated roster'!$E944,id!$B:$B,0))</f>
        <v>1626209</v>
      </c>
      <c r="AD944">
        <f>INDEX(id!L:L,MATCH('generated roster'!$E944,id!$B:$B,0))</f>
        <v>203473</v>
      </c>
      <c r="AE944">
        <f>INDEX(id!M:M,MATCH('generated roster'!$E944,id!$B:$B,0))</f>
        <v>201160</v>
      </c>
      <c r="AF944">
        <f>INDEX(id!N:N,MATCH('generated roster'!$E944,id!$B:$B,0))</f>
        <v>101112</v>
      </c>
      <c r="AG944">
        <f>INDEX(id!O:O,MATCH('generated roster'!$E944,id!$B:$B,0))</f>
        <v>203894</v>
      </c>
      <c r="AH944">
        <f>INDEX(id!P:P,MATCH('generated roster'!$E944,id!$B:$B,0))</f>
        <v>203094</v>
      </c>
    </row>
    <row r="945" spans="1:34" x14ac:dyDescent="0.45">
      <c r="A945">
        <v>21500944</v>
      </c>
      <c r="B945" t="str">
        <f t="shared" si="14"/>
        <v>0021500944</v>
      </c>
      <c r="C945">
        <f>INDEX('gameid lookup'!E:E,MATCH('generated roster'!A945,'gameid lookup'!A:A,0))</f>
        <v>1610612761</v>
      </c>
      <c r="D945" t="str">
        <f>INDEX('gameid lookup'!D:D,MATCH('generated roster'!A945,'gameid lookup'!A:A,0))</f>
        <v>TOR</v>
      </c>
      <c r="E945">
        <f>INDEX('gameid lookup'!G:G,MATCH('generated roster'!A945,'gameid lookup'!A:A,0))</f>
        <v>1610612751</v>
      </c>
      <c r="F945" t="str">
        <f>INDEX('gameid lookup'!F:F,MATCH('generated roster'!A945,'gameid lookup'!A:A,0))</f>
        <v>BKN</v>
      </c>
      <c r="G945">
        <f>INDEX(id!D:D,MATCH('generated roster'!$C945,id!$B:$B,0))</f>
        <v>201960</v>
      </c>
      <c r="H945">
        <f>INDEX(id!E:E,MATCH('generated roster'!$C945,id!$B:$B,0))</f>
        <v>2449</v>
      </c>
      <c r="I945">
        <f>INDEX(id!F:F,MATCH('generated roster'!$C945,id!$B:$B,0))</f>
        <v>202685</v>
      </c>
      <c r="J945">
        <f>INDEX(id!G:G,MATCH('generated roster'!$C945,id!$B:$B,0))</f>
        <v>201942</v>
      </c>
      <c r="K945">
        <f>INDEX(id!H:H,MATCH('generated roster'!$C945,id!$B:$B,0))</f>
        <v>200768</v>
      </c>
      <c r="L945">
        <f>INDEX(id!I:I,MATCH('generated roster'!$C945,id!$B:$B,0))</f>
        <v>202687</v>
      </c>
      <c r="M945">
        <f>INDEX(id!J:J,MATCH('generated roster'!$C945,id!$B:$B,0))</f>
        <v>202335</v>
      </c>
      <c r="N945">
        <f>INDEX(id!K:K,MATCH('generated roster'!$C945,id!$B:$B,0))</f>
        <v>203082</v>
      </c>
      <c r="O945">
        <f>INDEX(id!L:L,MATCH('generated roster'!$C945,id!$B:$B,0))</f>
        <v>202709</v>
      </c>
      <c r="P945">
        <f>INDEX(id!M:M,MATCH('generated roster'!$C945,id!$B:$B,0))</f>
        <v>201949</v>
      </c>
      <c r="Q945">
        <f>INDEX(id!N:N,MATCH('generated roster'!$C945,id!$B:$B,0))</f>
        <v>203461</v>
      </c>
      <c r="R945">
        <f>INDEX(id!O:O,MATCH('generated roster'!$C945,id!$B:$B,0))</f>
        <v>1626181</v>
      </c>
      <c r="S945">
        <f>INDEX(id!P:P,MATCH('generated roster'!$C945,id!$B:$B,0))</f>
        <v>1626153</v>
      </c>
      <c r="V945">
        <f>INDEX(id!D:D,MATCH('generated roster'!$E945,id!$B:$B,0))</f>
        <v>2207</v>
      </c>
      <c r="W945">
        <f>INDEX(id!E:E,MATCH('generated roster'!$E945,id!$B:$B,0))</f>
        <v>201152</v>
      </c>
      <c r="X945">
        <f>INDEX(id!F:F,MATCH('generated roster'!$E945,id!$B:$B,0))</f>
        <v>201572</v>
      </c>
      <c r="Y945">
        <f>INDEX(id!G:G,MATCH('generated roster'!$E945,id!$B:$B,0))</f>
        <v>201961</v>
      </c>
      <c r="Z945">
        <f>INDEX(id!H:H,MATCH('generated roster'!$E945,id!$B:$B,0))</f>
        <v>203499</v>
      </c>
      <c r="AA945">
        <f>INDEX(id!I:I,MATCH('generated roster'!$E945,id!$B:$B,0))</f>
        <v>202388</v>
      </c>
      <c r="AB945">
        <f>INDEX(id!J:J,MATCH('generated roster'!$E945,id!$B:$B,0))</f>
        <v>202711</v>
      </c>
      <c r="AC945">
        <f>INDEX(id!K:K,MATCH('generated roster'!$E945,id!$B:$B,0))</f>
        <v>200745</v>
      </c>
      <c r="AD945">
        <f>INDEX(id!L:L,MATCH('generated roster'!$E945,id!$B:$B,0))</f>
        <v>1626178</v>
      </c>
      <c r="AE945">
        <f>INDEX(id!M:M,MATCH('generated roster'!$E945,id!$B:$B,0))</f>
        <v>203080</v>
      </c>
      <c r="AF945">
        <f>INDEX(id!N:N,MATCH('generated roster'!$E945,id!$B:$B,0))</f>
        <v>203900</v>
      </c>
      <c r="AG945">
        <f>INDEX(id!O:O,MATCH('generated roster'!$E945,id!$B:$B,0))</f>
        <v>101127</v>
      </c>
      <c r="AH945">
        <f>INDEX(id!P:P,MATCH('generated roster'!$E945,id!$B:$B,0))</f>
        <v>203508</v>
      </c>
    </row>
    <row r="946" spans="1:34" x14ac:dyDescent="0.45">
      <c r="A946">
        <v>21500945</v>
      </c>
      <c r="B946" t="str">
        <f t="shared" si="14"/>
        <v>0021500945</v>
      </c>
      <c r="C946">
        <f>INDEX('gameid lookup'!E:E,MATCH('generated roster'!A946,'gameid lookup'!A:A,0))</f>
        <v>1610612750</v>
      </c>
      <c r="D946" t="str">
        <f>INDEX('gameid lookup'!D:D,MATCH('generated roster'!A946,'gameid lookup'!A:A,0))</f>
        <v>MIN</v>
      </c>
      <c r="E946">
        <f>INDEX('gameid lookup'!G:G,MATCH('generated roster'!A946,'gameid lookup'!A:A,0))</f>
        <v>1610612759</v>
      </c>
      <c r="F946" t="str">
        <f>INDEX('gameid lookup'!F:F,MATCH('generated roster'!A946,'gameid lookup'!A:A,0))</f>
        <v>SAS</v>
      </c>
      <c r="G946">
        <f>INDEX(id!D:D,MATCH('generated roster'!$C946,id!$B:$B,0))</f>
        <v>2419</v>
      </c>
      <c r="H946">
        <f>INDEX(id!E:E,MATCH('generated roster'!$C946,id!$B:$B,0))</f>
        <v>708</v>
      </c>
      <c r="I946">
        <f>INDEX(id!F:F,MATCH('generated roster'!$C946,id!$B:$B,0))</f>
        <v>1626157</v>
      </c>
      <c r="J946">
        <f>INDEX(id!G:G,MATCH('generated roster'!$C946,id!$B:$B,0))</f>
        <v>203952</v>
      </c>
      <c r="K946">
        <f>INDEX(id!H:H,MATCH('generated roster'!$C946,id!$B:$B,0))</f>
        <v>201937</v>
      </c>
      <c r="L946">
        <f>INDEX(id!I:I,MATCH('generated roster'!$C946,id!$B:$B,0))</f>
        <v>2755</v>
      </c>
      <c r="M946">
        <f>INDEX(id!J:J,MATCH('generated roster'!$C946,id!$B:$B,0))</f>
        <v>202357</v>
      </c>
      <c r="N946">
        <f>INDEX(id!K:K,MATCH('generated roster'!$C946,id!$B:$B,0))</f>
        <v>203476</v>
      </c>
      <c r="O946">
        <f>INDEX(id!L:L,MATCH('generated roster'!$C946,id!$B:$B,0))</f>
        <v>203897</v>
      </c>
      <c r="P946">
        <f>INDEX(id!M:M,MATCH('generated roster'!$C946,id!$B:$B,0))</f>
        <v>203498</v>
      </c>
      <c r="Q946">
        <f>INDEX(id!N:N,MATCH('generated roster'!$C946,id!$B:$B,0))</f>
        <v>1889</v>
      </c>
      <c r="R946">
        <f>INDEX(id!O:O,MATCH('generated roster'!$C946,id!$B:$B,0))</f>
        <v>203940</v>
      </c>
      <c r="S946">
        <f>INDEX(id!P:P,MATCH('generated roster'!$C946,id!$B:$B,0))</f>
        <v>204014</v>
      </c>
      <c r="V946">
        <f>INDEX(id!D:D,MATCH('generated roster'!$E946,id!$B:$B,0))</f>
        <v>202695</v>
      </c>
      <c r="W946">
        <f>INDEX(id!E:E,MATCH('generated roster'!$E946,id!$B:$B,0))</f>
        <v>200746</v>
      </c>
      <c r="X946">
        <f>INDEX(id!F:F,MATCH('generated roster'!$E946,id!$B:$B,0))</f>
        <v>1495</v>
      </c>
      <c r="Y946">
        <f>INDEX(id!G:G,MATCH('generated roster'!$E946,id!$B:$B,0))</f>
        <v>201980</v>
      </c>
      <c r="Z946">
        <f>INDEX(id!H:H,MATCH('generated roster'!$E946,id!$B:$B,0))</f>
        <v>2225</v>
      </c>
      <c r="AA946">
        <f>INDEX(id!I:I,MATCH('generated roster'!$E946,id!$B:$B,0))</f>
        <v>201988</v>
      </c>
      <c r="AB946">
        <f>INDEX(id!J:J,MATCH('generated roster'!$E946,id!$B:$B,0))</f>
        <v>1938</v>
      </c>
      <c r="AC946">
        <f>INDEX(id!K:K,MATCH('generated roster'!$E946,id!$B:$B,0))</f>
        <v>2564</v>
      </c>
      <c r="AD946">
        <f>INDEX(id!L:L,MATCH('generated roster'!$E946,id!$B:$B,0))</f>
        <v>203937</v>
      </c>
      <c r="AE946">
        <f>INDEX(id!M:M,MATCH('generated roster'!$E946,id!$B:$B,0))</f>
        <v>2561</v>
      </c>
      <c r="AF946">
        <f>INDEX(id!N:N,MATCH('generated roster'!$E946,id!$B:$B,0))</f>
        <v>2446</v>
      </c>
      <c r="AG946">
        <f>INDEX(id!O:O,MATCH('generated roster'!$E946,id!$B:$B,0))</f>
        <v>203492</v>
      </c>
      <c r="AH946">
        <f>INDEX(id!P:P,MATCH('generated roster'!$E946,id!$B:$B,0))</f>
        <v>1626246</v>
      </c>
    </row>
    <row r="947" spans="1:34" x14ac:dyDescent="0.45">
      <c r="A947">
        <v>21500946</v>
      </c>
      <c r="B947" t="str">
        <f t="shared" si="14"/>
        <v>0021500946</v>
      </c>
      <c r="C947">
        <f>INDEX('gameid lookup'!E:E,MATCH('generated roster'!A947,'gameid lookup'!A:A,0))</f>
        <v>1610612743</v>
      </c>
      <c r="D947" t="str">
        <f>INDEX('gameid lookup'!D:D,MATCH('generated roster'!A947,'gameid lookup'!A:A,0))</f>
        <v>DEN</v>
      </c>
      <c r="E947">
        <f>INDEX('gameid lookup'!G:G,MATCH('generated roster'!A947,'gameid lookup'!A:A,0))</f>
        <v>1610612752</v>
      </c>
      <c r="F947" t="str">
        <f>INDEX('gameid lookup'!F:F,MATCH('generated roster'!A947,'gameid lookup'!A:A,0))</f>
        <v>NYK</v>
      </c>
      <c r="G947">
        <f>INDEX(id!D:D,MATCH('generated roster'!$C947,id!$B:$B,0))</f>
        <v>201568</v>
      </c>
      <c r="H947">
        <f>INDEX(id!E:E,MATCH('generated roster'!$C947,id!$B:$B,0))</f>
        <v>202702</v>
      </c>
      <c r="I947">
        <f>INDEX(id!F:F,MATCH('generated roster'!$C947,id!$B:$B,0))</f>
        <v>203530</v>
      </c>
      <c r="J947">
        <f>INDEX(id!G:G,MATCH('generated roster'!$C947,id!$B:$B,0))</f>
        <v>203914</v>
      </c>
      <c r="K947">
        <f>INDEX(id!H:H,MATCH('generated roster'!$C947,id!$B:$B,0))</f>
        <v>1626144</v>
      </c>
      <c r="L947">
        <f>INDEX(id!I:I,MATCH('generated roster'!$C947,id!$B:$B,0))</f>
        <v>203115</v>
      </c>
      <c r="M947">
        <f>INDEX(id!J:J,MATCH('generated roster'!$C947,id!$B:$B,0))</f>
        <v>200751</v>
      </c>
      <c r="N947">
        <f>INDEX(id!K:K,MATCH('generated roster'!$C947,id!$B:$B,0))</f>
        <v>2749</v>
      </c>
      <c r="O947">
        <f>INDEX(id!L:L,MATCH('generated roster'!$C947,id!$B:$B,0))</f>
        <v>201589</v>
      </c>
      <c r="P947">
        <f>INDEX(id!M:M,MATCH('generated roster'!$C947,id!$B:$B,0))</f>
        <v>203999</v>
      </c>
      <c r="Q947">
        <f>INDEX(id!N:N,MATCH('generated roster'!$C947,id!$B:$B,0))</f>
        <v>2034</v>
      </c>
      <c r="R947">
        <f>INDEX(id!O:O,MATCH('generated roster'!$C947,id!$B:$B,0))</f>
        <v>203475</v>
      </c>
      <c r="S947">
        <f>INDEX(id!P:P,MATCH('generated roster'!$C947,id!$B:$B,0))</f>
        <v>201581</v>
      </c>
      <c r="V947">
        <f>INDEX(id!D:D,MATCH('generated roster'!$E947,id!$B:$B,0))</f>
        <v>2546</v>
      </c>
      <c r="W947">
        <f>INDEX(id!E:E,MATCH('generated roster'!$E947,id!$B:$B,0))</f>
        <v>204001</v>
      </c>
      <c r="X947">
        <f>INDEX(id!F:F,MATCH('generated roster'!$E947,id!$B:$B,0))</f>
        <v>201577</v>
      </c>
      <c r="Y947">
        <f>INDEX(id!G:G,MATCH('generated roster'!$E947,id!$B:$B,0))</f>
        <v>101181</v>
      </c>
      <c r="Z947">
        <f>INDEX(id!H:H,MATCH('generated roster'!$E947,id!$B:$B,0))</f>
        <v>2756</v>
      </c>
      <c r="AA947">
        <f>INDEX(id!I:I,MATCH('generated roster'!$E947,id!$B:$B,0))</f>
        <v>203124</v>
      </c>
      <c r="AB947">
        <f>INDEX(id!J:J,MATCH('generated roster'!$E947,id!$B:$B,0))</f>
        <v>204038</v>
      </c>
      <c r="AC947">
        <f>INDEX(id!K:K,MATCH('generated roster'!$E947,id!$B:$B,0))</f>
        <v>202682</v>
      </c>
      <c r="AD947">
        <f>INDEX(id!L:L,MATCH('generated roster'!$E947,id!$B:$B,0))</f>
        <v>1626170</v>
      </c>
      <c r="AE947">
        <f>INDEX(id!M:M,MATCH('generated roster'!$E947,id!$B:$B,0))</f>
        <v>202498</v>
      </c>
      <c r="AF947">
        <f>INDEX(id!N:N,MATCH('generated roster'!$E947,id!$B:$B,0))</f>
        <v>203921</v>
      </c>
      <c r="AG947">
        <f>INDEX(id!O:O,MATCH('generated roster'!$E947,id!$B:$B,0))</f>
        <v>201167</v>
      </c>
      <c r="AH947">
        <f>INDEX(id!P:P,MATCH('generated roster'!$E947,id!$B:$B,0))</f>
        <v>202338</v>
      </c>
    </row>
    <row r="948" spans="1:34" x14ac:dyDescent="0.45">
      <c r="A948">
        <v>21500947</v>
      </c>
      <c r="B948" t="str">
        <f t="shared" si="14"/>
        <v>0021500947</v>
      </c>
      <c r="C948">
        <f>INDEX('gameid lookup'!E:E,MATCH('generated roster'!A948,'gameid lookup'!A:A,0))</f>
        <v>1610612762</v>
      </c>
      <c r="D948" t="str">
        <f>INDEX('gameid lookup'!D:D,MATCH('generated roster'!A948,'gameid lookup'!A:A,0))</f>
        <v>UTA</v>
      </c>
      <c r="E948">
        <f>INDEX('gameid lookup'!G:G,MATCH('generated roster'!A948,'gameid lookup'!A:A,0))</f>
        <v>1610612737</v>
      </c>
      <c r="F948" t="str">
        <f>INDEX('gameid lookup'!F:F,MATCH('generated roster'!A948,'gameid lookup'!A:A,0))</f>
        <v>ATL</v>
      </c>
      <c r="G948">
        <f>INDEX(id!D:D,MATCH('generated roster'!$C948,id!$B:$B,0))</f>
        <v>202330</v>
      </c>
      <c r="H948">
        <f>INDEX(id!E:E,MATCH('generated roster'!$C948,id!$B:$B,0))</f>
        <v>202324</v>
      </c>
      <c r="I948">
        <f>INDEX(id!F:F,MATCH('generated roster'!$C948,id!$B:$B,0))</f>
        <v>203497</v>
      </c>
      <c r="J948">
        <f>INDEX(id!G:G,MATCH('generated roster'!$C948,id!$B:$B,0))</f>
        <v>203918</v>
      </c>
      <c r="K948">
        <f>INDEX(id!H:H,MATCH('generated roster'!$C948,id!$B:$B,0))</f>
        <v>203526</v>
      </c>
      <c r="L948">
        <f>INDEX(id!I:I,MATCH('generated roster'!$C948,id!$B:$B,0))</f>
        <v>203504</v>
      </c>
      <c r="M948">
        <f>INDEX(id!J:J,MATCH('generated roster'!$C948,id!$B:$B,0))</f>
        <v>202344</v>
      </c>
      <c r="N948">
        <f>INDEX(id!K:K,MATCH('generated roster'!$C948,id!$B:$B,0))</f>
        <v>202692</v>
      </c>
      <c r="O948">
        <f>INDEX(id!L:L,MATCH('generated roster'!$C948,id!$B:$B,0))</f>
        <v>1626168</v>
      </c>
      <c r="P948">
        <f>INDEX(id!M:M,MATCH('generated roster'!$C948,id!$B:$B,0))</f>
        <v>204060</v>
      </c>
      <c r="Q948">
        <f>INDEX(id!N:N,MATCH('generated roster'!$C948,id!$B:$B,0))</f>
        <v>202407</v>
      </c>
      <c r="R948">
        <f>INDEX(id!O:O,MATCH('generated roster'!$C948,id!$B:$B,0))</f>
        <v>203187</v>
      </c>
      <c r="S948">
        <f>INDEX(id!P:P,MATCH('generated roster'!$C948,id!$B:$B,0))</f>
        <v>202353</v>
      </c>
      <c r="V948">
        <f>INDEX(id!D:D,MATCH('generated roster'!$E948,id!$B:$B,0))</f>
        <v>203145</v>
      </c>
      <c r="W948">
        <f>INDEX(id!E:E,MATCH('generated roster'!$E948,id!$B:$B,0))</f>
        <v>200794</v>
      </c>
      <c r="X948">
        <f>INDEX(id!F:F,MATCH('generated roster'!$E948,id!$B:$B,0))</f>
        <v>201143</v>
      </c>
      <c r="Y948">
        <f>INDEX(id!G:G,MATCH('generated roster'!$E948,id!$B:$B,0))</f>
        <v>2594</v>
      </c>
      <c r="Z948">
        <f>INDEX(id!H:H,MATCH('generated roster'!$E948,id!$B:$B,0))</f>
        <v>201952</v>
      </c>
      <c r="AA948">
        <f>INDEX(id!I:I,MATCH('generated roster'!$E948,id!$B:$B,0))</f>
        <v>200757</v>
      </c>
      <c r="AB948">
        <f>INDEX(id!J:J,MATCH('generated roster'!$E948,id!$B:$B,0))</f>
        <v>201168</v>
      </c>
      <c r="AC948">
        <f>INDEX(id!K:K,MATCH('generated roster'!$E948,id!$B:$B,0))</f>
        <v>203934</v>
      </c>
      <c r="AD948">
        <f>INDEX(id!L:L,MATCH('generated roster'!$E948,id!$B:$B,0))</f>
        <v>203471</v>
      </c>
      <c r="AE948">
        <f>INDEX(id!M:M,MATCH('generated roster'!$E948,id!$B:$B,0))</f>
        <v>203488</v>
      </c>
      <c r="AF948">
        <f>INDEX(id!N:N,MATCH('generated roster'!$E948,id!$B:$B,0))</f>
        <v>203118</v>
      </c>
      <c r="AG948">
        <f>INDEX(id!O:O,MATCH('generated roster'!$E948,id!$B:$B,0))</f>
        <v>203200</v>
      </c>
      <c r="AH948">
        <f>INDEX(id!P:P,MATCH('generated roster'!$E948,id!$B:$B,0))</f>
        <v>202714</v>
      </c>
    </row>
    <row r="949" spans="1:34" x14ac:dyDescent="0.45">
      <c r="A949">
        <v>21500948</v>
      </c>
      <c r="B949" t="str">
        <f t="shared" si="14"/>
        <v>0021500948</v>
      </c>
      <c r="C949">
        <f>INDEX('gameid lookup'!E:E,MATCH('generated roster'!A949,'gameid lookup'!A:A,0))</f>
        <v>1610612757</v>
      </c>
      <c r="D949" t="str">
        <f>INDEX('gameid lookup'!D:D,MATCH('generated roster'!A949,'gameid lookup'!A:A,0))</f>
        <v>POR</v>
      </c>
      <c r="E949">
        <f>INDEX('gameid lookup'!G:G,MATCH('generated roster'!A949,'gameid lookup'!A:A,0))</f>
        <v>1610612764</v>
      </c>
      <c r="F949" t="str">
        <f>INDEX('gameid lookup'!F:F,MATCH('generated roster'!A949,'gameid lookup'!A:A,0))</f>
        <v>WAS</v>
      </c>
      <c r="G949">
        <f>INDEX(id!D:D,MATCH('generated roster'!$C949,id!$B:$B,0))</f>
        <v>202329</v>
      </c>
      <c r="H949">
        <f>INDEX(id!E:E,MATCH('generated roster'!$C949,id!$B:$B,0))</f>
        <v>203086</v>
      </c>
      <c r="I949">
        <f>INDEX(id!F:F,MATCH('generated roster'!$C949,id!$B:$B,0))</f>
        <v>203486</v>
      </c>
      <c r="J949">
        <f>INDEX(id!G:G,MATCH('generated roster'!$C949,id!$B:$B,0))</f>
        <v>203468</v>
      </c>
      <c r="K949">
        <f>INDEX(id!H:H,MATCH('generated roster'!$C949,id!$B:$B,0))</f>
        <v>203081</v>
      </c>
      <c r="L949">
        <f>INDEX(id!I:I,MATCH('generated roster'!$C949,id!$B:$B,0))</f>
        <v>203459</v>
      </c>
      <c r="M949">
        <f>INDEX(id!J:J,MATCH('generated roster'!$C949,id!$B:$B,0))</f>
        <v>202334</v>
      </c>
      <c r="N949">
        <f>INDEX(id!K:K,MATCH('generated roster'!$C949,id!$B:$B,0))</f>
        <v>203943</v>
      </c>
      <c r="O949">
        <f>INDEX(id!L:L,MATCH('generated roster'!$C949,id!$B:$B,0))</f>
        <v>203090</v>
      </c>
      <c r="P949">
        <f>INDEX(id!M:M,MATCH('generated roster'!$C949,id!$B:$B,0))</f>
        <v>1626192</v>
      </c>
      <c r="Q949">
        <f>INDEX(id!N:N,MATCH('generated roster'!$C949,id!$B:$B,0))</f>
        <v>204025</v>
      </c>
      <c r="R949">
        <f>INDEX(id!O:O,MATCH('generated roster'!$C949,id!$B:$B,0))</f>
        <v>2549</v>
      </c>
      <c r="S949">
        <f>INDEX(id!P:P,MATCH('generated roster'!$C949,id!$B:$B,0))</f>
        <v>1626242</v>
      </c>
      <c r="V949">
        <f>INDEX(id!D:D,MATCH('generated roster'!$E949,id!$B:$B,0))</f>
        <v>203490</v>
      </c>
      <c r="W949">
        <f>INDEX(id!E:E,MATCH('generated roster'!$E949,id!$B:$B,0))</f>
        <v>2743</v>
      </c>
      <c r="X949">
        <f>INDEX(id!F:F,MATCH('generated roster'!$E949,id!$B:$B,0))</f>
        <v>101162</v>
      </c>
      <c r="Y949">
        <f>INDEX(id!G:G,MATCH('generated roster'!$E949,id!$B:$B,0))</f>
        <v>203078</v>
      </c>
      <c r="Z949">
        <f>INDEX(id!H:H,MATCH('generated roster'!$E949,id!$B:$B,0))</f>
        <v>202322</v>
      </c>
      <c r="AA949">
        <f>INDEX(id!I:I,MATCH('generated roster'!$E949,id!$B:$B,0))</f>
        <v>2400</v>
      </c>
      <c r="AB949">
        <f>INDEX(id!J:J,MATCH('generated roster'!$E949,id!$B:$B,0))</f>
        <v>2403</v>
      </c>
      <c r="AC949">
        <f>INDEX(id!K:K,MATCH('generated roster'!$E949,id!$B:$B,0))</f>
        <v>202390</v>
      </c>
      <c r="AD949">
        <f>INDEX(id!L:L,MATCH('generated roster'!$E949,id!$B:$B,0))</f>
        <v>201196</v>
      </c>
      <c r="AE949">
        <f>INDEX(id!M:M,MATCH('generated roster'!$E949,id!$B:$B,0))</f>
        <v>201162</v>
      </c>
      <c r="AF949">
        <f>INDEX(id!N:N,MATCH('generated roster'!$E949,id!$B:$B,0))</f>
        <v>201971</v>
      </c>
      <c r="AG949">
        <f>INDEX(id!O:O,MATCH('generated roster'!$E949,id!$B:$B,0))</f>
        <v>1626162</v>
      </c>
      <c r="AH949">
        <f>INDEX(id!P:P,MATCH('generated roster'!$E949,id!$B:$B,0))</f>
        <v>202066</v>
      </c>
    </row>
    <row r="950" spans="1:34" x14ac:dyDescent="0.45">
      <c r="A950">
        <v>21500949</v>
      </c>
      <c r="B950" t="str">
        <f t="shared" si="14"/>
        <v>0021500949</v>
      </c>
      <c r="C950">
        <f>INDEX('gameid lookup'!E:E,MATCH('generated roster'!A950,'gameid lookup'!A:A,0))</f>
        <v>1610612747</v>
      </c>
      <c r="D950" t="str">
        <f>INDEX('gameid lookup'!D:D,MATCH('generated roster'!A950,'gameid lookup'!A:A,0))</f>
        <v>LAL</v>
      </c>
      <c r="E950">
        <f>INDEX('gameid lookup'!G:G,MATCH('generated roster'!A950,'gameid lookup'!A:A,0))</f>
        <v>1610612753</v>
      </c>
      <c r="F950" t="str">
        <f>INDEX('gameid lookup'!F:F,MATCH('generated roster'!A950,'gameid lookup'!A:A,0))</f>
        <v>ORL</v>
      </c>
      <c r="G950">
        <f>INDEX(id!D:D,MATCH('generated roster'!$C950,id!$B:$B,0))</f>
        <v>977</v>
      </c>
      <c r="H950">
        <f>INDEX(id!E:E,MATCH('generated roster'!$C950,id!$B:$B,0))</f>
        <v>203944</v>
      </c>
      <c r="I950">
        <f>INDEX(id!F:F,MATCH('generated roster'!$C950,id!$B:$B,0))</f>
        <v>201579</v>
      </c>
      <c r="J950">
        <f>INDEX(id!G:G,MATCH('generated roster'!$C950,id!$B:$B,0))</f>
        <v>203903</v>
      </c>
      <c r="K950">
        <f>INDEX(id!H:H,MATCH('generated roster'!$C950,id!$B:$B,0))</f>
        <v>1626156</v>
      </c>
      <c r="L950">
        <f>INDEX(id!I:I,MATCH('generated roster'!$C950,id!$B:$B,0))</f>
        <v>101150</v>
      </c>
      <c r="M950">
        <f>INDEX(id!J:J,MATCH('generated roster'!$C950,id!$B:$B,0))</f>
        <v>201156</v>
      </c>
      <c r="N950">
        <f>INDEX(id!K:K,MATCH('generated roster'!$C950,id!$B:$B,0))</f>
        <v>203527</v>
      </c>
      <c r="O950">
        <f>INDEX(id!L:L,MATCH('generated roster'!$C950,id!$B:$B,0))</f>
        <v>101138</v>
      </c>
      <c r="P950">
        <f>INDEX(id!M:M,MATCH('generated roster'!$C950,id!$B:$B,0))</f>
        <v>1626273</v>
      </c>
      <c r="Q950">
        <f>INDEX(id!N:N,MATCH('generated roster'!$C950,id!$B:$B,0))</f>
        <v>204028</v>
      </c>
      <c r="R950">
        <f>INDEX(id!O:O,MATCH('generated roster'!$C950,id!$B:$B,0))</f>
        <v>1626148</v>
      </c>
      <c r="S950">
        <f>INDEX(id!P:P,MATCH('generated roster'!$C950,id!$B:$B,0))</f>
        <v>203135</v>
      </c>
      <c r="V950">
        <f>INDEX(id!D:D,MATCH('generated roster'!$E950,id!$B:$B,0))</f>
        <v>203095</v>
      </c>
      <c r="W950">
        <f>INDEX(id!E:E,MATCH('generated roster'!$E950,id!$B:$B,0))</f>
        <v>202699</v>
      </c>
      <c r="X950">
        <f>INDEX(id!F:F,MATCH('generated roster'!$E950,id!$B:$B,0))</f>
        <v>202696</v>
      </c>
      <c r="Y950">
        <f>INDEX(id!G:G,MATCH('generated roster'!$E950,id!$B:$B,0))</f>
        <v>203506</v>
      </c>
      <c r="Z950">
        <f>INDEX(id!H:H,MATCH('generated roster'!$E950,id!$B:$B,0))</f>
        <v>203901</v>
      </c>
      <c r="AA950">
        <f>INDEX(id!I:I,MATCH('generated roster'!$E950,id!$B:$B,0))</f>
        <v>203932</v>
      </c>
      <c r="AB950">
        <f>INDEX(id!J:J,MATCH('generated roster'!$E950,id!$B:$B,0))</f>
        <v>201228</v>
      </c>
      <c r="AC950">
        <f>INDEX(id!K:K,MATCH('generated roster'!$E950,id!$B:$B,0))</f>
        <v>1626209</v>
      </c>
      <c r="AD950">
        <f>INDEX(id!L:L,MATCH('generated roster'!$E950,id!$B:$B,0))</f>
        <v>203473</v>
      </c>
      <c r="AE950">
        <f>INDEX(id!M:M,MATCH('generated roster'!$E950,id!$B:$B,0))</f>
        <v>201160</v>
      </c>
      <c r="AF950">
        <f>INDEX(id!N:N,MATCH('generated roster'!$E950,id!$B:$B,0))</f>
        <v>101112</v>
      </c>
      <c r="AG950">
        <f>INDEX(id!O:O,MATCH('generated roster'!$E950,id!$B:$B,0))</f>
        <v>203894</v>
      </c>
      <c r="AH950">
        <f>INDEX(id!P:P,MATCH('generated roster'!$E950,id!$B:$B,0))</f>
        <v>203094</v>
      </c>
    </row>
    <row r="951" spans="1:34" x14ac:dyDescent="0.45">
      <c r="A951">
        <v>21500950</v>
      </c>
      <c r="B951" t="str">
        <f t="shared" si="14"/>
        <v>0021500950</v>
      </c>
      <c r="C951">
        <f>INDEX('gameid lookup'!E:E,MATCH('generated roster'!A951,'gameid lookup'!A:A,0))</f>
        <v>1610612766</v>
      </c>
      <c r="D951" t="str">
        <f>INDEX('gameid lookup'!D:D,MATCH('generated roster'!A951,'gameid lookup'!A:A,0))</f>
        <v>CHA</v>
      </c>
      <c r="E951">
        <f>INDEX('gameid lookup'!G:G,MATCH('generated roster'!A951,'gameid lookup'!A:A,0))</f>
        <v>1610612740</v>
      </c>
      <c r="F951" t="str">
        <f>INDEX('gameid lookup'!F:F,MATCH('generated roster'!A951,'gameid lookup'!A:A,0))</f>
        <v>NOP</v>
      </c>
      <c r="G951">
        <f>INDEX(id!D:D,MATCH('generated roster'!$C951,id!$B:$B,0))</f>
        <v>203798</v>
      </c>
      <c r="H951">
        <f>INDEX(id!E:E,MATCH('generated roster'!$C951,id!$B:$B,0))</f>
        <v>101107</v>
      </c>
      <c r="I951">
        <f>INDEX(id!F:F,MATCH('generated roster'!$C951,id!$B:$B,0))</f>
        <v>2744</v>
      </c>
      <c r="J951">
        <f>INDEX(id!G:G,MATCH('generated roster'!$C951,id!$B:$B,0))</f>
        <v>201587</v>
      </c>
      <c r="K951">
        <f>INDEX(id!H:H,MATCH('generated roster'!$C951,id!$B:$B,0))</f>
        <v>202689</v>
      </c>
      <c r="L951">
        <f>INDEX(id!I:I,MATCH('generated roster'!$C951,id!$B:$B,0))</f>
        <v>203469</v>
      </c>
      <c r="M951">
        <f>INDEX(id!J:J,MATCH('generated roster'!$C951,id!$B:$B,0))</f>
        <v>201150</v>
      </c>
      <c r="N951">
        <f>INDEX(id!K:K,MATCH('generated roster'!$C951,id!$B:$B,0))</f>
        <v>202391</v>
      </c>
      <c r="O951">
        <f>INDEX(id!L:L,MATCH('generated roster'!$C951,id!$B:$B,0))</f>
        <v>203087</v>
      </c>
      <c r="P951">
        <f>INDEX(id!M:M,MATCH('generated roster'!$C951,id!$B:$B,0))</f>
        <v>1626163</v>
      </c>
      <c r="Q951">
        <f>INDEX(id!N:N,MATCH('generated roster'!$C951,id!$B:$B,0))</f>
        <v>203584</v>
      </c>
      <c r="R951">
        <f>INDEX(id!O:O,MATCH('generated roster'!$C951,id!$B:$B,0))</f>
        <v>201946</v>
      </c>
      <c r="S951">
        <f>INDEX(id!P:P,MATCH('generated roster'!$C951,id!$B:$B,0))</f>
        <v>203148</v>
      </c>
      <c r="V951">
        <f>INDEX(id!D:D,MATCH('generated roster'!$E951,id!$B:$B,0))</f>
        <v>201967</v>
      </c>
      <c r="W951">
        <f>INDEX(id!E:E,MATCH('generated roster'!$E951,id!$B:$B,0))</f>
        <v>203076</v>
      </c>
      <c r="X951">
        <f>INDEX(id!F:F,MATCH('generated roster'!$E951,id!$B:$B,0))</f>
        <v>2570</v>
      </c>
      <c r="Y951">
        <f>INDEX(id!G:G,MATCH('generated roster'!$E951,id!$B:$B,0))</f>
        <v>201569</v>
      </c>
      <c r="Z951">
        <f>INDEX(id!H:H,MATCH('generated roster'!$E951,id!$B:$B,0))</f>
        <v>201950</v>
      </c>
      <c r="AA951">
        <f>INDEX(id!I:I,MATCH('generated roster'!$E951,id!$B:$B,0))</f>
        <v>201600</v>
      </c>
      <c r="AB951">
        <f>INDEX(id!J:J,MATCH('generated roster'!$E951,id!$B:$B,0))</f>
        <v>202397</v>
      </c>
      <c r="AC951">
        <f>INDEX(id!K:K,MATCH('generated roster'!$E951,id!$B:$B,0))</f>
        <v>201962</v>
      </c>
      <c r="AD951">
        <f>INDEX(id!L:L,MATCH('generated roster'!$E951,id!$B:$B,0))</f>
        <v>202337</v>
      </c>
      <c r="AE951">
        <f>INDEX(id!M:M,MATCH('generated roster'!$E951,id!$B:$B,0))</f>
        <v>201583</v>
      </c>
      <c r="AF951">
        <f>INDEX(id!N:N,MATCH('generated roster'!$E951,id!$B:$B,0))</f>
        <v>201582</v>
      </c>
      <c r="AG951">
        <f>INDEX(id!O:O,MATCH('generated roster'!$E951,id!$B:$B,0))</f>
        <v>202087</v>
      </c>
      <c r="AH951">
        <f>INDEX(id!P:P,MATCH('generated roster'!$E951,id!$B:$B,0))</f>
        <v>0</v>
      </c>
    </row>
    <row r="952" spans="1:34" x14ac:dyDescent="0.45">
      <c r="A952">
        <v>21500951</v>
      </c>
      <c r="B952" t="str">
        <f t="shared" si="14"/>
        <v>0021500951</v>
      </c>
      <c r="C952">
        <f>INDEX('gameid lookup'!E:E,MATCH('generated roster'!A952,'gameid lookup'!A:A,0))</f>
        <v>1610612755</v>
      </c>
      <c r="D952" t="str">
        <f>INDEX('gameid lookup'!D:D,MATCH('generated roster'!A952,'gameid lookup'!A:A,0))</f>
        <v>PHI</v>
      </c>
      <c r="E952">
        <f>INDEX('gameid lookup'!G:G,MATCH('generated roster'!A952,'gameid lookup'!A:A,0))</f>
        <v>1610612745</v>
      </c>
      <c r="F952" t="str">
        <f>INDEX('gameid lookup'!F:F,MATCH('generated roster'!A952,'gameid lookup'!A:A,0))</f>
        <v>HOU</v>
      </c>
      <c r="G952">
        <f>INDEX(id!D:D,MATCH('generated roster'!$C952,id!$B:$B,0))</f>
        <v>203960</v>
      </c>
      <c r="H952">
        <f>INDEX(id!E:E,MATCH('generated roster'!$C952,id!$B:$B,0))</f>
        <v>203457</v>
      </c>
      <c r="I952">
        <f>INDEX(id!F:F,MATCH('generated roster'!$C952,id!$B:$B,0))</f>
        <v>1626143</v>
      </c>
      <c r="J952">
        <f>INDEX(id!G:G,MATCH('generated roster'!$C952,id!$B:$B,0))</f>
        <v>203138</v>
      </c>
      <c r="K952">
        <f>INDEX(id!H:H,MATCH('generated roster'!$C952,id!$B:$B,0))</f>
        <v>203477</v>
      </c>
      <c r="L952">
        <f>INDEX(id!I:I,MATCH('generated roster'!$C952,id!$B:$B,0))</f>
        <v>203917</v>
      </c>
      <c r="M952">
        <f>INDEX(id!J:J,MATCH('generated roster'!$C952,id!$B:$B,0))</f>
        <v>203924</v>
      </c>
      <c r="N952">
        <f>INDEX(id!K:K,MATCH('generated roster'!$C952,id!$B:$B,0))</f>
        <v>204456</v>
      </c>
      <c r="O952">
        <f>INDEX(id!L:L,MATCH('generated roster'!$C952,id!$B:$B,0))</f>
        <v>1626158</v>
      </c>
      <c r="P952">
        <f>INDEX(id!M:M,MATCH('generated roster'!$C952,id!$B:$B,0))</f>
        <v>1626174</v>
      </c>
      <c r="Q952">
        <f>INDEX(id!N:N,MATCH('generated roster'!$C952,id!$B:$B,0))</f>
        <v>203496</v>
      </c>
      <c r="R952">
        <f>INDEX(id!O:O,MATCH('generated roster'!$C952,id!$B:$B,0))</f>
        <v>203088</v>
      </c>
      <c r="S952">
        <f>INDEX(id!P:P,MATCH('generated roster'!$C952,id!$B:$B,0))</f>
        <v>0</v>
      </c>
      <c r="V952">
        <f>INDEX(id!D:D,MATCH('generated roster'!$E952,id!$B:$B,0))</f>
        <v>2772</v>
      </c>
      <c r="W952">
        <f>INDEX(id!E:E,MATCH('generated roster'!$E952,id!$B:$B,0))</f>
        <v>203093</v>
      </c>
      <c r="X952">
        <f>INDEX(id!F:F,MATCH('generated roster'!$E952,id!$B:$B,0))</f>
        <v>203991</v>
      </c>
      <c r="Y952">
        <f>INDEX(id!G:G,MATCH('generated roster'!$E952,id!$B:$B,0))</f>
        <v>201935</v>
      </c>
      <c r="Z952">
        <f>INDEX(id!H:H,MATCH('generated roster'!$E952,id!$B:$B,0))</f>
        <v>201951</v>
      </c>
      <c r="AA952">
        <f>INDEX(id!I:I,MATCH('generated roster'!$E952,id!$B:$B,0))</f>
        <v>1626149</v>
      </c>
      <c r="AB952">
        <f>INDEX(id!J:J,MATCH('generated roster'!$E952,id!$B:$B,0))</f>
        <v>201147</v>
      </c>
      <c r="AC952">
        <f>INDEX(id!K:K,MATCH('generated roster'!$E952,id!$B:$B,0))</f>
        <v>201976</v>
      </c>
      <c r="AD952">
        <f>INDEX(id!L:L,MATCH('generated roster'!$E952,id!$B:$B,0))</f>
        <v>1891</v>
      </c>
      <c r="AE952">
        <f>INDEX(id!M:M,MATCH('generated roster'!$E952,id!$B:$B,0))</f>
        <v>1626155</v>
      </c>
      <c r="AF952">
        <f>INDEX(id!N:N,MATCH('generated roster'!$E952,id!$B:$B,0))</f>
        <v>203909</v>
      </c>
      <c r="AG952">
        <f>INDEX(id!O:O,MATCH('generated roster'!$E952,id!$B:$B,0))</f>
        <v>2730</v>
      </c>
      <c r="AH952">
        <f>INDEX(id!P:P,MATCH('generated roster'!$E952,id!$B:$B,0))</f>
        <v>201977</v>
      </c>
    </row>
    <row r="953" spans="1:34" x14ac:dyDescent="0.45">
      <c r="A953">
        <v>21500952</v>
      </c>
      <c r="B953" t="str">
        <f t="shared" si="14"/>
        <v>0021500952</v>
      </c>
      <c r="C953">
        <f>INDEX('gameid lookup'!E:E,MATCH('generated roster'!A953,'gameid lookup'!A:A,0))</f>
        <v>1610612749</v>
      </c>
      <c r="D953" t="str">
        <f>INDEX('gameid lookup'!D:D,MATCH('generated roster'!A953,'gameid lookup'!A:A,0))</f>
        <v>MIL</v>
      </c>
      <c r="E953">
        <f>INDEX('gameid lookup'!G:G,MATCH('generated roster'!A953,'gameid lookup'!A:A,0))</f>
        <v>1610612748</v>
      </c>
      <c r="F953" t="str">
        <f>INDEX('gameid lookup'!F:F,MATCH('generated roster'!A953,'gameid lookup'!A:A,0))</f>
        <v>MIA</v>
      </c>
      <c r="G953">
        <f>INDEX(id!D:D,MATCH('generated roster'!$C953,id!$B:$B,0))</f>
        <v>203114</v>
      </c>
      <c r="H953">
        <f>INDEX(id!E:E,MATCH('generated roster'!$C953,id!$B:$B,0))</f>
        <v>203142</v>
      </c>
      <c r="I953">
        <f>INDEX(id!F:F,MATCH('generated roster'!$C953,id!$B:$B,0))</f>
        <v>202328</v>
      </c>
      <c r="J953">
        <f>INDEX(id!G:G,MATCH('generated roster'!$C953,id!$B:$B,0))</f>
        <v>201573</v>
      </c>
      <c r="K953">
        <f>INDEX(id!H:H,MATCH('generated roster'!$C953,id!$B:$B,0))</f>
        <v>203487</v>
      </c>
      <c r="L953">
        <f>INDEX(id!I:I,MATCH('generated roster'!$C953,id!$B:$B,0))</f>
        <v>202349</v>
      </c>
      <c r="M953">
        <f>INDEX(id!J:J,MATCH('generated roster'!$C953,id!$B:$B,0))</f>
        <v>203948</v>
      </c>
      <c r="N953">
        <f>INDEX(id!K:K,MATCH('generated roster'!$C953,id!$B:$B,0))</f>
        <v>203089</v>
      </c>
      <c r="O953">
        <f>INDEX(id!L:L,MATCH('generated roster'!$C953,id!$B:$B,0))</f>
        <v>1626173</v>
      </c>
      <c r="P953">
        <f>INDEX(id!M:M,MATCH('generated roster'!$C953,id!$B:$B,0))</f>
        <v>203101</v>
      </c>
      <c r="Q953">
        <f>INDEX(id!N:N,MATCH('generated roster'!$C953,id!$B:$B,0))</f>
        <v>203996</v>
      </c>
      <c r="R953">
        <f>INDEX(id!O:O,MATCH('generated roster'!$C953,id!$B:$B,0))</f>
        <v>203507</v>
      </c>
      <c r="S953">
        <f>INDEX(id!P:P,MATCH('generated roster'!$C953,id!$B:$B,0))</f>
        <v>201564</v>
      </c>
      <c r="V953">
        <f>INDEX(id!D:D,MATCH('generated roster'!$E953,id!$B:$B,0))</f>
        <v>2736</v>
      </c>
      <c r="W953">
        <f>INDEX(id!E:E,MATCH('generated roster'!$E953,id!$B:$B,0))</f>
        <v>2547</v>
      </c>
      <c r="X953">
        <f>INDEX(id!F:F,MATCH('generated roster'!$E953,id!$B:$B,0))</f>
        <v>202355</v>
      </c>
      <c r="Y953">
        <f>INDEX(id!G:G,MATCH('generated roster'!$E953,id!$B:$B,0))</f>
        <v>2548</v>
      </c>
      <c r="Z953">
        <f>INDEX(id!H:H,MATCH('generated roster'!$E953,id!$B:$B,0))</f>
        <v>201609</v>
      </c>
      <c r="AA953">
        <f>INDEX(id!I:I,MATCH('generated roster'!$E953,id!$B:$B,0))</f>
        <v>2617</v>
      </c>
      <c r="AB953">
        <f>INDEX(id!J:J,MATCH('generated roster'!$E953,id!$B:$B,0))</f>
        <v>1626159</v>
      </c>
      <c r="AC953">
        <f>INDEX(id!K:K,MATCH('generated roster'!$E953,id!$B:$B,0))</f>
        <v>201596</v>
      </c>
      <c r="AD953">
        <f>INDEX(id!L:L,MATCH('generated roster'!$E953,id!$B:$B,0))</f>
        <v>101123</v>
      </c>
      <c r="AE953">
        <f>INDEX(id!M:M,MATCH('generated roster'!$E953,id!$B:$B,0))</f>
        <v>201177</v>
      </c>
      <c r="AF953">
        <f>INDEX(id!N:N,MATCH('generated roster'!$E953,id!$B:$B,0))</f>
        <v>2365</v>
      </c>
      <c r="AG953">
        <f>INDEX(id!O:O,MATCH('generated roster'!$E953,id!$B:$B,0))</f>
        <v>203516</v>
      </c>
      <c r="AH953">
        <f>INDEX(id!P:P,MATCH('generated roster'!$E953,id!$B:$B,0))</f>
        <v>204020</v>
      </c>
    </row>
    <row r="954" spans="1:34" x14ac:dyDescent="0.45">
      <c r="A954">
        <v>21500953</v>
      </c>
      <c r="B954" t="str">
        <f t="shared" si="14"/>
        <v>0021500953</v>
      </c>
      <c r="C954">
        <f>INDEX('gameid lookup'!E:E,MATCH('generated roster'!A954,'gameid lookup'!A:A,0))</f>
        <v>1610612738</v>
      </c>
      <c r="D954" t="str">
        <f>INDEX('gameid lookup'!D:D,MATCH('generated roster'!A954,'gameid lookup'!A:A,0))</f>
        <v>BOS</v>
      </c>
      <c r="E954">
        <f>INDEX('gameid lookup'!G:G,MATCH('generated roster'!A954,'gameid lookup'!A:A,0))</f>
        <v>1610612763</v>
      </c>
      <c r="F954" t="str">
        <f>INDEX('gameid lookup'!F:F,MATCH('generated roster'!A954,'gameid lookup'!A:A,0))</f>
        <v>MEM</v>
      </c>
      <c r="G954">
        <f>INDEX(id!D:D,MATCH('generated roster'!$C954,id!$B:$B,0))</f>
        <v>203109</v>
      </c>
      <c r="H954">
        <f>INDEX(id!E:E,MATCH('generated roster'!$C954,id!$B:$B,0))</f>
        <v>101135</v>
      </c>
      <c r="I954">
        <f>INDEX(id!F:F,MATCH('generated roster'!$C954,id!$B:$B,0))</f>
        <v>203092</v>
      </c>
      <c r="J954">
        <f>INDEX(id!G:G,MATCH('generated roster'!$C954,id!$B:$B,0))</f>
        <v>202340</v>
      </c>
      <c r="K954">
        <f>INDEX(id!H:H,MATCH('generated roster'!$C954,id!$B:$B,0))</f>
        <v>203935</v>
      </c>
      <c r="L954">
        <f>INDEX(id!I:I,MATCH('generated roster'!$C954,id!$B:$B,0))</f>
        <v>203096</v>
      </c>
      <c r="M954">
        <f>INDEX(id!J:J,MATCH('generated roster'!$C954,id!$B:$B,0))</f>
        <v>202738</v>
      </c>
      <c r="N954">
        <f>INDEX(id!K:K,MATCH('generated roster'!$C954,id!$B:$B,0))</f>
        <v>202323</v>
      </c>
      <c r="O954">
        <f>INDEX(id!L:L,MATCH('generated roster'!$C954,id!$B:$B,0))</f>
        <v>101161</v>
      </c>
      <c r="P954">
        <f>INDEX(id!M:M,MATCH('generated roster'!$C954,id!$B:$B,0))</f>
        <v>201973</v>
      </c>
      <c r="Q954">
        <f>INDEX(id!N:N,MATCH('generated roster'!$C954,id!$B:$B,0))</f>
        <v>1626179</v>
      </c>
      <c r="R954">
        <f>INDEX(id!O:O,MATCH('generated roster'!$C954,id!$B:$B,0))</f>
        <v>1626175</v>
      </c>
      <c r="S954">
        <f>INDEX(id!P:P,MATCH('generated roster'!$C954,id!$B:$B,0))</f>
        <v>203482</v>
      </c>
      <c r="V954">
        <f>INDEX(id!D:D,MATCH('generated roster'!$E954,id!$B:$B,0))</f>
        <v>201145</v>
      </c>
      <c r="W954">
        <f>INDEX(id!E:E,MATCH('generated roster'!$E954,id!$B:$B,0))</f>
        <v>2216</v>
      </c>
      <c r="X954">
        <f>INDEX(id!F:F,MATCH('generated roster'!$E954,id!$B:$B,0))</f>
        <v>201188</v>
      </c>
      <c r="Y954">
        <f>INDEX(id!G:G,MATCH('generated roster'!$E954,id!$B:$B,0))</f>
        <v>201584</v>
      </c>
      <c r="Z954">
        <f>INDEX(id!H:H,MATCH('generated roster'!$E954,id!$B:$B,0))</f>
        <v>201144</v>
      </c>
      <c r="AA954">
        <f>INDEX(id!I:I,MATCH('generated roster'!$E954,id!$B:$B,0))</f>
        <v>2754</v>
      </c>
      <c r="AB954">
        <f>INDEX(id!J:J,MATCH('generated roster'!$E954,id!$B:$B,0))</f>
        <v>201148</v>
      </c>
      <c r="AC954">
        <f>INDEX(id!K:K,MATCH('generated roster'!$E954,id!$B:$B,0))</f>
        <v>2440</v>
      </c>
      <c r="AD954">
        <f>INDEX(id!L:L,MATCH('generated roster'!$E954,id!$B:$B,0))</f>
        <v>2757</v>
      </c>
      <c r="AE954">
        <f>INDEX(id!M:M,MATCH('generated roster'!$E954,id!$B:$B,0))</f>
        <v>203210</v>
      </c>
      <c r="AF954">
        <f>INDEX(id!N:N,MATCH('generated roster'!$E954,id!$B:$B,0))</f>
        <v>203919</v>
      </c>
      <c r="AG954">
        <f>INDEX(id!O:O,MATCH('generated roster'!$E954,id!$B:$B,0))</f>
        <v>203893</v>
      </c>
      <c r="AH954">
        <f>INDEX(id!P:P,MATCH('generated roster'!$E954,id!$B:$B,0))</f>
        <v>1713</v>
      </c>
    </row>
    <row r="955" spans="1:34" x14ac:dyDescent="0.45">
      <c r="A955">
        <v>21500954</v>
      </c>
      <c r="B955" t="str">
        <f t="shared" si="14"/>
        <v>0021500954</v>
      </c>
      <c r="C955">
        <f>INDEX('gameid lookup'!E:E,MATCH('generated roster'!A955,'gameid lookup'!A:A,0))</f>
        <v>1610612742</v>
      </c>
      <c r="D955" t="str">
        <f>INDEX('gameid lookup'!D:D,MATCH('generated roster'!A955,'gameid lookup'!A:A,0))</f>
        <v>DAL</v>
      </c>
      <c r="E955">
        <f>INDEX('gameid lookup'!G:G,MATCH('generated roster'!A955,'gameid lookup'!A:A,0))</f>
        <v>1610612765</v>
      </c>
      <c r="F955" t="str">
        <f>INDEX('gameid lookup'!F:F,MATCH('generated roster'!A955,'gameid lookup'!A:A,0))</f>
        <v>DET</v>
      </c>
      <c r="G955">
        <f>INDEX(id!D:D,MATCH('generated roster'!$C955,id!$B:$B,0))</f>
        <v>202718</v>
      </c>
      <c r="H955">
        <f>INDEX(id!E:E,MATCH('generated roster'!$C955,id!$B:$B,0))</f>
        <v>1717</v>
      </c>
      <c r="I955">
        <f>INDEX(id!F:F,MATCH('generated roster'!$C955,id!$B:$B,0))</f>
        <v>2585</v>
      </c>
      <c r="J955">
        <f>INDEX(id!G:G,MATCH('generated roster'!$C955,id!$B:$B,0))</f>
        <v>202083</v>
      </c>
      <c r="K955">
        <f>INDEX(id!H:H,MATCH('generated roster'!$C955,id!$B:$B,0))</f>
        <v>101114</v>
      </c>
      <c r="L955">
        <f>INDEX(id!I:I,MATCH('generated roster'!$C955,id!$B:$B,0))</f>
        <v>101109</v>
      </c>
      <c r="M955">
        <f>INDEX(id!J:J,MATCH('generated roster'!$C955,id!$B:$B,0))</f>
        <v>203939</v>
      </c>
      <c r="N955">
        <f>INDEX(id!K:K,MATCH('generated roster'!$C955,id!$B:$B,0))</f>
        <v>2734</v>
      </c>
      <c r="O955">
        <f>INDEX(id!L:L,MATCH('generated roster'!$C955,id!$B:$B,0))</f>
        <v>101111</v>
      </c>
      <c r="P955">
        <f>INDEX(id!M:M,MATCH('generated roster'!$C955,id!$B:$B,0))</f>
        <v>200826</v>
      </c>
      <c r="Q955">
        <f>INDEX(id!N:N,MATCH('generated roster'!$C955,id!$B:$B,0))</f>
        <v>1626257</v>
      </c>
      <c r="R955">
        <f>INDEX(id!O:O,MATCH('generated roster'!$C955,id!$B:$B,0))</f>
        <v>1626147</v>
      </c>
      <c r="S955">
        <f>INDEX(id!P:P,MATCH('generated roster'!$C955,id!$B:$B,0))</f>
        <v>202379</v>
      </c>
      <c r="V955">
        <f>INDEX(id!D:D,MATCH('generated roster'!$E955,id!$B:$B,0))</f>
        <v>202694</v>
      </c>
      <c r="W955">
        <f>INDEX(id!E:E,MATCH('generated roster'!$E955,id!$B:$B,0))</f>
        <v>101141</v>
      </c>
      <c r="X955">
        <f>INDEX(id!F:F,MATCH('generated roster'!$E955,id!$B:$B,0))</f>
        <v>203083</v>
      </c>
      <c r="Y955">
        <f>INDEX(id!G:G,MATCH('generated roster'!$E955,id!$B:$B,0))</f>
        <v>203484</v>
      </c>
      <c r="Z955">
        <f>INDEX(id!H:H,MATCH('generated roster'!$E955,id!$B:$B,0))</f>
        <v>202704</v>
      </c>
      <c r="AA955">
        <f>INDEX(id!I:I,MATCH('generated roster'!$E955,id!$B:$B,0))</f>
        <v>201975</v>
      </c>
      <c r="AB955">
        <f>INDEX(id!J:J,MATCH('generated roster'!$E955,id!$B:$B,0))</f>
        <v>2581</v>
      </c>
      <c r="AC955">
        <f>INDEX(id!K:K,MATCH('generated roster'!$E955,id!$B:$B,0))</f>
        <v>201229</v>
      </c>
      <c r="AD955">
        <f>INDEX(id!L:L,MATCH('generated roster'!$E955,id!$B:$B,0))</f>
        <v>203382</v>
      </c>
      <c r="AE955">
        <f>INDEX(id!M:M,MATCH('generated roster'!$E955,id!$B:$B,0))</f>
        <v>1626169</v>
      </c>
      <c r="AF955">
        <f>INDEX(id!N:N,MATCH('generated roster'!$E955,id!$B:$B,0))</f>
        <v>203493</v>
      </c>
      <c r="AG955">
        <f>INDEX(id!O:O,MATCH('generated roster'!$E955,id!$B:$B,0))</f>
        <v>201202</v>
      </c>
      <c r="AH955">
        <f>INDEX(id!P:P,MATCH('generated roster'!$E955,id!$B:$B,0))</f>
        <v>203915</v>
      </c>
    </row>
    <row r="956" spans="1:34" x14ac:dyDescent="0.45">
      <c r="A956">
        <v>21500955</v>
      </c>
      <c r="B956" t="str">
        <f t="shared" si="14"/>
        <v>0021500955</v>
      </c>
      <c r="C956">
        <f>INDEX('gameid lookup'!E:E,MATCH('generated roster'!A956,'gameid lookup'!A:A,0))</f>
        <v>1610612760</v>
      </c>
      <c r="D956" t="str">
        <f>INDEX('gameid lookup'!D:D,MATCH('generated roster'!A956,'gameid lookup'!A:A,0))</f>
        <v>OKC</v>
      </c>
      <c r="E956">
        <f>INDEX('gameid lookup'!G:G,MATCH('generated roster'!A956,'gameid lookup'!A:A,0))</f>
        <v>1610612746</v>
      </c>
      <c r="F956" t="str">
        <f>INDEX('gameid lookup'!F:F,MATCH('generated roster'!A956,'gameid lookup'!A:A,0))</f>
        <v>LAC</v>
      </c>
      <c r="G956">
        <f>INDEX(id!D:D,MATCH('generated roster'!$C956,id!$B:$B,0))</f>
        <v>201142</v>
      </c>
      <c r="H956">
        <f>INDEX(id!E:E,MATCH('generated roster'!$C956,id!$B:$B,0))</f>
        <v>201586</v>
      </c>
      <c r="I956">
        <f>INDEX(id!F:F,MATCH('generated roster'!$C956,id!$B:$B,0))</f>
        <v>203500</v>
      </c>
      <c r="J956">
        <f>INDEX(id!G:G,MATCH('generated roster'!$C956,id!$B:$B,0))</f>
        <v>203460</v>
      </c>
      <c r="K956">
        <f>INDEX(id!H:H,MATCH('generated roster'!$C956,id!$B:$B,0))</f>
        <v>201566</v>
      </c>
      <c r="L956">
        <f>INDEX(id!I:I,MATCH('generated roster'!$C956,id!$B:$B,0))</f>
        <v>201627</v>
      </c>
      <c r="M956">
        <f>INDEX(id!J:J,MATCH('generated roster'!$C956,id!$B:$B,0))</f>
        <v>202683</v>
      </c>
      <c r="N956">
        <f>INDEX(id!K:K,MATCH('generated roster'!$C956,id!$B:$B,0))</f>
        <v>203079</v>
      </c>
      <c r="O956">
        <f>INDEX(id!L:L,MATCH('generated roster'!$C956,id!$B:$B,0))</f>
        <v>201571</v>
      </c>
      <c r="P956">
        <f>INDEX(id!M:M,MATCH('generated roster'!$C956,id!$B:$B,0))</f>
        <v>2555</v>
      </c>
      <c r="Q956">
        <f>INDEX(id!N:N,MATCH('generated roster'!$C956,id!$B:$B,0))</f>
        <v>203956</v>
      </c>
      <c r="R956">
        <f>INDEX(id!O:O,MATCH('generated roster'!$C956,id!$B:$B,0))</f>
        <v>200779</v>
      </c>
      <c r="S956">
        <f>INDEX(id!P:P,MATCH('generated roster'!$C956,id!$B:$B,0))</f>
        <v>202713</v>
      </c>
      <c r="V956">
        <f>INDEX(id!D:D,MATCH('generated roster'!$E956,id!$B:$B,0))</f>
        <v>202362</v>
      </c>
      <c r="W956">
        <f>INDEX(id!E:E,MATCH('generated roster'!$E956,id!$B:$B,0))</f>
        <v>201933</v>
      </c>
      <c r="X956">
        <f>INDEX(id!F:F,MATCH('generated roster'!$E956,id!$B:$B,0))</f>
        <v>201599</v>
      </c>
      <c r="Y956">
        <f>INDEX(id!G:G,MATCH('generated roster'!$E956,id!$B:$B,0))</f>
        <v>200755</v>
      </c>
      <c r="Z956">
        <f>INDEX(id!H:H,MATCH('generated roster'!$E956,id!$B:$B,0))</f>
        <v>101108</v>
      </c>
      <c r="AA956">
        <f>INDEX(id!I:I,MATCH('generated roster'!$E956,id!$B:$B,0))</f>
        <v>1718</v>
      </c>
      <c r="AB956">
        <f>INDEX(id!J:J,MATCH('generated roster'!$E956,id!$B:$B,0))</f>
        <v>2746</v>
      </c>
      <c r="AC956">
        <f>INDEX(id!K:K,MATCH('generated roster'!$E956,id!$B:$B,0))</f>
        <v>203085</v>
      </c>
      <c r="AD956">
        <f>INDEX(id!L:L,MATCH('generated roster'!$E956,id!$B:$B,0))</f>
        <v>2037</v>
      </c>
      <c r="AE956">
        <f>INDEX(id!M:M,MATCH('generated roster'!$E956,id!$B:$B,0))</f>
        <v>202325</v>
      </c>
      <c r="AF956">
        <f>INDEX(id!N:N,MATCH('generated roster'!$E956,id!$B:$B,0))</f>
        <v>203143</v>
      </c>
      <c r="AG956">
        <f>INDEX(id!O:O,MATCH('generated roster'!$E956,id!$B:$B,0))</f>
        <v>201601</v>
      </c>
      <c r="AH956">
        <f>INDEX(id!P:P,MATCH('generated roster'!$E956,id!$B:$B,0))</f>
        <v>202332</v>
      </c>
    </row>
    <row r="957" spans="1:34" x14ac:dyDescent="0.45">
      <c r="A957">
        <v>21500956</v>
      </c>
      <c r="B957" t="str">
        <f t="shared" si="14"/>
        <v>0021500956</v>
      </c>
      <c r="C957">
        <f>INDEX('gameid lookup'!E:E,MATCH('generated roster'!A957,'gameid lookup'!A:A,0))</f>
        <v>1610612756</v>
      </c>
      <c r="D957" t="str">
        <f>INDEX('gameid lookup'!D:D,MATCH('generated roster'!A957,'gameid lookup'!A:A,0))</f>
        <v>PHX</v>
      </c>
      <c r="E957">
        <f>INDEX('gameid lookup'!G:G,MATCH('generated roster'!A957,'gameid lookup'!A:A,0))</f>
        <v>1610612752</v>
      </c>
      <c r="F957" t="str">
        <f>INDEX('gameid lookup'!F:F,MATCH('generated roster'!A957,'gameid lookup'!A:A,0))</f>
        <v>NYK</v>
      </c>
      <c r="G957">
        <f>INDEX(id!D:D,MATCH('generated roster'!$C957,id!$B:$B,0))</f>
        <v>200782</v>
      </c>
      <c r="H957">
        <f>INDEX(id!E:E,MATCH('generated roster'!$C957,id!$B:$B,0))</f>
        <v>202693</v>
      </c>
      <c r="I957">
        <f>INDEX(id!F:F,MATCH('generated roster'!$C957,id!$B:$B,0))</f>
        <v>2199</v>
      </c>
      <c r="J957">
        <f>INDEX(id!G:G,MATCH('generated roster'!$C957,id!$B:$B,0))</f>
        <v>202688</v>
      </c>
      <c r="K957">
        <f>INDEX(id!H:H,MATCH('generated roster'!$C957,id!$B:$B,0))</f>
        <v>202339</v>
      </c>
      <c r="L957">
        <f>INDEX(id!I:I,MATCH('generated roster'!$C957,id!$B:$B,0))</f>
        <v>203933</v>
      </c>
      <c r="M957">
        <f>INDEX(id!J:J,MATCH('generated roster'!$C957,id!$B:$B,0))</f>
        <v>203141</v>
      </c>
      <c r="N957">
        <f>INDEX(id!K:K,MATCH('generated roster'!$C957,id!$B:$B,0))</f>
        <v>203458</v>
      </c>
      <c r="O957">
        <f>INDEX(id!L:L,MATCH('generated roster'!$C957,id!$B:$B,0))</f>
        <v>201603</v>
      </c>
      <c r="P957">
        <f>INDEX(id!M:M,MATCH('generated roster'!$C957,id!$B:$B,0))</f>
        <v>202720</v>
      </c>
      <c r="Q957">
        <f>INDEX(id!N:N,MATCH('generated roster'!$C957,id!$B:$B,0))</f>
        <v>101179</v>
      </c>
      <c r="R957">
        <f>INDEX(id!O:O,MATCH('generated roster'!$C957,id!$B:$B,0))</f>
        <v>203462</v>
      </c>
      <c r="S957">
        <f>INDEX(id!P:P,MATCH('generated roster'!$C957,id!$B:$B,0))</f>
        <v>1626164</v>
      </c>
      <c r="V957">
        <f>INDEX(id!D:D,MATCH('generated roster'!$E957,id!$B:$B,0))</f>
        <v>2546</v>
      </c>
      <c r="W957">
        <f>INDEX(id!E:E,MATCH('generated roster'!$E957,id!$B:$B,0))</f>
        <v>204001</v>
      </c>
      <c r="X957">
        <f>INDEX(id!F:F,MATCH('generated roster'!$E957,id!$B:$B,0))</f>
        <v>201577</v>
      </c>
      <c r="Y957">
        <f>INDEX(id!G:G,MATCH('generated roster'!$E957,id!$B:$B,0))</f>
        <v>101181</v>
      </c>
      <c r="Z957">
        <f>INDEX(id!H:H,MATCH('generated roster'!$E957,id!$B:$B,0))</f>
        <v>2756</v>
      </c>
      <c r="AA957">
        <f>INDEX(id!I:I,MATCH('generated roster'!$E957,id!$B:$B,0))</f>
        <v>203124</v>
      </c>
      <c r="AB957">
        <f>INDEX(id!J:J,MATCH('generated roster'!$E957,id!$B:$B,0))</f>
        <v>204038</v>
      </c>
      <c r="AC957">
        <f>INDEX(id!K:K,MATCH('generated roster'!$E957,id!$B:$B,0))</f>
        <v>202682</v>
      </c>
      <c r="AD957">
        <f>INDEX(id!L:L,MATCH('generated roster'!$E957,id!$B:$B,0))</f>
        <v>1626170</v>
      </c>
      <c r="AE957">
        <f>INDEX(id!M:M,MATCH('generated roster'!$E957,id!$B:$B,0))</f>
        <v>202498</v>
      </c>
      <c r="AF957">
        <f>INDEX(id!N:N,MATCH('generated roster'!$E957,id!$B:$B,0))</f>
        <v>203921</v>
      </c>
      <c r="AG957">
        <f>INDEX(id!O:O,MATCH('generated roster'!$E957,id!$B:$B,0))</f>
        <v>201167</v>
      </c>
      <c r="AH957">
        <f>INDEX(id!P:P,MATCH('generated roster'!$E957,id!$B:$B,0))</f>
        <v>202338</v>
      </c>
    </row>
    <row r="958" spans="1:34" x14ac:dyDescent="0.45">
      <c r="A958">
        <v>21500957</v>
      </c>
      <c r="B958" t="str">
        <f t="shared" si="14"/>
        <v>0021500957</v>
      </c>
      <c r="C958">
        <f>INDEX('gameid lookup'!E:E,MATCH('generated roster'!A958,'gameid lookup'!A:A,0))</f>
        <v>1610612758</v>
      </c>
      <c r="D958" t="str">
        <f>INDEX('gameid lookup'!D:D,MATCH('generated roster'!A958,'gameid lookup'!A:A,0))</f>
        <v>SAC</v>
      </c>
      <c r="E958">
        <f>INDEX('gameid lookup'!G:G,MATCH('generated roster'!A958,'gameid lookup'!A:A,0))</f>
        <v>1610612739</v>
      </c>
      <c r="F958" t="str">
        <f>INDEX('gameid lookup'!F:F,MATCH('generated roster'!A958,'gameid lookup'!A:A,0))</f>
        <v>CLE</v>
      </c>
      <c r="G958">
        <f>INDEX(id!D:D,MATCH('generated roster'!$C958,id!$B:$B,0))</f>
        <v>200752</v>
      </c>
      <c r="H958">
        <f>INDEX(id!E:E,MATCH('generated roster'!$C958,id!$B:$B,0))</f>
        <v>202326</v>
      </c>
      <c r="I958">
        <f>INDEX(id!F:F,MATCH('generated roster'!$C958,id!$B:$B,0))</f>
        <v>201585</v>
      </c>
      <c r="J958">
        <f>INDEX(id!G:G,MATCH('generated roster'!$C958,id!$B:$B,0))</f>
        <v>203463</v>
      </c>
      <c r="K958">
        <f>INDEX(id!H:H,MATCH('generated roster'!$C958,id!$B:$B,0))</f>
        <v>200765</v>
      </c>
      <c r="L958">
        <f>INDEX(id!I:I,MATCH('generated roster'!$C958,id!$B:$B,0))</f>
        <v>201956</v>
      </c>
      <c r="M958">
        <f>INDEX(id!J:J,MATCH('generated roster'!$C958,id!$B:$B,0))</f>
        <v>1626161</v>
      </c>
      <c r="N958">
        <f>INDEX(id!K:K,MATCH('generated roster'!$C958,id!$B:$B,0))</f>
        <v>201158</v>
      </c>
      <c r="O958">
        <f>INDEX(id!L:L,MATCH('generated roster'!$C958,id!$B:$B,0))</f>
        <v>201954</v>
      </c>
      <c r="P958">
        <f>INDEX(id!M:M,MATCH('generated roster'!$C958,id!$B:$B,0))</f>
        <v>2406</v>
      </c>
      <c r="Q958">
        <f>INDEX(id!N:N,MATCH('generated roster'!$C958,id!$B:$B,0))</f>
        <v>202341</v>
      </c>
      <c r="R958">
        <f>INDEX(id!O:O,MATCH('generated roster'!$C958,id!$B:$B,0))</f>
        <v>203112</v>
      </c>
      <c r="S958">
        <f>INDEX(id!P:P,MATCH('generated roster'!$C958,id!$B:$B,0))</f>
        <v>203552</v>
      </c>
      <c r="V958">
        <f>INDEX(id!D:D,MATCH('generated roster'!$E958,id!$B:$B,0))</f>
        <v>2544</v>
      </c>
      <c r="W958">
        <f>INDEX(id!E:E,MATCH('generated roster'!$E958,id!$B:$B,0))</f>
        <v>201567</v>
      </c>
      <c r="X958">
        <f>INDEX(id!F:F,MATCH('generated roster'!$E958,id!$B:$B,0))</f>
        <v>202389</v>
      </c>
      <c r="Y958">
        <f>INDEX(id!G:G,MATCH('generated roster'!$E958,id!$B:$B,0))</f>
        <v>2747</v>
      </c>
      <c r="Z958">
        <f>INDEX(id!H:H,MATCH('generated roster'!$E958,id!$B:$B,0))</f>
        <v>2590</v>
      </c>
      <c r="AA958">
        <f>INDEX(id!I:I,MATCH('generated roster'!$E958,id!$B:$B,0))</f>
        <v>203521</v>
      </c>
      <c r="AB958">
        <f>INDEX(id!J:J,MATCH('generated roster'!$E958,id!$B:$B,0))</f>
        <v>2210</v>
      </c>
      <c r="AC958">
        <f>INDEX(id!K:K,MATCH('generated roster'!$E958,id!$B:$B,0))</f>
        <v>202684</v>
      </c>
      <c r="AD958">
        <f>INDEX(id!L:L,MATCH('generated roster'!$E958,id!$B:$B,0))</f>
        <v>203099</v>
      </c>
      <c r="AE958">
        <f>INDEX(id!M:M,MATCH('generated roster'!$E958,id!$B:$B,0))</f>
        <v>2760</v>
      </c>
      <c r="AF958">
        <f>INDEX(id!N:N,MATCH('generated roster'!$E958,id!$B:$B,0))</f>
        <v>2592</v>
      </c>
      <c r="AG958">
        <f>INDEX(id!O:O,MATCH('generated roster'!$E958,id!$B:$B,0))</f>
        <v>203925</v>
      </c>
      <c r="AH958">
        <f>INDEX(id!P:P,MATCH('generated roster'!$E958,id!$B:$B,0))</f>
        <v>201619</v>
      </c>
    </row>
    <row r="959" spans="1:34" x14ac:dyDescent="0.45">
      <c r="A959">
        <v>21500958</v>
      </c>
      <c r="B959" t="str">
        <f t="shared" si="14"/>
        <v>0021500958</v>
      </c>
      <c r="C959">
        <f>INDEX('gameid lookup'!E:E,MATCH('generated roster'!A959,'gameid lookup'!A:A,0))</f>
        <v>1610612744</v>
      </c>
      <c r="D959" t="str">
        <f>INDEX('gameid lookup'!D:D,MATCH('generated roster'!A959,'gameid lookup'!A:A,0))</f>
        <v>GSW</v>
      </c>
      <c r="E959">
        <f>INDEX('gameid lookup'!G:G,MATCH('generated roster'!A959,'gameid lookup'!A:A,0))</f>
        <v>1610612762</v>
      </c>
      <c r="F959" t="str">
        <f>INDEX('gameid lookup'!F:F,MATCH('generated roster'!A959,'gameid lookup'!A:A,0))</f>
        <v>UTA</v>
      </c>
      <c r="G959">
        <f>INDEX(id!D:D,MATCH('generated roster'!$C959,id!$B:$B,0))</f>
        <v>203084</v>
      </c>
      <c r="H959">
        <f>INDEX(id!E:E,MATCH('generated roster'!$C959,id!$B:$B,0))</f>
        <v>203110</v>
      </c>
      <c r="I959">
        <f>INDEX(id!F:F,MATCH('generated roster'!$C959,id!$B:$B,0))</f>
        <v>101106</v>
      </c>
      <c r="J959">
        <f>INDEX(id!G:G,MATCH('generated roster'!$C959,id!$B:$B,0))</f>
        <v>202691</v>
      </c>
      <c r="K959">
        <f>INDEX(id!H:H,MATCH('generated roster'!$C959,id!$B:$B,0))</f>
        <v>201939</v>
      </c>
      <c r="L959">
        <f>INDEX(id!I:I,MATCH('generated roster'!$C959,id!$B:$B,0))</f>
        <v>2738</v>
      </c>
      <c r="M959">
        <f>INDEX(id!J:J,MATCH('generated roster'!$C959,id!$B:$B,0))</f>
        <v>2571</v>
      </c>
      <c r="N959">
        <f>INDEX(id!K:K,MATCH('generated roster'!$C959,id!$B:$B,0))</f>
        <v>203105</v>
      </c>
      <c r="O959">
        <f>INDEX(id!L:L,MATCH('generated roster'!$C959,id!$B:$B,0))</f>
        <v>203949</v>
      </c>
      <c r="P959">
        <f>INDEX(id!M:M,MATCH('generated roster'!$C959,id!$B:$B,0))</f>
        <v>201578</v>
      </c>
      <c r="Q959">
        <f>INDEX(id!N:N,MATCH('generated roster'!$C959,id!$B:$B,0))</f>
        <v>2733</v>
      </c>
      <c r="R959">
        <f>INDEX(id!O:O,MATCH('generated roster'!$C959,id!$B:$B,0))</f>
        <v>201575</v>
      </c>
      <c r="S959">
        <f>INDEX(id!P:P,MATCH('generated roster'!$C959,id!$B:$B,0))</f>
        <v>201574</v>
      </c>
      <c r="V959">
        <f>INDEX(id!D:D,MATCH('generated roster'!$E959,id!$B:$B,0))</f>
        <v>202330</v>
      </c>
      <c r="W959">
        <f>INDEX(id!E:E,MATCH('generated roster'!$E959,id!$B:$B,0))</f>
        <v>202324</v>
      </c>
      <c r="X959">
        <f>INDEX(id!F:F,MATCH('generated roster'!$E959,id!$B:$B,0))</f>
        <v>203497</v>
      </c>
      <c r="Y959">
        <f>INDEX(id!G:G,MATCH('generated roster'!$E959,id!$B:$B,0))</f>
        <v>203918</v>
      </c>
      <c r="Z959">
        <f>INDEX(id!H:H,MATCH('generated roster'!$E959,id!$B:$B,0))</f>
        <v>203526</v>
      </c>
      <c r="AA959">
        <f>INDEX(id!I:I,MATCH('generated roster'!$E959,id!$B:$B,0))</f>
        <v>203504</v>
      </c>
      <c r="AB959">
        <f>INDEX(id!J:J,MATCH('generated roster'!$E959,id!$B:$B,0))</f>
        <v>202344</v>
      </c>
      <c r="AC959">
        <f>INDEX(id!K:K,MATCH('generated roster'!$E959,id!$B:$B,0))</f>
        <v>202692</v>
      </c>
      <c r="AD959">
        <f>INDEX(id!L:L,MATCH('generated roster'!$E959,id!$B:$B,0))</f>
        <v>1626168</v>
      </c>
      <c r="AE959">
        <f>INDEX(id!M:M,MATCH('generated roster'!$E959,id!$B:$B,0))</f>
        <v>204060</v>
      </c>
      <c r="AF959">
        <f>INDEX(id!N:N,MATCH('generated roster'!$E959,id!$B:$B,0))</f>
        <v>202407</v>
      </c>
      <c r="AG959">
        <f>INDEX(id!O:O,MATCH('generated roster'!$E959,id!$B:$B,0))</f>
        <v>203187</v>
      </c>
      <c r="AH959">
        <f>INDEX(id!P:P,MATCH('generated roster'!$E959,id!$B:$B,0))</f>
        <v>202353</v>
      </c>
    </row>
    <row r="960" spans="1:34" x14ac:dyDescent="0.45">
      <c r="A960">
        <v>21500959</v>
      </c>
      <c r="B960" t="str">
        <f t="shared" si="14"/>
        <v>0021500959</v>
      </c>
      <c r="C960">
        <f>INDEX('gameid lookup'!E:E,MATCH('generated roster'!A960,'gameid lookup'!A:A,0))</f>
        <v>1610612761</v>
      </c>
      <c r="D960" t="str">
        <f>INDEX('gameid lookup'!D:D,MATCH('generated roster'!A960,'gameid lookup'!A:A,0))</f>
        <v>TOR</v>
      </c>
      <c r="E960">
        <f>INDEX('gameid lookup'!G:G,MATCH('generated roster'!A960,'gameid lookup'!A:A,0))</f>
        <v>1610612737</v>
      </c>
      <c r="F960" t="str">
        <f>INDEX('gameid lookup'!F:F,MATCH('generated roster'!A960,'gameid lookup'!A:A,0))</f>
        <v>ATL</v>
      </c>
      <c r="G960">
        <f>INDEX(id!D:D,MATCH('generated roster'!$C960,id!$B:$B,0))</f>
        <v>201960</v>
      </c>
      <c r="H960">
        <f>INDEX(id!E:E,MATCH('generated roster'!$C960,id!$B:$B,0))</f>
        <v>2449</v>
      </c>
      <c r="I960">
        <f>INDEX(id!F:F,MATCH('generated roster'!$C960,id!$B:$B,0))</f>
        <v>202685</v>
      </c>
      <c r="J960">
        <f>INDEX(id!G:G,MATCH('generated roster'!$C960,id!$B:$B,0))</f>
        <v>201942</v>
      </c>
      <c r="K960">
        <f>INDEX(id!H:H,MATCH('generated roster'!$C960,id!$B:$B,0))</f>
        <v>200768</v>
      </c>
      <c r="L960">
        <f>INDEX(id!I:I,MATCH('generated roster'!$C960,id!$B:$B,0))</f>
        <v>202687</v>
      </c>
      <c r="M960">
        <f>INDEX(id!J:J,MATCH('generated roster'!$C960,id!$B:$B,0))</f>
        <v>202335</v>
      </c>
      <c r="N960">
        <f>INDEX(id!K:K,MATCH('generated roster'!$C960,id!$B:$B,0))</f>
        <v>203082</v>
      </c>
      <c r="O960">
        <f>INDEX(id!L:L,MATCH('generated roster'!$C960,id!$B:$B,0))</f>
        <v>202709</v>
      </c>
      <c r="P960">
        <f>INDEX(id!M:M,MATCH('generated roster'!$C960,id!$B:$B,0))</f>
        <v>201949</v>
      </c>
      <c r="Q960">
        <f>INDEX(id!N:N,MATCH('generated roster'!$C960,id!$B:$B,0))</f>
        <v>203461</v>
      </c>
      <c r="R960">
        <f>INDEX(id!O:O,MATCH('generated roster'!$C960,id!$B:$B,0))</f>
        <v>1626181</v>
      </c>
      <c r="S960">
        <f>INDEX(id!P:P,MATCH('generated roster'!$C960,id!$B:$B,0))</f>
        <v>1626153</v>
      </c>
      <c r="V960">
        <f>INDEX(id!D:D,MATCH('generated roster'!$E960,id!$B:$B,0))</f>
        <v>203145</v>
      </c>
      <c r="W960">
        <f>INDEX(id!E:E,MATCH('generated roster'!$E960,id!$B:$B,0))</f>
        <v>200794</v>
      </c>
      <c r="X960">
        <f>INDEX(id!F:F,MATCH('generated roster'!$E960,id!$B:$B,0))</f>
        <v>201143</v>
      </c>
      <c r="Y960">
        <f>INDEX(id!G:G,MATCH('generated roster'!$E960,id!$B:$B,0))</f>
        <v>2594</v>
      </c>
      <c r="Z960">
        <f>INDEX(id!H:H,MATCH('generated roster'!$E960,id!$B:$B,0))</f>
        <v>201952</v>
      </c>
      <c r="AA960">
        <f>INDEX(id!I:I,MATCH('generated roster'!$E960,id!$B:$B,0))</f>
        <v>200757</v>
      </c>
      <c r="AB960">
        <f>INDEX(id!J:J,MATCH('generated roster'!$E960,id!$B:$B,0))</f>
        <v>201168</v>
      </c>
      <c r="AC960">
        <f>INDEX(id!K:K,MATCH('generated roster'!$E960,id!$B:$B,0))</f>
        <v>203934</v>
      </c>
      <c r="AD960">
        <f>INDEX(id!L:L,MATCH('generated roster'!$E960,id!$B:$B,0))</f>
        <v>203471</v>
      </c>
      <c r="AE960">
        <f>INDEX(id!M:M,MATCH('generated roster'!$E960,id!$B:$B,0))</f>
        <v>203488</v>
      </c>
      <c r="AF960">
        <f>INDEX(id!N:N,MATCH('generated roster'!$E960,id!$B:$B,0))</f>
        <v>203118</v>
      </c>
      <c r="AG960">
        <f>INDEX(id!O:O,MATCH('generated roster'!$E960,id!$B:$B,0))</f>
        <v>203200</v>
      </c>
      <c r="AH960">
        <f>INDEX(id!P:P,MATCH('generated roster'!$E960,id!$B:$B,0))</f>
        <v>202714</v>
      </c>
    </row>
    <row r="961" spans="1:34" x14ac:dyDescent="0.45">
      <c r="A961">
        <v>21500960</v>
      </c>
      <c r="B961" t="str">
        <f t="shared" si="14"/>
        <v>0021500960</v>
      </c>
      <c r="C961">
        <f>INDEX('gameid lookup'!E:E,MATCH('generated roster'!A961,'gameid lookup'!A:A,0))</f>
        <v>1610612759</v>
      </c>
      <c r="D961" t="str">
        <f>INDEX('gameid lookup'!D:D,MATCH('generated roster'!A961,'gameid lookup'!A:A,0))</f>
        <v>SAS</v>
      </c>
      <c r="E961">
        <f>INDEX('gameid lookup'!G:G,MATCH('generated roster'!A961,'gameid lookup'!A:A,0))</f>
        <v>1610612741</v>
      </c>
      <c r="F961" t="str">
        <f>INDEX('gameid lookup'!F:F,MATCH('generated roster'!A961,'gameid lookup'!A:A,0))</f>
        <v>CHI</v>
      </c>
      <c r="G961">
        <f>INDEX(id!D:D,MATCH('generated roster'!$C961,id!$B:$B,0))</f>
        <v>202695</v>
      </c>
      <c r="H961">
        <f>INDEX(id!E:E,MATCH('generated roster'!$C961,id!$B:$B,0))</f>
        <v>200746</v>
      </c>
      <c r="I961">
        <f>INDEX(id!F:F,MATCH('generated roster'!$C961,id!$B:$B,0))</f>
        <v>1495</v>
      </c>
      <c r="J961">
        <f>INDEX(id!G:G,MATCH('generated roster'!$C961,id!$B:$B,0))</f>
        <v>201980</v>
      </c>
      <c r="K961">
        <f>INDEX(id!H:H,MATCH('generated roster'!$C961,id!$B:$B,0))</f>
        <v>2225</v>
      </c>
      <c r="L961">
        <f>INDEX(id!I:I,MATCH('generated roster'!$C961,id!$B:$B,0))</f>
        <v>201988</v>
      </c>
      <c r="M961">
        <f>INDEX(id!J:J,MATCH('generated roster'!$C961,id!$B:$B,0))</f>
        <v>1938</v>
      </c>
      <c r="N961">
        <f>INDEX(id!K:K,MATCH('generated roster'!$C961,id!$B:$B,0))</f>
        <v>2564</v>
      </c>
      <c r="O961">
        <f>INDEX(id!L:L,MATCH('generated roster'!$C961,id!$B:$B,0))</f>
        <v>203937</v>
      </c>
      <c r="P961">
        <f>INDEX(id!M:M,MATCH('generated roster'!$C961,id!$B:$B,0))</f>
        <v>2561</v>
      </c>
      <c r="Q961">
        <f>INDEX(id!N:N,MATCH('generated roster'!$C961,id!$B:$B,0))</f>
        <v>2446</v>
      </c>
      <c r="R961">
        <f>INDEX(id!O:O,MATCH('generated roster'!$C961,id!$B:$B,0))</f>
        <v>203492</v>
      </c>
      <c r="S961">
        <f>INDEX(id!P:P,MATCH('generated roster'!$C961,id!$B:$B,0))</f>
        <v>1626246</v>
      </c>
      <c r="V961">
        <f>INDEX(id!D:D,MATCH('generated roster'!$E961,id!$B:$B,0))</f>
        <v>203503</v>
      </c>
      <c r="W961">
        <f>INDEX(id!E:E,MATCH('generated roster'!$E961,id!$B:$B,0))</f>
        <v>202703</v>
      </c>
      <c r="X961">
        <f>INDEX(id!F:F,MATCH('generated roster'!$E961,id!$B:$B,0))</f>
        <v>2200</v>
      </c>
      <c r="Y961">
        <f>INDEX(id!G:G,MATCH('generated roster'!$E961,id!$B:$B,0))</f>
        <v>202710</v>
      </c>
      <c r="Z961">
        <f>INDEX(id!H:H,MATCH('generated roster'!$E961,id!$B:$B,0))</f>
        <v>201565</v>
      </c>
      <c r="AA961">
        <f>INDEX(id!I:I,MATCH('generated roster'!$E961,id!$B:$B,0))</f>
        <v>201166</v>
      </c>
      <c r="AB961">
        <f>INDEX(id!J:J,MATCH('generated roster'!$E961,id!$B:$B,0))</f>
        <v>203926</v>
      </c>
      <c r="AC961">
        <f>INDEX(id!K:K,MATCH('generated roster'!$E961,id!$B:$B,0))</f>
        <v>201149</v>
      </c>
      <c r="AD961">
        <f>INDEX(id!L:L,MATCH('generated roster'!$E961,id!$B:$B,0))</f>
        <v>202734</v>
      </c>
      <c r="AE961">
        <f>INDEX(id!M:M,MATCH('generated roster'!$E961,id!$B:$B,0))</f>
        <v>201959</v>
      </c>
      <c r="AF961">
        <f>INDEX(id!N:N,MATCH('generated roster'!$E961,id!$B:$B,0))</f>
        <v>203946</v>
      </c>
      <c r="AG961">
        <f>INDEX(id!O:O,MATCH('generated roster'!$E961,id!$B:$B,0))</f>
        <v>2550</v>
      </c>
      <c r="AH961">
        <f>INDEX(id!P:P,MATCH('generated roster'!$E961,id!$B:$B,0))</f>
        <v>1626171</v>
      </c>
    </row>
    <row r="962" spans="1:34" x14ac:dyDescent="0.45">
      <c r="A962">
        <v>21500961</v>
      </c>
      <c r="B962" t="str">
        <f t="shared" si="14"/>
        <v>0021500961</v>
      </c>
      <c r="C962">
        <f>INDEX('gameid lookup'!E:E,MATCH('generated roster'!A962,'gameid lookup'!A:A,0))</f>
        <v>1610612743</v>
      </c>
      <c r="D962" t="str">
        <f>INDEX('gameid lookup'!D:D,MATCH('generated roster'!A962,'gameid lookup'!A:A,0))</f>
        <v>DEN</v>
      </c>
      <c r="E962">
        <f>INDEX('gameid lookup'!G:G,MATCH('generated roster'!A962,'gameid lookup'!A:A,0))</f>
        <v>1610612756</v>
      </c>
      <c r="F962" t="str">
        <f>INDEX('gameid lookup'!F:F,MATCH('generated roster'!A962,'gameid lookup'!A:A,0))</f>
        <v>PHX</v>
      </c>
      <c r="G962">
        <f>INDEX(id!D:D,MATCH('generated roster'!$C962,id!$B:$B,0))</f>
        <v>201568</v>
      </c>
      <c r="H962">
        <f>INDEX(id!E:E,MATCH('generated roster'!$C962,id!$B:$B,0))</f>
        <v>202702</v>
      </c>
      <c r="I962">
        <f>INDEX(id!F:F,MATCH('generated roster'!$C962,id!$B:$B,0))</f>
        <v>203530</v>
      </c>
      <c r="J962">
        <f>INDEX(id!G:G,MATCH('generated roster'!$C962,id!$B:$B,0))</f>
        <v>203914</v>
      </c>
      <c r="K962">
        <f>INDEX(id!H:H,MATCH('generated roster'!$C962,id!$B:$B,0))</f>
        <v>1626144</v>
      </c>
      <c r="L962">
        <f>INDEX(id!I:I,MATCH('generated roster'!$C962,id!$B:$B,0))</f>
        <v>203115</v>
      </c>
      <c r="M962">
        <f>INDEX(id!J:J,MATCH('generated roster'!$C962,id!$B:$B,0))</f>
        <v>200751</v>
      </c>
      <c r="N962">
        <f>INDEX(id!K:K,MATCH('generated roster'!$C962,id!$B:$B,0))</f>
        <v>2749</v>
      </c>
      <c r="O962">
        <f>INDEX(id!L:L,MATCH('generated roster'!$C962,id!$B:$B,0))</f>
        <v>201589</v>
      </c>
      <c r="P962">
        <f>INDEX(id!M:M,MATCH('generated roster'!$C962,id!$B:$B,0))</f>
        <v>203999</v>
      </c>
      <c r="Q962">
        <f>INDEX(id!N:N,MATCH('generated roster'!$C962,id!$B:$B,0))</f>
        <v>2034</v>
      </c>
      <c r="R962">
        <f>INDEX(id!O:O,MATCH('generated roster'!$C962,id!$B:$B,0))</f>
        <v>203475</v>
      </c>
      <c r="S962">
        <f>INDEX(id!P:P,MATCH('generated roster'!$C962,id!$B:$B,0))</f>
        <v>201581</v>
      </c>
      <c r="V962">
        <f>INDEX(id!D:D,MATCH('generated roster'!$E962,id!$B:$B,0))</f>
        <v>200782</v>
      </c>
      <c r="W962">
        <f>INDEX(id!E:E,MATCH('generated roster'!$E962,id!$B:$B,0))</f>
        <v>202693</v>
      </c>
      <c r="X962">
        <f>INDEX(id!F:F,MATCH('generated roster'!$E962,id!$B:$B,0))</f>
        <v>2199</v>
      </c>
      <c r="Y962">
        <f>INDEX(id!G:G,MATCH('generated roster'!$E962,id!$B:$B,0))</f>
        <v>202688</v>
      </c>
      <c r="Z962">
        <f>INDEX(id!H:H,MATCH('generated roster'!$E962,id!$B:$B,0))</f>
        <v>202339</v>
      </c>
      <c r="AA962">
        <f>INDEX(id!I:I,MATCH('generated roster'!$E962,id!$B:$B,0))</f>
        <v>203933</v>
      </c>
      <c r="AB962">
        <f>INDEX(id!J:J,MATCH('generated roster'!$E962,id!$B:$B,0))</f>
        <v>203141</v>
      </c>
      <c r="AC962">
        <f>INDEX(id!K:K,MATCH('generated roster'!$E962,id!$B:$B,0))</f>
        <v>203458</v>
      </c>
      <c r="AD962">
        <f>INDEX(id!L:L,MATCH('generated roster'!$E962,id!$B:$B,0))</f>
        <v>201603</v>
      </c>
      <c r="AE962">
        <f>INDEX(id!M:M,MATCH('generated roster'!$E962,id!$B:$B,0))</f>
        <v>202720</v>
      </c>
      <c r="AF962">
        <f>INDEX(id!N:N,MATCH('generated roster'!$E962,id!$B:$B,0))</f>
        <v>101179</v>
      </c>
      <c r="AG962">
        <f>INDEX(id!O:O,MATCH('generated roster'!$E962,id!$B:$B,0))</f>
        <v>203462</v>
      </c>
      <c r="AH962">
        <f>INDEX(id!P:P,MATCH('generated roster'!$E962,id!$B:$B,0))</f>
        <v>1626164</v>
      </c>
    </row>
    <row r="963" spans="1:34" x14ac:dyDescent="0.45">
      <c r="A963">
        <v>21500962</v>
      </c>
      <c r="B963" t="str">
        <f t="shared" ref="B963:B1026" si="15">CONCATENATE("00",A963)</f>
        <v>0021500962</v>
      </c>
      <c r="C963">
        <f>INDEX('gameid lookup'!E:E,MATCH('generated roster'!A963,'gameid lookup'!A:A,0))</f>
        <v>1610612747</v>
      </c>
      <c r="D963" t="str">
        <f>INDEX('gameid lookup'!D:D,MATCH('generated roster'!A963,'gameid lookup'!A:A,0))</f>
        <v>LAL</v>
      </c>
      <c r="E963">
        <f>INDEX('gameid lookup'!G:G,MATCH('generated roster'!A963,'gameid lookup'!A:A,0))</f>
        <v>1610612739</v>
      </c>
      <c r="F963" t="str">
        <f>INDEX('gameid lookup'!F:F,MATCH('generated roster'!A963,'gameid lookup'!A:A,0))</f>
        <v>CLE</v>
      </c>
      <c r="G963">
        <f>INDEX(id!D:D,MATCH('generated roster'!$C963,id!$B:$B,0))</f>
        <v>977</v>
      </c>
      <c r="H963">
        <f>INDEX(id!E:E,MATCH('generated roster'!$C963,id!$B:$B,0))</f>
        <v>203944</v>
      </c>
      <c r="I963">
        <f>INDEX(id!F:F,MATCH('generated roster'!$C963,id!$B:$B,0))</f>
        <v>201579</v>
      </c>
      <c r="J963">
        <f>INDEX(id!G:G,MATCH('generated roster'!$C963,id!$B:$B,0))</f>
        <v>203903</v>
      </c>
      <c r="K963">
        <f>INDEX(id!H:H,MATCH('generated roster'!$C963,id!$B:$B,0))</f>
        <v>1626156</v>
      </c>
      <c r="L963">
        <f>INDEX(id!I:I,MATCH('generated roster'!$C963,id!$B:$B,0))</f>
        <v>101150</v>
      </c>
      <c r="M963">
        <f>INDEX(id!J:J,MATCH('generated roster'!$C963,id!$B:$B,0))</f>
        <v>201156</v>
      </c>
      <c r="N963">
        <f>INDEX(id!K:K,MATCH('generated roster'!$C963,id!$B:$B,0))</f>
        <v>203527</v>
      </c>
      <c r="O963">
        <f>INDEX(id!L:L,MATCH('generated roster'!$C963,id!$B:$B,0))</f>
        <v>101138</v>
      </c>
      <c r="P963">
        <f>INDEX(id!M:M,MATCH('generated roster'!$C963,id!$B:$B,0))</f>
        <v>1626273</v>
      </c>
      <c r="Q963">
        <f>INDEX(id!N:N,MATCH('generated roster'!$C963,id!$B:$B,0))</f>
        <v>204028</v>
      </c>
      <c r="R963">
        <f>INDEX(id!O:O,MATCH('generated roster'!$C963,id!$B:$B,0))</f>
        <v>1626148</v>
      </c>
      <c r="S963">
        <f>INDEX(id!P:P,MATCH('generated roster'!$C963,id!$B:$B,0))</f>
        <v>203135</v>
      </c>
      <c r="V963">
        <f>INDEX(id!D:D,MATCH('generated roster'!$E963,id!$B:$B,0))</f>
        <v>2544</v>
      </c>
      <c r="W963">
        <f>INDEX(id!E:E,MATCH('generated roster'!$E963,id!$B:$B,0))</f>
        <v>201567</v>
      </c>
      <c r="X963">
        <f>INDEX(id!F:F,MATCH('generated roster'!$E963,id!$B:$B,0))</f>
        <v>202389</v>
      </c>
      <c r="Y963">
        <f>INDEX(id!G:G,MATCH('generated roster'!$E963,id!$B:$B,0))</f>
        <v>2747</v>
      </c>
      <c r="Z963">
        <f>INDEX(id!H:H,MATCH('generated roster'!$E963,id!$B:$B,0))</f>
        <v>2590</v>
      </c>
      <c r="AA963">
        <f>INDEX(id!I:I,MATCH('generated roster'!$E963,id!$B:$B,0))</f>
        <v>203521</v>
      </c>
      <c r="AB963">
        <f>INDEX(id!J:J,MATCH('generated roster'!$E963,id!$B:$B,0))</f>
        <v>2210</v>
      </c>
      <c r="AC963">
        <f>INDEX(id!K:K,MATCH('generated roster'!$E963,id!$B:$B,0))</f>
        <v>202684</v>
      </c>
      <c r="AD963">
        <f>INDEX(id!L:L,MATCH('generated roster'!$E963,id!$B:$B,0))</f>
        <v>203099</v>
      </c>
      <c r="AE963">
        <f>INDEX(id!M:M,MATCH('generated roster'!$E963,id!$B:$B,0))</f>
        <v>2760</v>
      </c>
      <c r="AF963">
        <f>INDEX(id!N:N,MATCH('generated roster'!$E963,id!$B:$B,0))</f>
        <v>2592</v>
      </c>
      <c r="AG963">
        <f>INDEX(id!O:O,MATCH('generated roster'!$E963,id!$B:$B,0))</f>
        <v>203925</v>
      </c>
      <c r="AH963">
        <f>INDEX(id!P:P,MATCH('generated roster'!$E963,id!$B:$B,0))</f>
        <v>201619</v>
      </c>
    </row>
    <row r="964" spans="1:34" x14ac:dyDescent="0.45">
      <c r="A964">
        <v>21500963</v>
      </c>
      <c r="B964" t="str">
        <f t="shared" si="15"/>
        <v>0021500963</v>
      </c>
      <c r="C964">
        <f>INDEX('gameid lookup'!E:E,MATCH('generated roster'!A964,'gameid lookup'!A:A,0))</f>
        <v>1610612766</v>
      </c>
      <c r="D964" t="str">
        <f>INDEX('gameid lookup'!D:D,MATCH('generated roster'!A964,'gameid lookup'!A:A,0))</f>
        <v>CHA</v>
      </c>
      <c r="E964">
        <f>INDEX('gameid lookup'!G:G,MATCH('generated roster'!A964,'gameid lookup'!A:A,0))</f>
        <v>1610612765</v>
      </c>
      <c r="F964" t="str">
        <f>INDEX('gameid lookup'!F:F,MATCH('generated roster'!A964,'gameid lookup'!A:A,0))</f>
        <v>DET</v>
      </c>
      <c r="G964">
        <f>INDEX(id!D:D,MATCH('generated roster'!$C964,id!$B:$B,0))</f>
        <v>203798</v>
      </c>
      <c r="H964">
        <f>INDEX(id!E:E,MATCH('generated roster'!$C964,id!$B:$B,0))</f>
        <v>101107</v>
      </c>
      <c r="I964">
        <f>INDEX(id!F:F,MATCH('generated roster'!$C964,id!$B:$B,0))</f>
        <v>2744</v>
      </c>
      <c r="J964">
        <f>INDEX(id!G:G,MATCH('generated roster'!$C964,id!$B:$B,0))</f>
        <v>201587</v>
      </c>
      <c r="K964">
        <f>INDEX(id!H:H,MATCH('generated roster'!$C964,id!$B:$B,0))</f>
        <v>202689</v>
      </c>
      <c r="L964">
        <f>INDEX(id!I:I,MATCH('generated roster'!$C964,id!$B:$B,0))</f>
        <v>203469</v>
      </c>
      <c r="M964">
        <f>INDEX(id!J:J,MATCH('generated roster'!$C964,id!$B:$B,0))</f>
        <v>201150</v>
      </c>
      <c r="N964">
        <f>INDEX(id!K:K,MATCH('generated roster'!$C964,id!$B:$B,0))</f>
        <v>202391</v>
      </c>
      <c r="O964">
        <f>INDEX(id!L:L,MATCH('generated roster'!$C964,id!$B:$B,0))</f>
        <v>203087</v>
      </c>
      <c r="P964">
        <f>INDEX(id!M:M,MATCH('generated roster'!$C964,id!$B:$B,0))</f>
        <v>1626163</v>
      </c>
      <c r="Q964">
        <f>INDEX(id!N:N,MATCH('generated roster'!$C964,id!$B:$B,0))</f>
        <v>203584</v>
      </c>
      <c r="R964">
        <f>INDEX(id!O:O,MATCH('generated roster'!$C964,id!$B:$B,0))</f>
        <v>201946</v>
      </c>
      <c r="S964">
        <f>INDEX(id!P:P,MATCH('generated roster'!$C964,id!$B:$B,0))</f>
        <v>203148</v>
      </c>
      <c r="V964">
        <f>INDEX(id!D:D,MATCH('generated roster'!$E964,id!$B:$B,0))</f>
        <v>202694</v>
      </c>
      <c r="W964">
        <f>INDEX(id!E:E,MATCH('generated roster'!$E964,id!$B:$B,0))</f>
        <v>101141</v>
      </c>
      <c r="X964">
        <f>INDEX(id!F:F,MATCH('generated roster'!$E964,id!$B:$B,0))</f>
        <v>203083</v>
      </c>
      <c r="Y964">
        <f>INDEX(id!G:G,MATCH('generated roster'!$E964,id!$B:$B,0))</f>
        <v>203484</v>
      </c>
      <c r="Z964">
        <f>INDEX(id!H:H,MATCH('generated roster'!$E964,id!$B:$B,0))</f>
        <v>202704</v>
      </c>
      <c r="AA964">
        <f>INDEX(id!I:I,MATCH('generated roster'!$E964,id!$B:$B,0))</f>
        <v>201975</v>
      </c>
      <c r="AB964">
        <f>INDEX(id!J:J,MATCH('generated roster'!$E964,id!$B:$B,0))</f>
        <v>2581</v>
      </c>
      <c r="AC964">
        <f>INDEX(id!K:K,MATCH('generated roster'!$E964,id!$B:$B,0))</f>
        <v>201229</v>
      </c>
      <c r="AD964">
        <f>INDEX(id!L:L,MATCH('generated roster'!$E964,id!$B:$B,0))</f>
        <v>203382</v>
      </c>
      <c r="AE964">
        <f>INDEX(id!M:M,MATCH('generated roster'!$E964,id!$B:$B,0))</f>
        <v>1626169</v>
      </c>
      <c r="AF964">
        <f>INDEX(id!N:N,MATCH('generated roster'!$E964,id!$B:$B,0))</f>
        <v>203493</v>
      </c>
      <c r="AG964">
        <f>INDEX(id!O:O,MATCH('generated roster'!$E964,id!$B:$B,0))</f>
        <v>201202</v>
      </c>
      <c r="AH964">
        <f>INDEX(id!P:P,MATCH('generated roster'!$E964,id!$B:$B,0))</f>
        <v>203915</v>
      </c>
    </row>
    <row r="965" spans="1:34" x14ac:dyDescent="0.45">
      <c r="A965">
        <v>21500964</v>
      </c>
      <c r="B965" t="str">
        <f t="shared" si="15"/>
        <v>0021500964</v>
      </c>
      <c r="C965">
        <f>INDEX('gameid lookup'!E:E,MATCH('generated roster'!A965,'gameid lookup'!A:A,0))</f>
        <v>1610612755</v>
      </c>
      <c r="D965" t="str">
        <f>INDEX('gameid lookup'!D:D,MATCH('generated roster'!A965,'gameid lookup'!A:A,0))</f>
        <v>PHI</v>
      </c>
      <c r="E965">
        <f>INDEX('gameid lookup'!G:G,MATCH('generated roster'!A965,'gameid lookup'!A:A,0))</f>
        <v>1610612751</v>
      </c>
      <c r="F965" t="str">
        <f>INDEX('gameid lookup'!F:F,MATCH('generated roster'!A965,'gameid lookup'!A:A,0))</f>
        <v>BKN</v>
      </c>
      <c r="G965">
        <f>INDEX(id!D:D,MATCH('generated roster'!$C965,id!$B:$B,0))</f>
        <v>203960</v>
      </c>
      <c r="H965">
        <f>INDEX(id!E:E,MATCH('generated roster'!$C965,id!$B:$B,0))</f>
        <v>203457</v>
      </c>
      <c r="I965">
        <f>INDEX(id!F:F,MATCH('generated roster'!$C965,id!$B:$B,0))</f>
        <v>1626143</v>
      </c>
      <c r="J965">
        <f>INDEX(id!G:G,MATCH('generated roster'!$C965,id!$B:$B,0))</f>
        <v>203138</v>
      </c>
      <c r="K965">
        <f>INDEX(id!H:H,MATCH('generated roster'!$C965,id!$B:$B,0))</f>
        <v>203477</v>
      </c>
      <c r="L965">
        <f>INDEX(id!I:I,MATCH('generated roster'!$C965,id!$B:$B,0))</f>
        <v>203917</v>
      </c>
      <c r="M965">
        <f>INDEX(id!J:J,MATCH('generated roster'!$C965,id!$B:$B,0))</f>
        <v>203924</v>
      </c>
      <c r="N965">
        <f>INDEX(id!K:K,MATCH('generated roster'!$C965,id!$B:$B,0))</f>
        <v>204456</v>
      </c>
      <c r="O965">
        <f>INDEX(id!L:L,MATCH('generated roster'!$C965,id!$B:$B,0))</f>
        <v>1626158</v>
      </c>
      <c r="P965">
        <f>INDEX(id!M:M,MATCH('generated roster'!$C965,id!$B:$B,0))</f>
        <v>1626174</v>
      </c>
      <c r="Q965">
        <f>INDEX(id!N:N,MATCH('generated roster'!$C965,id!$B:$B,0))</f>
        <v>203496</v>
      </c>
      <c r="R965">
        <f>INDEX(id!O:O,MATCH('generated roster'!$C965,id!$B:$B,0))</f>
        <v>203088</v>
      </c>
      <c r="S965">
        <f>INDEX(id!P:P,MATCH('generated roster'!$C965,id!$B:$B,0))</f>
        <v>0</v>
      </c>
      <c r="V965">
        <f>INDEX(id!D:D,MATCH('generated roster'!$E965,id!$B:$B,0))</f>
        <v>2207</v>
      </c>
      <c r="W965">
        <f>INDEX(id!E:E,MATCH('generated roster'!$E965,id!$B:$B,0))</f>
        <v>201152</v>
      </c>
      <c r="X965">
        <f>INDEX(id!F:F,MATCH('generated roster'!$E965,id!$B:$B,0))</f>
        <v>201572</v>
      </c>
      <c r="Y965">
        <f>INDEX(id!G:G,MATCH('generated roster'!$E965,id!$B:$B,0))</f>
        <v>201961</v>
      </c>
      <c r="Z965">
        <f>INDEX(id!H:H,MATCH('generated roster'!$E965,id!$B:$B,0))</f>
        <v>203499</v>
      </c>
      <c r="AA965">
        <f>INDEX(id!I:I,MATCH('generated roster'!$E965,id!$B:$B,0))</f>
        <v>202388</v>
      </c>
      <c r="AB965">
        <f>INDEX(id!J:J,MATCH('generated roster'!$E965,id!$B:$B,0))</f>
        <v>202711</v>
      </c>
      <c r="AC965">
        <f>INDEX(id!K:K,MATCH('generated roster'!$E965,id!$B:$B,0))</f>
        <v>200745</v>
      </c>
      <c r="AD965">
        <f>INDEX(id!L:L,MATCH('generated roster'!$E965,id!$B:$B,0))</f>
        <v>1626178</v>
      </c>
      <c r="AE965">
        <f>INDEX(id!M:M,MATCH('generated roster'!$E965,id!$B:$B,0))</f>
        <v>203080</v>
      </c>
      <c r="AF965">
        <f>INDEX(id!N:N,MATCH('generated roster'!$E965,id!$B:$B,0))</f>
        <v>203900</v>
      </c>
      <c r="AG965">
        <f>INDEX(id!O:O,MATCH('generated roster'!$E965,id!$B:$B,0))</f>
        <v>101127</v>
      </c>
      <c r="AH965">
        <f>INDEX(id!P:P,MATCH('generated roster'!$E965,id!$B:$B,0))</f>
        <v>203508</v>
      </c>
    </row>
    <row r="966" spans="1:34" x14ac:dyDescent="0.45">
      <c r="A966">
        <v>21500965</v>
      </c>
      <c r="B966" t="str">
        <f t="shared" si="15"/>
        <v>0021500965</v>
      </c>
      <c r="C966">
        <f>INDEX('gameid lookup'!E:E,MATCH('generated roster'!A966,'gameid lookup'!A:A,0))</f>
        <v>1610612738</v>
      </c>
      <c r="D966" t="str">
        <f>INDEX('gameid lookup'!D:D,MATCH('generated roster'!A966,'gameid lookup'!A:A,0))</f>
        <v>BOS</v>
      </c>
      <c r="E966">
        <f>INDEX('gameid lookup'!G:G,MATCH('generated roster'!A966,'gameid lookup'!A:A,0))</f>
        <v>1610612745</v>
      </c>
      <c r="F966" t="str">
        <f>INDEX('gameid lookup'!F:F,MATCH('generated roster'!A966,'gameid lookup'!A:A,0))</f>
        <v>HOU</v>
      </c>
      <c r="G966">
        <f>INDEX(id!D:D,MATCH('generated roster'!$C966,id!$B:$B,0))</f>
        <v>203109</v>
      </c>
      <c r="H966">
        <f>INDEX(id!E:E,MATCH('generated roster'!$C966,id!$B:$B,0))</f>
        <v>101135</v>
      </c>
      <c r="I966">
        <f>INDEX(id!F:F,MATCH('generated roster'!$C966,id!$B:$B,0))</f>
        <v>203092</v>
      </c>
      <c r="J966">
        <f>INDEX(id!G:G,MATCH('generated roster'!$C966,id!$B:$B,0))</f>
        <v>202340</v>
      </c>
      <c r="K966">
        <f>INDEX(id!H:H,MATCH('generated roster'!$C966,id!$B:$B,0))</f>
        <v>203935</v>
      </c>
      <c r="L966">
        <f>INDEX(id!I:I,MATCH('generated roster'!$C966,id!$B:$B,0))</f>
        <v>203096</v>
      </c>
      <c r="M966">
        <f>INDEX(id!J:J,MATCH('generated roster'!$C966,id!$B:$B,0))</f>
        <v>202738</v>
      </c>
      <c r="N966">
        <f>INDEX(id!K:K,MATCH('generated roster'!$C966,id!$B:$B,0))</f>
        <v>202323</v>
      </c>
      <c r="O966">
        <f>INDEX(id!L:L,MATCH('generated roster'!$C966,id!$B:$B,0))</f>
        <v>101161</v>
      </c>
      <c r="P966">
        <f>INDEX(id!M:M,MATCH('generated roster'!$C966,id!$B:$B,0))</f>
        <v>201973</v>
      </c>
      <c r="Q966">
        <f>INDEX(id!N:N,MATCH('generated roster'!$C966,id!$B:$B,0))</f>
        <v>1626179</v>
      </c>
      <c r="R966">
        <f>INDEX(id!O:O,MATCH('generated roster'!$C966,id!$B:$B,0))</f>
        <v>1626175</v>
      </c>
      <c r="S966">
        <f>INDEX(id!P:P,MATCH('generated roster'!$C966,id!$B:$B,0))</f>
        <v>203482</v>
      </c>
      <c r="V966">
        <f>INDEX(id!D:D,MATCH('generated roster'!$E966,id!$B:$B,0))</f>
        <v>2772</v>
      </c>
      <c r="W966">
        <f>INDEX(id!E:E,MATCH('generated roster'!$E966,id!$B:$B,0))</f>
        <v>203093</v>
      </c>
      <c r="X966">
        <f>INDEX(id!F:F,MATCH('generated roster'!$E966,id!$B:$B,0))</f>
        <v>203991</v>
      </c>
      <c r="Y966">
        <f>INDEX(id!G:G,MATCH('generated roster'!$E966,id!$B:$B,0))</f>
        <v>201935</v>
      </c>
      <c r="Z966">
        <f>INDEX(id!H:H,MATCH('generated roster'!$E966,id!$B:$B,0))</f>
        <v>201951</v>
      </c>
      <c r="AA966">
        <f>INDEX(id!I:I,MATCH('generated roster'!$E966,id!$B:$B,0))</f>
        <v>1626149</v>
      </c>
      <c r="AB966">
        <f>INDEX(id!J:J,MATCH('generated roster'!$E966,id!$B:$B,0))</f>
        <v>201147</v>
      </c>
      <c r="AC966">
        <f>INDEX(id!K:K,MATCH('generated roster'!$E966,id!$B:$B,0))</f>
        <v>201976</v>
      </c>
      <c r="AD966">
        <f>INDEX(id!L:L,MATCH('generated roster'!$E966,id!$B:$B,0))</f>
        <v>1891</v>
      </c>
      <c r="AE966">
        <f>INDEX(id!M:M,MATCH('generated roster'!$E966,id!$B:$B,0))</f>
        <v>1626155</v>
      </c>
      <c r="AF966">
        <f>INDEX(id!N:N,MATCH('generated roster'!$E966,id!$B:$B,0))</f>
        <v>203909</v>
      </c>
      <c r="AG966">
        <f>INDEX(id!O:O,MATCH('generated roster'!$E966,id!$B:$B,0))</f>
        <v>2730</v>
      </c>
      <c r="AH966">
        <f>INDEX(id!P:P,MATCH('generated roster'!$E966,id!$B:$B,0))</f>
        <v>201977</v>
      </c>
    </row>
    <row r="967" spans="1:34" x14ac:dyDescent="0.45">
      <c r="A967">
        <v>21500966</v>
      </c>
      <c r="B967" t="str">
        <f t="shared" si="15"/>
        <v>0021500966</v>
      </c>
      <c r="C967">
        <f>INDEX('gameid lookup'!E:E,MATCH('generated roster'!A967,'gameid lookup'!A:A,0))</f>
        <v>1610612741</v>
      </c>
      <c r="D967" t="str">
        <f>INDEX('gameid lookup'!D:D,MATCH('generated roster'!A967,'gameid lookup'!A:A,0))</f>
        <v>CHI</v>
      </c>
      <c r="E967">
        <f>INDEX('gameid lookup'!G:G,MATCH('generated roster'!A967,'gameid lookup'!A:A,0))</f>
        <v>1610612748</v>
      </c>
      <c r="F967" t="str">
        <f>INDEX('gameid lookup'!F:F,MATCH('generated roster'!A967,'gameid lookup'!A:A,0))</f>
        <v>MIA</v>
      </c>
      <c r="G967">
        <f>INDEX(id!D:D,MATCH('generated roster'!$C967,id!$B:$B,0))</f>
        <v>203503</v>
      </c>
      <c r="H967">
        <f>INDEX(id!E:E,MATCH('generated roster'!$C967,id!$B:$B,0))</f>
        <v>202703</v>
      </c>
      <c r="I967">
        <f>INDEX(id!F:F,MATCH('generated roster'!$C967,id!$B:$B,0))</f>
        <v>2200</v>
      </c>
      <c r="J967">
        <f>INDEX(id!G:G,MATCH('generated roster'!$C967,id!$B:$B,0))</f>
        <v>202710</v>
      </c>
      <c r="K967">
        <f>INDEX(id!H:H,MATCH('generated roster'!$C967,id!$B:$B,0))</f>
        <v>201565</v>
      </c>
      <c r="L967">
        <f>INDEX(id!I:I,MATCH('generated roster'!$C967,id!$B:$B,0))</f>
        <v>201166</v>
      </c>
      <c r="M967">
        <f>INDEX(id!J:J,MATCH('generated roster'!$C967,id!$B:$B,0))</f>
        <v>203926</v>
      </c>
      <c r="N967">
        <f>INDEX(id!K:K,MATCH('generated roster'!$C967,id!$B:$B,0))</f>
        <v>201149</v>
      </c>
      <c r="O967">
        <f>INDEX(id!L:L,MATCH('generated roster'!$C967,id!$B:$B,0))</f>
        <v>202734</v>
      </c>
      <c r="P967">
        <f>INDEX(id!M:M,MATCH('generated roster'!$C967,id!$B:$B,0))</f>
        <v>201959</v>
      </c>
      <c r="Q967">
        <f>INDEX(id!N:N,MATCH('generated roster'!$C967,id!$B:$B,0))</f>
        <v>203946</v>
      </c>
      <c r="R967">
        <f>INDEX(id!O:O,MATCH('generated roster'!$C967,id!$B:$B,0))</f>
        <v>2550</v>
      </c>
      <c r="S967">
        <f>INDEX(id!P:P,MATCH('generated roster'!$C967,id!$B:$B,0))</f>
        <v>1626171</v>
      </c>
      <c r="V967">
        <f>INDEX(id!D:D,MATCH('generated roster'!$E967,id!$B:$B,0))</f>
        <v>2736</v>
      </c>
      <c r="W967">
        <f>INDEX(id!E:E,MATCH('generated roster'!$E967,id!$B:$B,0))</f>
        <v>2547</v>
      </c>
      <c r="X967">
        <f>INDEX(id!F:F,MATCH('generated roster'!$E967,id!$B:$B,0))</f>
        <v>202355</v>
      </c>
      <c r="Y967">
        <f>INDEX(id!G:G,MATCH('generated roster'!$E967,id!$B:$B,0))</f>
        <v>2548</v>
      </c>
      <c r="Z967">
        <f>INDEX(id!H:H,MATCH('generated roster'!$E967,id!$B:$B,0))</f>
        <v>201609</v>
      </c>
      <c r="AA967">
        <f>INDEX(id!I:I,MATCH('generated roster'!$E967,id!$B:$B,0))</f>
        <v>2617</v>
      </c>
      <c r="AB967">
        <f>INDEX(id!J:J,MATCH('generated roster'!$E967,id!$B:$B,0))</f>
        <v>1626159</v>
      </c>
      <c r="AC967">
        <f>INDEX(id!K:K,MATCH('generated roster'!$E967,id!$B:$B,0))</f>
        <v>201596</v>
      </c>
      <c r="AD967">
        <f>INDEX(id!L:L,MATCH('generated roster'!$E967,id!$B:$B,0))</f>
        <v>101123</v>
      </c>
      <c r="AE967">
        <f>INDEX(id!M:M,MATCH('generated roster'!$E967,id!$B:$B,0))</f>
        <v>201177</v>
      </c>
      <c r="AF967">
        <f>INDEX(id!N:N,MATCH('generated roster'!$E967,id!$B:$B,0))</f>
        <v>2365</v>
      </c>
      <c r="AG967">
        <f>INDEX(id!O:O,MATCH('generated roster'!$E967,id!$B:$B,0))</f>
        <v>203516</v>
      </c>
      <c r="AH967">
        <f>INDEX(id!P:P,MATCH('generated roster'!$E967,id!$B:$B,0))</f>
        <v>204020</v>
      </c>
    </row>
    <row r="968" spans="1:34" x14ac:dyDescent="0.45">
      <c r="A968">
        <v>21500967</v>
      </c>
      <c r="B968" t="str">
        <f t="shared" si="15"/>
        <v>0021500967</v>
      </c>
      <c r="C968">
        <f>INDEX('gameid lookup'!E:E,MATCH('generated roster'!A968,'gameid lookup'!A:A,0))</f>
        <v>1610612763</v>
      </c>
      <c r="D968" t="str">
        <f>INDEX('gameid lookup'!D:D,MATCH('generated roster'!A968,'gameid lookup'!A:A,0))</f>
        <v>MEM</v>
      </c>
      <c r="E968">
        <f>INDEX('gameid lookup'!G:G,MATCH('generated roster'!A968,'gameid lookup'!A:A,0))</f>
        <v>1610612740</v>
      </c>
      <c r="F968" t="str">
        <f>INDEX('gameid lookup'!F:F,MATCH('generated roster'!A968,'gameid lookup'!A:A,0))</f>
        <v>NOP</v>
      </c>
      <c r="G968">
        <f>INDEX(id!D:D,MATCH('generated roster'!$C968,id!$B:$B,0))</f>
        <v>201145</v>
      </c>
      <c r="H968">
        <f>INDEX(id!E:E,MATCH('generated roster'!$C968,id!$B:$B,0))</f>
        <v>2216</v>
      </c>
      <c r="I968">
        <f>INDEX(id!F:F,MATCH('generated roster'!$C968,id!$B:$B,0))</f>
        <v>201188</v>
      </c>
      <c r="J968">
        <f>INDEX(id!G:G,MATCH('generated roster'!$C968,id!$B:$B,0))</f>
        <v>201584</v>
      </c>
      <c r="K968">
        <f>INDEX(id!H:H,MATCH('generated roster'!$C968,id!$B:$B,0))</f>
        <v>201144</v>
      </c>
      <c r="L968">
        <f>INDEX(id!I:I,MATCH('generated roster'!$C968,id!$B:$B,0))</f>
        <v>2754</v>
      </c>
      <c r="M968">
        <f>INDEX(id!J:J,MATCH('generated roster'!$C968,id!$B:$B,0))</f>
        <v>201148</v>
      </c>
      <c r="N968">
        <f>INDEX(id!K:K,MATCH('generated roster'!$C968,id!$B:$B,0))</f>
        <v>2440</v>
      </c>
      <c r="O968">
        <f>INDEX(id!L:L,MATCH('generated roster'!$C968,id!$B:$B,0))</f>
        <v>2757</v>
      </c>
      <c r="P968">
        <f>INDEX(id!M:M,MATCH('generated roster'!$C968,id!$B:$B,0))</f>
        <v>203210</v>
      </c>
      <c r="Q968">
        <f>INDEX(id!N:N,MATCH('generated roster'!$C968,id!$B:$B,0))</f>
        <v>203919</v>
      </c>
      <c r="R968">
        <f>INDEX(id!O:O,MATCH('generated roster'!$C968,id!$B:$B,0))</f>
        <v>203893</v>
      </c>
      <c r="S968">
        <f>INDEX(id!P:P,MATCH('generated roster'!$C968,id!$B:$B,0))</f>
        <v>1713</v>
      </c>
      <c r="V968">
        <f>INDEX(id!D:D,MATCH('generated roster'!$E968,id!$B:$B,0))</f>
        <v>201967</v>
      </c>
      <c r="W968">
        <f>INDEX(id!E:E,MATCH('generated roster'!$E968,id!$B:$B,0))</f>
        <v>203076</v>
      </c>
      <c r="X968">
        <f>INDEX(id!F:F,MATCH('generated roster'!$E968,id!$B:$B,0))</f>
        <v>2570</v>
      </c>
      <c r="Y968">
        <f>INDEX(id!G:G,MATCH('generated roster'!$E968,id!$B:$B,0))</f>
        <v>201569</v>
      </c>
      <c r="Z968">
        <f>INDEX(id!H:H,MATCH('generated roster'!$E968,id!$B:$B,0))</f>
        <v>201950</v>
      </c>
      <c r="AA968">
        <f>INDEX(id!I:I,MATCH('generated roster'!$E968,id!$B:$B,0))</f>
        <v>201600</v>
      </c>
      <c r="AB968">
        <f>INDEX(id!J:J,MATCH('generated roster'!$E968,id!$B:$B,0))</f>
        <v>202397</v>
      </c>
      <c r="AC968">
        <f>INDEX(id!K:K,MATCH('generated roster'!$E968,id!$B:$B,0))</f>
        <v>201962</v>
      </c>
      <c r="AD968">
        <f>INDEX(id!L:L,MATCH('generated roster'!$E968,id!$B:$B,0))</f>
        <v>202337</v>
      </c>
      <c r="AE968">
        <f>INDEX(id!M:M,MATCH('generated roster'!$E968,id!$B:$B,0))</f>
        <v>201583</v>
      </c>
      <c r="AF968">
        <f>INDEX(id!N:N,MATCH('generated roster'!$E968,id!$B:$B,0))</f>
        <v>201582</v>
      </c>
      <c r="AG968">
        <f>INDEX(id!O:O,MATCH('generated roster'!$E968,id!$B:$B,0))</f>
        <v>202087</v>
      </c>
      <c r="AH968">
        <f>INDEX(id!P:P,MATCH('generated roster'!$E968,id!$B:$B,0))</f>
        <v>0</v>
      </c>
    </row>
    <row r="969" spans="1:34" x14ac:dyDescent="0.45">
      <c r="A969">
        <v>21500968</v>
      </c>
      <c r="B969" t="str">
        <f t="shared" si="15"/>
        <v>0021500968</v>
      </c>
      <c r="C969">
        <f>INDEX('gameid lookup'!E:E,MATCH('generated roster'!A969,'gameid lookup'!A:A,0))</f>
        <v>1610612760</v>
      </c>
      <c r="D969" t="str">
        <f>INDEX('gameid lookup'!D:D,MATCH('generated roster'!A969,'gameid lookup'!A:A,0))</f>
        <v>OKC</v>
      </c>
      <c r="E969">
        <f>INDEX('gameid lookup'!G:G,MATCH('generated roster'!A969,'gameid lookup'!A:A,0))</f>
        <v>1610612750</v>
      </c>
      <c r="F969" t="str">
        <f>INDEX('gameid lookup'!F:F,MATCH('generated roster'!A969,'gameid lookup'!A:A,0))</f>
        <v>MIN</v>
      </c>
      <c r="G969">
        <f>INDEX(id!D:D,MATCH('generated roster'!$C969,id!$B:$B,0))</f>
        <v>201142</v>
      </c>
      <c r="H969">
        <f>INDEX(id!E:E,MATCH('generated roster'!$C969,id!$B:$B,0))</f>
        <v>201586</v>
      </c>
      <c r="I969">
        <f>INDEX(id!F:F,MATCH('generated roster'!$C969,id!$B:$B,0))</f>
        <v>203500</v>
      </c>
      <c r="J969">
        <f>INDEX(id!G:G,MATCH('generated roster'!$C969,id!$B:$B,0))</f>
        <v>203460</v>
      </c>
      <c r="K969">
        <f>INDEX(id!H:H,MATCH('generated roster'!$C969,id!$B:$B,0))</f>
        <v>201566</v>
      </c>
      <c r="L969">
        <f>INDEX(id!I:I,MATCH('generated roster'!$C969,id!$B:$B,0))</f>
        <v>201627</v>
      </c>
      <c r="M969">
        <f>INDEX(id!J:J,MATCH('generated roster'!$C969,id!$B:$B,0))</f>
        <v>202683</v>
      </c>
      <c r="N969">
        <f>INDEX(id!K:K,MATCH('generated roster'!$C969,id!$B:$B,0))</f>
        <v>203079</v>
      </c>
      <c r="O969">
        <f>INDEX(id!L:L,MATCH('generated roster'!$C969,id!$B:$B,0))</f>
        <v>201571</v>
      </c>
      <c r="P969">
        <f>INDEX(id!M:M,MATCH('generated roster'!$C969,id!$B:$B,0))</f>
        <v>2555</v>
      </c>
      <c r="Q969">
        <f>INDEX(id!N:N,MATCH('generated roster'!$C969,id!$B:$B,0))</f>
        <v>203956</v>
      </c>
      <c r="R969">
        <f>INDEX(id!O:O,MATCH('generated roster'!$C969,id!$B:$B,0))</f>
        <v>200779</v>
      </c>
      <c r="S969">
        <f>INDEX(id!P:P,MATCH('generated roster'!$C969,id!$B:$B,0))</f>
        <v>202713</v>
      </c>
      <c r="V969">
        <f>INDEX(id!D:D,MATCH('generated roster'!$E969,id!$B:$B,0))</f>
        <v>2419</v>
      </c>
      <c r="W969">
        <f>INDEX(id!E:E,MATCH('generated roster'!$E969,id!$B:$B,0))</f>
        <v>708</v>
      </c>
      <c r="X969">
        <f>INDEX(id!F:F,MATCH('generated roster'!$E969,id!$B:$B,0))</f>
        <v>1626157</v>
      </c>
      <c r="Y969">
        <f>INDEX(id!G:G,MATCH('generated roster'!$E969,id!$B:$B,0))</f>
        <v>203952</v>
      </c>
      <c r="Z969">
        <f>INDEX(id!H:H,MATCH('generated roster'!$E969,id!$B:$B,0))</f>
        <v>201937</v>
      </c>
      <c r="AA969">
        <f>INDEX(id!I:I,MATCH('generated roster'!$E969,id!$B:$B,0))</f>
        <v>2755</v>
      </c>
      <c r="AB969">
        <f>INDEX(id!J:J,MATCH('generated roster'!$E969,id!$B:$B,0))</f>
        <v>202357</v>
      </c>
      <c r="AC969">
        <f>INDEX(id!K:K,MATCH('generated roster'!$E969,id!$B:$B,0))</f>
        <v>203476</v>
      </c>
      <c r="AD969">
        <f>INDEX(id!L:L,MATCH('generated roster'!$E969,id!$B:$B,0))</f>
        <v>203897</v>
      </c>
      <c r="AE969">
        <f>INDEX(id!M:M,MATCH('generated roster'!$E969,id!$B:$B,0))</f>
        <v>203498</v>
      </c>
      <c r="AF969">
        <f>INDEX(id!N:N,MATCH('generated roster'!$E969,id!$B:$B,0))</f>
        <v>1889</v>
      </c>
      <c r="AG969">
        <f>INDEX(id!O:O,MATCH('generated roster'!$E969,id!$B:$B,0))</f>
        <v>203940</v>
      </c>
      <c r="AH969">
        <f>INDEX(id!P:P,MATCH('generated roster'!$E969,id!$B:$B,0))</f>
        <v>204014</v>
      </c>
    </row>
    <row r="970" spans="1:34" x14ac:dyDescent="0.45">
      <c r="A970">
        <v>21500969</v>
      </c>
      <c r="B970" t="str">
        <f t="shared" si="15"/>
        <v>0021500969</v>
      </c>
      <c r="C970">
        <f>INDEX('gameid lookup'!E:E,MATCH('generated roster'!A970,'gameid lookup'!A:A,0))</f>
        <v>1610612762</v>
      </c>
      <c r="D970" t="str">
        <f>INDEX('gameid lookup'!D:D,MATCH('generated roster'!A970,'gameid lookup'!A:A,0))</f>
        <v>UTA</v>
      </c>
      <c r="E970">
        <f>INDEX('gameid lookup'!G:G,MATCH('generated roster'!A970,'gameid lookup'!A:A,0))</f>
        <v>1610612764</v>
      </c>
      <c r="F970" t="str">
        <f>INDEX('gameid lookup'!F:F,MATCH('generated roster'!A970,'gameid lookup'!A:A,0))</f>
        <v>WAS</v>
      </c>
      <c r="G970">
        <f>INDEX(id!D:D,MATCH('generated roster'!$C970,id!$B:$B,0))</f>
        <v>202330</v>
      </c>
      <c r="H970">
        <f>INDEX(id!E:E,MATCH('generated roster'!$C970,id!$B:$B,0))</f>
        <v>202324</v>
      </c>
      <c r="I970">
        <f>INDEX(id!F:F,MATCH('generated roster'!$C970,id!$B:$B,0))</f>
        <v>203497</v>
      </c>
      <c r="J970">
        <f>INDEX(id!G:G,MATCH('generated roster'!$C970,id!$B:$B,0))</f>
        <v>203918</v>
      </c>
      <c r="K970">
        <f>INDEX(id!H:H,MATCH('generated roster'!$C970,id!$B:$B,0))</f>
        <v>203526</v>
      </c>
      <c r="L970">
        <f>INDEX(id!I:I,MATCH('generated roster'!$C970,id!$B:$B,0))</f>
        <v>203504</v>
      </c>
      <c r="M970">
        <f>INDEX(id!J:J,MATCH('generated roster'!$C970,id!$B:$B,0))</f>
        <v>202344</v>
      </c>
      <c r="N970">
        <f>INDEX(id!K:K,MATCH('generated roster'!$C970,id!$B:$B,0))</f>
        <v>202692</v>
      </c>
      <c r="O970">
        <f>INDEX(id!L:L,MATCH('generated roster'!$C970,id!$B:$B,0))</f>
        <v>1626168</v>
      </c>
      <c r="P970">
        <f>INDEX(id!M:M,MATCH('generated roster'!$C970,id!$B:$B,0))</f>
        <v>204060</v>
      </c>
      <c r="Q970">
        <f>INDEX(id!N:N,MATCH('generated roster'!$C970,id!$B:$B,0))</f>
        <v>202407</v>
      </c>
      <c r="R970">
        <f>INDEX(id!O:O,MATCH('generated roster'!$C970,id!$B:$B,0))</f>
        <v>203187</v>
      </c>
      <c r="S970">
        <f>INDEX(id!P:P,MATCH('generated roster'!$C970,id!$B:$B,0))</f>
        <v>202353</v>
      </c>
      <c r="V970">
        <f>INDEX(id!D:D,MATCH('generated roster'!$E970,id!$B:$B,0))</f>
        <v>203490</v>
      </c>
      <c r="W970">
        <f>INDEX(id!E:E,MATCH('generated roster'!$E970,id!$B:$B,0))</f>
        <v>2743</v>
      </c>
      <c r="X970">
        <f>INDEX(id!F:F,MATCH('generated roster'!$E970,id!$B:$B,0))</f>
        <v>101162</v>
      </c>
      <c r="Y970">
        <f>INDEX(id!G:G,MATCH('generated roster'!$E970,id!$B:$B,0))</f>
        <v>203078</v>
      </c>
      <c r="Z970">
        <f>INDEX(id!H:H,MATCH('generated roster'!$E970,id!$B:$B,0))</f>
        <v>202322</v>
      </c>
      <c r="AA970">
        <f>INDEX(id!I:I,MATCH('generated roster'!$E970,id!$B:$B,0))</f>
        <v>2400</v>
      </c>
      <c r="AB970">
        <f>INDEX(id!J:J,MATCH('generated roster'!$E970,id!$B:$B,0))</f>
        <v>2403</v>
      </c>
      <c r="AC970">
        <f>INDEX(id!K:K,MATCH('generated roster'!$E970,id!$B:$B,0))</f>
        <v>202390</v>
      </c>
      <c r="AD970">
        <f>INDEX(id!L:L,MATCH('generated roster'!$E970,id!$B:$B,0))</f>
        <v>201196</v>
      </c>
      <c r="AE970">
        <f>INDEX(id!M:M,MATCH('generated roster'!$E970,id!$B:$B,0))</f>
        <v>201162</v>
      </c>
      <c r="AF970">
        <f>INDEX(id!N:N,MATCH('generated roster'!$E970,id!$B:$B,0))</f>
        <v>201971</v>
      </c>
      <c r="AG970">
        <f>INDEX(id!O:O,MATCH('generated roster'!$E970,id!$B:$B,0))</f>
        <v>1626162</v>
      </c>
      <c r="AH970">
        <f>INDEX(id!P:P,MATCH('generated roster'!$E970,id!$B:$B,0))</f>
        <v>202066</v>
      </c>
    </row>
    <row r="971" spans="1:34" x14ac:dyDescent="0.45">
      <c r="A971">
        <v>21500970</v>
      </c>
      <c r="B971" t="str">
        <f t="shared" si="15"/>
        <v>0021500970</v>
      </c>
      <c r="C971">
        <f>INDEX('gameid lookup'!E:E,MATCH('generated roster'!A971,'gameid lookup'!A:A,0))</f>
        <v>1610612758</v>
      </c>
      <c r="D971" t="str">
        <f>INDEX('gameid lookup'!D:D,MATCH('generated roster'!A971,'gameid lookup'!A:A,0))</f>
        <v>SAC</v>
      </c>
      <c r="E971">
        <f>INDEX('gameid lookup'!G:G,MATCH('generated roster'!A971,'gameid lookup'!A:A,0))</f>
        <v>1610612753</v>
      </c>
      <c r="F971" t="str">
        <f>INDEX('gameid lookup'!F:F,MATCH('generated roster'!A971,'gameid lookup'!A:A,0))</f>
        <v>ORL</v>
      </c>
      <c r="G971">
        <f>INDEX(id!D:D,MATCH('generated roster'!$C971,id!$B:$B,0))</f>
        <v>200752</v>
      </c>
      <c r="H971">
        <f>INDEX(id!E:E,MATCH('generated roster'!$C971,id!$B:$B,0))</f>
        <v>202326</v>
      </c>
      <c r="I971">
        <f>INDEX(id!F:F,MATCH('generated roster'!$C971,id!$B:$B,0))</f>
        <v>201585</v>
      </c>
      <c r="J971">
        <f>INDEX(id!G:G,MATCH('generated roster'!$C971,id!$B:$B,0))</f>
        <v>203463</v>
      </c>
      <c r="K971">
        <f>INDEX(id!H:H,MATCH('generated roster'!$C971,id!$B:$B,0))</f>
        <v>200765</v>
      </c>
      <c r="L971">
        <f>INDEX(id!I:I,MATCH('generated roster'!$C971,id!$B:$B,0))</f>
        <v>201956</v>
      </c>
      <c r="M971">
        <f>INDEX(id!J:J,MATCH('generated roster'!$C971,id!$B:$B,0))</f>
        <v>1626161</v>
      </c>
      <c r="N971">
        <f>INDEX(id!K:K,MATCH('generated roster'!$C971,id!$B:$B,0))</f>
        <v>201158</v>
      </c>
      <c r="O971">
        <f>INDEX(id!L:L,MATCH('generated roster'!$C971,id!$B:$B,0))</f>
        <v>201954</v>
      </c>
      <c r="P971">
        <f>INDEX(id!M:M,MATCH('generated roster'!$C971,id!$B:$B,0))</f>
        <v>2406</v>
      </c>
      <c r="Q971">
        <f>INDEX(id!N:N,MATCH('generated roster'!$C971,id!$B:$B,0))</f>
        <v>202341</v>
      </c>
      <c r="R971">
        <f>INDEX(id!O:O,MATCH('generated roster'!$C971,id!$B:$B,0))</f>
        <v>203112</v>
      </c>
      <c r="S971">
        <f>INDEX(id!P:P,MATCH('generated roster'!$C971,id!$B:$B,0))</f>
        <v>203552</v>
      </c>
      <c r="V971">
        <f>INDEX(id!D:D,MATCH('generated roster'!$E971,id!$B:$B,0))</f>
        <v>203095</v>
      </c>
      <c r="W971">
        <f>INDEX(id!E:E,MATCH('generated roster'!$E971,id!$B:$B,0))</f>
        <v>202699</v>
      </c>
      <c r="X971">
        <f>INDEX(id!F:F,MATCH('generated roster'!$E971,id!$B:$B,0))</f>
        <v>202696</v>
      </c>
      <c r="Y971">
        <f>INDEX(id!G:G,MATCH('generated roster'!$E971,id!$B:$B,0))</f>
        <v>203506</v>
      </c>
      <c r="Z971">
        <f>INDEX(id!H:H,MATCH('generated roster'!$E971,id!$B:$B,0))</f>
        <v>203901</v>
      </c>
      <c r="AA971">
        <f>INDEX(id!I:I,MATCH('generated roster'!$E971,id!$B:$B,0))</f>
        <v>203932</v>
      </c>
      <c r="AB971">
        <f>INDEX(id!J:J,MATCH('generated roster'!$E971,id!$B:$B,0))</f>
        <v>201228</v>
      </c>
      <c r="AC971">
        <f>INDEX(id!K:K,MATCH('generated roster'!$E971,id!$B:$B,0))</f>
        <v>1626209</v>
      </c>
      <c r="AD971">
        <f>INDEX(id!L:L,MATCH('generated roster'!$E971,id!$B:$B,0))</f>
        <v>203473</v>
      </c>
      <c r="AE971">
        <f>INDEX(id!M:M,MATCH('generated roster'!$E971,id!$B:$B,0))</f>
        <v>201160</v>
      </c>
      <c r="AF971">
        <f>INDEX(id!N:N,MATCH('generated roster'!$E971,id!$B:$B,0))</f>
        <v>101112</v>
      </c>
      <c r="AG971">
        <f>INDEX(id!O:O,MATCH('generated roster'!$E971,id!$B:$B,0))</f>
        <v>203894</v>
      </c>
      <c r="AH971">
        <f>INDEX(id!P:P,MATCH('generated roster'!$E971,id!$B:$B,0))</f>
        <v>203094</v>
      </c>
    </row>
    <row r="972" spans="1:34" x14ac:dyDescent="0.45">
      <c r="A972">
        <v>21500971</v>
      </c>
      <c r="B972" t="str">
        <f t="shared" si="15"/>
        <v>0021500971</v>
      </c>
      <c r="C972">
        <f>INDEX('gameid lookup'!E:E,MATCH('generated roster'!A972,'gameid lookup'!A:A,0))</f>
        <v>1610612744</v>
      </c>
      <c r="D972" t="str">
        <f>INDEX('gameid lookup'!D:D,MATCH('generated roster'!A972,'gameid lookup'!A:A,0))</f>
        <v>GSW</v>
      </c>
      <c r="E972">
        <f>INDEX('gameid lookup'!G:G,MATCH('generated roster'!A972,'gameid lookup'!A:A,0))</f>
        <v>1610612757</v>
      </c>
      <c r="F972" t="str">
        <f>INDEX('gameid lookup'!F:F,MATCH('generated roster'!A972,'gameid lookup'!A:A,0))</f>
        <v>POR</v>
      </c>
      <c r="G972">
        <f>INDEX(id!D:D,MATCH('generated roster'!$C972,id!$B:$B,0))</f>
        <v>203084</v>
      </c>
      <c r="H972">
        <f>INDEX(id!E:E,MATCH('generated roster'!$C972,id!$B:$B,0))</f>
        <v>203110</v>
      </c>
      <c r="I972">
        <f>INDEX(id!F:F,MATCH('generated roster'!$C972,id!$B:$B,0))</f>
        <v>101106</v>
      </c>
      <c r="J972">
        <f>INDEX(id!G:G,MATCH('generated roster'!$C972,id!$B:$B,0))</f>
        <v>202691</v>
      </c>
      <c r="K972">
        <f>INDEX(id!H:H,MATCH('generated roster'!$C972,id!$B:$B,0))</f>
        <v>201939</v>
      </c>
      <c r="L972">
        <f>INDEX(id!I:I,MATCH('generated roster'!$C972,id!$B:$B,0))</f>
        <v>2738</v>
      </c>
      <c r="M972">
        <f>INDEX(id!J:J,MATCH('generated roster'!$C972,id!$B:$B,0))</f>
        <v>2571</v>
      </c>
      <c r="N972">
        <f>INDEX(id!K:K,MATCH('generated roster'!$C972,id!$B:$B,0))</f>
        <v>203105</v>
      </c>
      <c r="O972">
        <f>INDEX(id!L:L,MATCH('generated roster'!$C972,id!$B:$B,0))</f>
        <v>203949</v>
      </c>
      <c r="P972">
        <f>INDEX(id!M:M,MATCH('generated roster'!$C972,id!$B:$B,0))</f>
        <v>201578</v>
      </c>
      <c r="Q972">
        <f>INDEX(id!N:N,MATCH('generated roster'!$C972,id!$B:$B,0))</f>
        <v>2733</v>
      </c>
      <c r="R972">
        <f>INDEX(id!O:O,MATCH('generated roster'!$C972,id!$B:$B,0))</f>
        <v>201575</v>
      </c>
      <c r="S972">
        <f>INDEX(id!P:P,MATCH('generated roster'!$C972,id!$B:$B,0))</f>
        <v>201574</v>
      </c>
      <c r="V972">
        <f>INDEX(id!D:D,MATCH('generated roster'!$E972,id!$B:$B,0))</f>
        <v>202329</v>
      </c>
      <c r="W972">
        <f>INDEX(id!E:E,MATCH('generated roster'!$E972,id!$B:$B,0))</f>
        <v>203086</v>
      </c>
      <c r="X972">
        <f>INDEX(id!F:F,MATCH('generated roster'!$E972,id!$B:$B,0))</f>
        <v>203486</v>
      </c>
      <c r="Y972">
        <f>INDEX(id!G:G,MATCH('generated roster'!$E972,id!$B:$B,0))</f>
        <v>203468</v>
      </c>
      <c r="Z972">
        <f>INDEX(id!H:H,MATCH('generated roster'!$E972,id!$B:$B,0))</f>
        <v>203081</v>
      </c>
      <c r="AA972">
        <f>INDEX(id!I:I,MATCH('generated roster'!$E972,id!$B:$B,0))</f>
        <v>203459</v>
      </c>
      <c r="AB972">
        <f>INDEX(id!J:J,MATCH('generated roster'!$E972,id!$B:$B,0))</f>
        <v>202334</v>
      </c>
      <c r="AC972">
        <f>INDEX(id!K:K,MATCH('generated roster'!$E972,id!$B:$B,0))</f>
        <v>203943</v>
      </c>
      <c r="AD972">
        <f>INDEX(id!L:L,MATCH('generated roster'!$E972,id!$B:$B,0))</f>
        <v>203090</v>
      </c>
      <c r="AE972">
        <f>INDEX(id!M:M,MATCH('generated roster'!$E972,id!$B:$B,0))</f>
        <v>1626192</v>
      </c>
      <c r="AF972">
        <f>INDEX(id!N:N,MATCH('generated roster'!$E972,id!$B:$B,0))</f>
        <v>204025</v>
      </c>
      <c r="AG972">
        <f>INDEX(id!O:O,MATCH('generated roster'!$E972,id!$B:$B,0))</f>
        <v>2549</v>
      </c>
      <c r="AH972">
        <f>INDEX(id!P:P,MATCH('generated roster'!$E972,id!$B:$B,0))</f>
        <v>1626242</v>
      </c>
    </row>
    <row r="973" spans="1:34" x14ac:dyDescent="0.45">
      <c r="A973">
        <v>21500972</v>
      </c>
      <c r="B973" t="str">
        <f t="shared" si="15"/>
        <v>0021500972</v>
      </c>
      <c r="C973">
        <f>INDEX('gameid lookup'!E:E,MATCH('generated roster'!A973,'gameid lookup'!A:A,0))</f>
        <v>1610612746</v>
      </c>
      <c r="D973" t="str">
        <f>INDEX('gameid lookup'!D:D,MATCH('generated roster'!A973,'gameid lookup'!A:A,0))</f>
        <v>LAC</v>
      </c>
      <c r="E973">
        <f>INDEX('gameid lookup'!G:G,MATCH('generated roster'!A973,'gameid lookup'!A:A,0))</f>
        <v>1610612752</v>
      </c>
      <c r="F973" t="str">
        <f>INDEX('gameid lookup'!F:F,MATCH('generated roster'!A973,'gameid lookup'!A:A,0))</f>
        <v>NYK</v>
      </c>
      <c r="G973">
        <f>INDEX(id!D:D,MATCH('generated roster'!$C973,id!$B:$B,0))</f>
        <v>202362</v>
      </c>
      <c r="H973">
        <f>INDEX(id!E:E,MATCH('generated roster'!$C973,id!$B:$B,0))</f>
        <v>201933</v>
      </c>
      <c r="I973">
        <f>INDEX(id!F:F,MATCH('generated roster'!$C973,id!$B:$B,0))</f>
        <v>201599</v>
      </c>
      <c r="J973">
        <f>INDEX(id!G:G,MATCH('generated roster'!$C973,id!$B:$B,0))</f>
        <v>200755</v>
      </c>
      <c r="K973">
        <f>INDEX(id!H:H,MATCH('generated roster'!$C973,id!$B:$B,0))</f>
        <v>101108</v>
      </c>
      <c r="L973">
        <f>INDEX(id!I:I,MATCH('generated roster'!$C973,id!$B:$B,0))</f>
        <v>1718</v>
      </c>
      <c r="M973">
        <f>INDEX(id!J:J,MATCH('generated roster'!$C973,id!$B:$B,0))</f>
        <v>2746</v>
      </c>
      <c r="N973">
        <f>INDEX(id!K:K,MATCH('generated roster'!$C973,id!$B:$B,0))</f>
        <v>203085</v>
      </c>
      <c r="O973">
        <f>INDEX(id!L:L,MATCH('generated roster'!$C973,id!$B:$B,0))</f>
        <v>2037</v>
      </c>
      <c r="P973">
        <f>INDEX(id!M:M,MATCH('generated roster'!$C973,id!$B:$B,0))</f>
        <v>202325</v>
      </c>
      <c r="Q973">
        <f>INDEX(id!N:N,MATCH('generated roster'!$C973,id!$B:$B,0))</f>
        <v>203143</v>
      </c>
      <c r="R973">
        <f>INDEX(id!O:O,MATCH('generated roster'!$C973,id!$B:$B,0))</f>
        <v>201601</v>
      </c>
      <c r="S973">
        <f>INDEX(id!P:P,MATCH('generated roster'!$C973,id!$B:$B,0))</f>
        <v>202332</v>
      </c>
      <c r="V973">
        <f>INDEX(id!D:D,MATCH('generated roster'!$E973,id!$B:$B,0))</f>
        <v>2546</v>
      </c>
      <c r="W973">
        <f>INDEX(id!E:E,MATCH('generated roster'!$E973,id!$B:$B,0))</f>
        <v>204001</v>
      </c>
      <c r="X973">
        <f>INDEX(id!F:F,MATCH('generated roster'!$E973,id!$B:$B,0))</f>
        <v>201577</v>
      </c>
      <c r="Y973">
        <f>INDEX(id!G:G,MATCH('generated roster'!$E973,id!$B:$B,0))</f>
        <v>101181</v>
      </c>
      <c r="Z973">
        <f>INDEX(id!H:H,MATCH('generated roster'!$E973,id!$B:$B,0))</f>
        <v>2756</v>
      </c>
      <c r="AA973">
        <f>INDEX(id!I:I,MATCH('generated roster'!$E973,id!$B:$B,0))</f>
        <v>203124</v>
      </c>
      <c r="AB973">
        <f>INDEX(id!J:J,MATCH('generated roster'!$E973,id!$B:$B,0))</f>
        <v>204038</v>
      </c>
      <c r="AC973">
        <f>INDEX(id!K:K,MATCH('generated roster'!$E973,id!$B:$B,0))</f>
        <v>202682</v>
      </c>
      <c r="AD973">
        <f>INDEX(id!L:L,MATCH('generated roster'!$E973,id!$B:$B,0))</f>
        <v>1626170</v>
      </c>
      <c r="AE973">
        <f>INDEX(id!M:M,MATCH('generated roster'!$E973,id!$B:$B,0))</f>
        <v>202498</v>
      </c>
      <c r="AF973">
        <f>INDEX(id!N:N,MATCH('generated roster'!$E973,id!$B:$B,0))</f>
        <v>203921</v>
      </c>
      <c r="AG973">
        <f>INDEX(id!O:O,MATCH('generated roster'!$E973,id!$B:$B,0))</f>
        <v>201167</v>
      </c>
      <c r="AH973">
        <f>INDEX(id!P:P,MATCH('generated roster'!$E973,id!$B:$B,0))</f>
        <v>202338</v>
      </c>
    </row>
    <row r="974" spans="1:34" x14ac:dyDescent="0.45">
      <c r="A974">
        <v>21500973</v>
      </c>
      <c r="B974" t="str">
        <f t="shared" si="15"/>
        <v>0021500973</v>
      </c>
      <c r="C974">
        <f>INDEX('gameid lookup'!E:E,MATCH('generated roster'!A974,'gameid lookup'!A:A,0))</f>
        <v>1610612742</v>
      </c>
      <c r="D974" t="str">
        <f>INDEX('gameid lookup'!D:D,MATCH('generated roster'!A974,'gameid lookup'!A:A,0))</f>
        <v>DAL</v>
      </c>
      <c r="E974">
        <f>INDEX('gameid lookup'!G:G,MATCH('generated roster'!A974,'gameid lookup'!A:A,0))</f>
        <v>1610612754</v>
      </c>
      <c r="F974" t="str">
        <f>INDEX('gameid lookup'!F:F,MATCH('generated roster'!A974,'gameid lookup'!A:A,0))</f>
        <v>IND</v>
      </c>
      <c r="G974">
        <f>INDEX(id!D:D,MATCH('generated roster'!$C974,id!$B:$B,0))</f>
        <v>202718</v>
      </c>
      <c r="H974">
        <f>INDEX(id!E:E,MATCH('generated roster'!$C974,id!$B:$B,0))</f>
        <v>1717</v>
      </c>
      <c r="I974">
        <f>INDEX(id!F:F,MATCH('generated roster'!$C974,id!$B:$B,0))</f>
        <v>2585</v>
      </c>
      <c r="J974">
        <f>INDEX(id!G:G,MATCH('generated roster'!$C974,id!$B:$B,0))</f>
        <v>202083</v>
      </c>
      <c r="K974">
        <f>INDEX(id!H:H,MATCH('generated roster'!$C974,id!$B:$B,0))</f>
        <v>101114</v>
      </c>
      <c r="L974">
        <f>INDEX(id!I:I,MATCH('generated roster'!$C974,id!$B:$B,0))</f>
        <v>101109</v>
      </c>
      <c r="M974">
        <f>INDEX(id!J:J,MATCH('generated roster'!$C974,id!$B:$B,0))</f>
        <v>203939</v>
      </c>
      <c r="N974">
        <f>INDEX(id!K:K,MATCH('generated roster'!$C974,id!$B:$B,0))</f>
        <v>2734</v>
      </c>
      <c r="O974">
        <f>INDEX(id!L:L,MATCH('generated roster'!$C974,id!$B:$B,0))</f>
        <v>101111</v>
      </c>
      <c r="P974">
        <f>INDEX(id!M:M,MATCH('generated roster'!$C974,id!$B:$B,0))</f>
        <v>200826</v>
      </c>
      <c r="Q974">
        <f>INDEX(id!N:N,MATCH('generated roster'!$C974,id!$B:$B,0))</f>
        <v>1626257</v>
      </c>
      <c r="R974">
        <f>INDEX(id!O:O,MATCH('generated roster'!$C974,id!$B:$B,0))</f>
        <v>1626147</v>
      </c>
      <c r="S974">
        <f>INDEX(id!P:P,MATCH('generated roster'!$C974,id!$B:$B,0))</f>
        <v>202379</v>
      </c>
      <c r="V974">
        <f>INDEX(id!D:D,MATCH('generated roster'!$E974,id!$B:$B,0))</f>
        <v>202331</v>
      </c>
      <c r="W974">
        <f>INDEX(id!E:E,MATCH('generated roster'!$E974,id!$B:$B,0))</f>
        <v>201941</v>
      </c>
      <c r="X974">
        <f>INDEX(id!F:F,MATCH('generated roster'!$E974,id!$B:$B,0))</f>
        <v>101133</v>
      </c>
      <c r="Y974">
        <f>INDEX(id!G:G,MATCH('generated roster'!$E974,id!$B:$B,0))</f>
        <v>101145</v>
      </c>
      <c r="Z974">
        <f>INDEX(id!H:H,MATCH('generated roster'!$E974,id!$B:$B,0))</f>
        <v>201588</v>
      </c>
      <c r="AA974">
        <f>INDEX(id!I:I,MATCH('generated roster'!$E974,id!$B:$B,0))</f>
        <v>201978</v>
      </c>
      <c r="AB974">
        <f>INDEX(id!J:J,MATCH('generated roster'!$E974,id!$B:$B,0))</f>
        <v>201155</v>
      </c>
      <c r="AC974">
        <f>INDEX(id!K:K,MATCH('generated roster'!$E974,id!$B:$B,0))</f>
        <v>1626167</v>
      </c>
      <c r="AD974">
        <f>INDEX(id!L:L,MATCH('generated roster'!$E974,id!$B:$B,0))</f>
        <v>101139</v>
      </c>
      <c r="AE974">
        <f>INDEX(id!M:M,MATCH('generated roster'!$E974,id!$B:$B,0))</f>
        <v>202730</v>
      </c>
      <c r="AF974">
        <f>INDEX(id!N:N,MATCH('generated roster'!$E974,id!$B:$B,0))</f>
        <v>203524</v>
      </c>
      <c r="AG974">
        <f>INDEX(id!O:O,MATCH('generated roster'!$E974,id!$B:$B,0))</f>
        <v>203963</v>
      </c>
      <c r="AH974">
        <f>INDEX(id!P:P,MATCH('generated roster'!$E974,id!$B:$B,0))</f>
        <v>1626202</v>
      </c>
    </row>
    <row r="975" spans="1:34" x14ac:dyDescent="0.45">
      <c r="A975">
        <v>21500974</v>
      </c>
      <c r="B975" t="str">
        <f t="shared" si="15"/>
        <v>0021500974</v>
      </c>
      <c r="C975">
        <f>INDEX('gameid lookup'!E:E,MATCH('generated roster'!A975,'gameid lookup'!A:A,0))</f>
        <v>1610612737</v>
      </c>
      <c r="D975" t="str">
        <f>INDEX('gameid lookup'!D:D,MATCH('generated roster'!A975,'gameid lookup'!A:A,0))</f>
        <v>ATL</v>
      </c>
      <c r="E975">
        <f>INDEX('gameid lookup'!G:G,MATCH('generated roster'!A975,'gameid lookup'!A:A,0))</f>
        <v>1610612763</v>
      </c>
      <c r="F975" t="str">
        <f>INDEX('gameid lookup'!F:F,MATCH('generated roster'!A975,'gameid lookup'!A:A,0))</f>
        <v>MEM</v>
      </c>
      <c r="G975">
        <f>INDEX(id!D:D,MATCH('generated roster'!$C975,id!$B:$B,0))</f>
        <v>203145</v>
      </c>
      <c r="H975">
        <f>INDEX(id!E:E,MATCH('generated roster'!$C975,id!$B:$B,0))</f>
        <v>200794</v>
      </c>
      <c r="I975">
        <f>INDEX(id!F:F,MATCH('generated roster'!$C975,id!$B:$B,0))</f>
        <v>201143</v>
      </c>
      <c r="J975">
        <f>INDEX(id!G:G,MATCH('generated roster'!$C975,id!$B:$B,0))</f>
        <v>2594</v>
      </c>
      <c r="K975">
        <f>INDEX(id!H:H,MATCH('generated roster'!$C975,id!$B:$B,0))</f>
        <v>201952</v>
      </c>
      <c r="L975">
        <f>INDEX(id!I:I,MATCH('generated roster'!$C975,id!$B:$B,0))</f>
        <v>200757</v>
      </c>
      <c r="M975">
        <f>INDEX(id!J:J,MATCH('generated roster'!$C975,id!$B:$B,0))</f>
        <v>201168</v>
      </c>
      <c r="N975">
        <f>INDEX(id!K:K,MATCH('generated roster'!$C975,id!$B:$B,0))</f>
        <v>203934</v>
      </c>
      <c r="O975">
        <f>INDEX(id!L:L,MATCH('generated roster'!$C975,id!$B:$B,0))</f>
        <v>203471</v>
      </c>
      <c r="P975">
        <f>INDEX(id!M:M,MATCH('generated roster'!$C975,id!$B:$B,0))</f>
        <v>203488</v>
      </c>
      <c r="Q975">
        <f>INDEX(id!N:N,MATCH('generated roster'!$C975,id!$B:$B,0))</f>
        <v>203118</v>
      </c>
      <c r="R975">
        <f>INDEX(id!O:O,MATCH('generated roster'!$C975,id!$B:$B,0))</f>
        <v>203200</v>
      </c>
      <c r="S975">
        <f>INDEX(id!P:P,MATCH('generated roster'!$C975,id!$B:$B,0))</f>
        <v>202714</v>
      </c>
      <c r="V975">
        <f>INDEX(id!D:D,MATCH('generated roster'!$E975,id!$B:$B,0))</f>
        <v>201145</v>
      </c>
      <c r="W975">
        <f>INDEX(id!E:E,MATCH('generated roster'!$E975,id!$B:$B,0))</f>
        <v>2216</v>
      </c>
      <c r="X975">
        <f>INDEX(id!F:F,MATCH('generated roster'!$E975,id!$B:$B,0))</f>
        <v>201188</v>
      </c>
      <c r="Y975">
        <f>INDEX(id!G:G,MATCH('generated roster'!$E975,id!$B:$B,0))</f>
        <v>201584</v>
      </c>
      <c r="Z975">
        <f>INDEX(id!H:H,MATCH('generated roster'!$E975,id!$B:$B,0))</f>
        <v>201144</v>
      </c>
      <c r="AA975">
        <f>INDEX(id!I:I,MATCH('generated roster'!$E975,id!$B:$B,0))</f>
        <v>2754</v>
      </c>
      <c r="AB975">
        <f>INDEX(id!J:J,MATCH('generated roster'!$E975,id!$B:$B,0))</f>
        <v>201148</v>
      </c>
      <c r="AC975">
        <f>INDEX(id!K:K,MATCH('generated roster'!$E975,id!$B:$B,0))</f>
        <v>2440</v>
      </c>
      <c r="AD975">
        <f>INDEX(id!L:L,MATCH('generated roster'!$E975,id!$B:$B,0))</f>
        <v>2757</v>
      </c>
      <c r="AE975">
        <f>INDEX(id!M:M,MATCH('generated roster'!$E975,id!$B:$B,0))</f>
        <v>203210</v>
      </c>
      <c r="AF975">
        <f>INDEX(id!N:N,MATCH('generated roster'!$E975,id!$B:$B,0))</f>
        <v>203919</v>
      </c>
      <c r="AG975">
        <f>INDEX(id!O:O,MATCH('generated roster'!$E975,id!$B:$B,0))</f>
        <v>203893</v>
      </c>
      <c r="AH975">
        <f>INDEX(id!P:P,MATCH('generated roster'!$E975,id!$B:$B,0))</f>
        <v>1713</v>
      </c>
    </row>
    <row r="976" spans="1:34" x14ac:dyDescent="0.45">
      <c r="A976">
        <v>21500975</v>
      </c>
      <c r="B976" t="str">
        <f t="shared" si="15"/>
        <v>0021500975</v>
      </c>
      <c r="C976">
        <f>INDEX('gameid lookup'!E:E,MATCH('generated roster'!A976,'gameid lookup'!A:A,0))</f>
        <v>1610612766</v>
      </c>
      <c r="D976" t="str">
        <f>INDEX('gameid lookup'!D:D,MATCH('generated roster'!A976,'gameid lookup'!A:A,0))</f>
        <v>CHA</v>
      </c>
      <c r="E976">
        <f>INDEX('gameid lookup'!G:G,MATCH('generated roster'!A976,'gameid lookup'!A:A,0))</f>
        <v>1610612745</v>
      </c>
      <c r="F976" t="str">
        <f>INDEX('gameid lookup'!F:F,MATCH('generated roster'!A976,'gameid lookup'!A:A,0))</f>
        <v>HOU</v>
      </c>
      <c r="G976">
        <f>INDEX(id!D:D,MATCH('generated roster'!$C976,id!$B:$B,0))</f>
        <v>203798</v>
      </c>
      <c r="H976">
        <f>INDEX(id!E:E,MATCH('generated roster'!$C976,id!$B:$B,0))</f>
        <v>101107</v>
      </c>
      <c r="I976">
        <f>INDEX(id!F:F,MATCH('generated roster'!$C976,id!$B:$B,0))</f>
        <v>2744</v>
      </c>
      <c r="J976">
        <f>INDEX(id!G:G,MATCH('generated roster'!$C976,id!$B:$B,0))</f>
        <v>201587</v>
      </c>
      <c r="K976">
        <f>INDEX(id!H:H,MATCH('generated roster'!$C976,id!$B:$B,0))</f>
        <v>202689</v>
      </c>
      <c r="L976">
        <f>INDEX(id!I:I,MATCH('generated roster'!$C976,id!$B:$B,0))</f>
        <v>203469</v>
      </c>
      <c r="M976">
        <f>INDEX(id!J:J,MATCH('generated roster'!$C976,id!$B:$B,0))</f>
        <v>201150</v>
      </c>
      <c r="N976">
        <f>INDEX(id!K:K,MATCH('generated roster'!$C976,id!$B:$B,0))</f>
        <v>202391</v>
      </c>
      <c r="O976">
        <f>INDEX(id!L:L,MATCH('generated roster'!$C976,id!$B:$B,0))</f>
        <v>203087</v>
      </c>
      <c r="P976">
        <f>INDEX(id!M:M,MATCH('generated roster'!$C976,id!$B:$B,0))</f>
        <v>1626163</v>
      </c>
      <c r="Q976">
        <f>INDEX(id!N:N,MATCH('generated roster'!$C976,id!$B:$B,0))</f>
        <v>203584</v>
      </c>
      <c r="R976">
        <f>INDEX(id!O:O,MATCH('generated roster'!$C976,id!$B:$B,0))</f>
        <v>201946</v>
      </c>
      <c r="S976">
        <f>INDEX(id!P:P,MATCH('generated roster'!$C976,id!$B:$B,0))</f>
        <v>203148</v>
      </c>
      <c r="V976">
        <f>INDEX(id!D:D,MATCH('generated roster'!$E976,id!$B:$B,0))</f>
        <v>2772</v>
      </c>
      <c r="W976">
        <f>INDEX(id!E:E,MATCH('generated roster'!$E976,id!$B:$B,0))</f>
        <v>203093</v>
      </c>
      <c r="X976">
        <f>INDEX(id!F:F,MATCH('generated roster'!$E976,id!$B:$B,0))</f>
        <v>203991</v>
      </c>
      <c r="Y976">
        <f>INDEX(id!G:G,MATCH('generated roster'!$E976,id!$B:$B,0))</f>
        <v>201935</v>
      </c>
      <c r="Z976">
        <f>INDEX(id!H:H,MATCH('generated roster'!$E976,id!$B:$B,0))</f>
        <v>201951</v>
      </c>
      <c r="AA976">
        <f>INDEX(id!I:I,MATCH('generated roster'!$E976,id!$B:$B,0))</f>
        <v>1626149</v>
      </c>
      <c r="AB976">
        <f>INDEX(id!J:J,MATCH('generated roster'!$E976,id!$B:$B,0))</f>
        <v>201147</v>
      </c>
      <c r="AC976">
        <f>INDEX(id!K:K,MATCH('generated roster'!$E976,id!$B:$B,0))</f>
        <v>201976</v>
      </c>
      <c r="AD976">
        <f>INDEX(id!L:L,MATCH('generated roster'!$E976,id!$B:$B,0))</f>
        <v>1891</v>
      </c>
      <c r="AE976">
        <f>INDEX(id!M:M,MATCH('generated roster'!$E976,id!$B:$B,0))</f>
        <v>1626155</v>
      </c>
      <c r="AF976">
        <f>INDEX(id!N:N,MATCH('generated roster'!$E976,id!$B:$B,0))</f>
        <v>203909</v>
      </c>
      <c r="AG976">
        <f>INDEX(id!O:O,MATCH('generated roster'!$E976,id!$B:$B,0))</f>
        <v>2730</v>
      </c>
      <c r="AH976">
        <f>INDEX(id!P:P,MATCH('generated roster'!$E976,id!$B:$B,0))</f>
        <v>201977</v>
      </c>
    </row>
    <row r="977" spans="1:34" x14ac:dyDescent="0.45">
      <c r="A977">
        <v>21500976</v>
      </c>
      <c r="B977" t="str">
        <f t="shared" si="15"/>
        <v>0021500976</v>
      </c>
      <c r="C977">
        <f>INDEX('gameid lookup'!E:E,MATCH('generated roster'!A977,'gameid lookup'!A:A,0))</f>
        <v>1610612755</v>
      </c>
      <c r="D977" t="str">
        <f>INDEX('gameid lookup'!D:D,MATCH('generated roster'!A977,'gameid lookup'!A:A,0))</f>
        <v>PHI</v>
      </c>
      <c r="E977">
        <f>INDEX('gameid lookup'!G:G,MATCH('generated roster'!A977,'gameid lookup'!A:A,0))</f>
        <v>1610612765</v>
      </c>
      <c r="F977" t="str">
        <f>INDEX('gameid lookup'!F:F,MATCH('generated roster'!A977,'gameid lookup'!A:A,0))</f>
        <v>DET</v>
      </c>
      <c r="G977">
        <f>INDEX(id!D:D,MATCH('generated roster'!$C977,id!$B:$B,0))</f>
        <v>203960</v>
      </c>
      <c r="H977">
        <f>INDEX(id!E:E,MATCH('generated roster'!$C977,id!$B:$B,0))</f>
        <v>203457</v>
      </c>
      <c r="I977">
        <f>INDEX(id!F:F,MATCH('generated roster'!$C977,id!$B:$B,0))</f>
        <v>1626143</v>
      </c>
      <c r="J977">
        <f>INDEX(id!G:G,MATCH('generated roster'!$C977,id!$B:$B,0))</f>
        <v>203138</v>
      </c>
      <c r="K977">
        <f>INDEX(id!H:H,MATCH('generated roster'!$C977,id!$B:$B,0))</f>
        <v>203477</v>
      </c>
      <c r="L977">
        <f>INDEX(id!I:I,MATCH('generated roster'!$C977,id!$B:$B,0))</f>
        <v>203917</v>
      </c>
      <c r="M977">
        <f>INDEX(id!J:J,MATCH('generated roster'!$C977,id!$B:$B,0))</f>
        <v>203924</v>
      </c>
      <c r="N977">
        <f>INDEX(id!K:K,MATCH('generated roster'!$C977,id!$B:$B,0))</f>
        <v>204456</v>
      </c>
      <c r="O977">
        <f>INDEX(id!L:L,MATCH('generated roster'!$C977,id!$B:$B,0))</f>
        <v>1626158</v>
      </c>
      <c r="P977">
        <f>INDEX(id!M:M,MATCH('generated roster'!$C977,id!$B:$B,0))</f>
        <v>1626174</v>
      </c>
      <c r="Q977">
        <f>INDEX(id!N:N,MATCH('generated roster'!$C977,id!$B:$B,0))</f>
        <v>203496</v>
      </c>
      <c r="R977">
        <f>INDEX(id!O:O,MATCH('generated roster'!$C977,id!$B:$B,0))</f>
        <v>203088</v>
      </c>
      <c r="S977">
        <f>INDEX(id!P:P,MATCH('generated roster'!$C977,id!$B:$B,0))</f>
        <v>0</v>
      </c>
      <c r="V977">
        <f>INDEX(id!D:D,MATCH('generated roster'!$E977,id!$B:$B,0))</f>
        <v>202694</v>
      </c>
      <c r="W977">
        <f>INDEX(id!E:E,MATCH('generated roster'!$E977,id!$B:$B,0))</f>
        <v>101141</v>
      </c>
      <c r="X977">
        <f>INDEX(id!F:F,MATCH('generated roster'!$E977,id!$B:$B,0))</f>
        <v>203083</v>
      </c>
      <c r="Y977">
        <f>INDEX(id!G:G,MATCH('generated roster'!$E977,id!$B:$B,0))</f>
        <v>203484</v>
      </c>
      <c r="Z977">
        <f>INDEX(id!H:H,MATCH('generated roster'!$E977,id!$B:$B,0))</f>
        <v>202704</v>
      </c>
      <c r="AA977">
        <f>INDEX(id!I:I,MATCH('generated roster'!$E977,id!$B:$B,0))</f>
        <v>201975</v>
      </c>
      <c r="AB977">
        <f>INDEX(id!J:J,MATCH('generated roster'!$E977,id!$B:$B,0))</f>
        <v>2581</v>
      </c>
      <c r="AC977">
        <f>INDEX(id!K:K,MATCH('generated roster'!$E977,id!$B:$B,0))</f>
        <v>201229</v>
      </c>
      <c r="AD977">
        <f>INDEX(id!L:L,MATCH('generated roster'!$E977,id!$B:$B,0))</f>
        <v>203382</v>
      </c>
      <c r="AE977">
        <f>INDEX(id!M:M,MATCH('generated roster'!$E977,id!$B:$B,0))</f>
        <v>1626169</v>
      </c>
      <c r="AF977">
        <f>INDEX(id!N:N,MATCH('generated roster'!$E977,id!$B:$B,0))</f>
        <v>203493</v>
      </c>
      <c r="AG977">
        <f>INDEX(id!O:O,MATCH('generated roster'!$E977,id!$B:$B,0))</f>
        <v>201202</v>
      </c>
      <c r="AH977">
        <f>INDEX(id!P:P,MATCH('generated roster'!$E977,id!$B:$B,0))</f>
        <v>203915</v>
      </c>
    </row>
    <row r="978" spans="1:34" x14ac:dyDescent="0.45">
      <c r="A978">
        <v>21500977</v>
      </c>
      <c r="B978" t="str">
        <f t="shared" si="15"/>
        <v>0021500977</v>
      </c>
      <c r="C978">
        <f>INDEX('gameid lookup'!E:E,MATCH('generated roster'!A978,'gameid lookup'!A:A,0))</f>
        <v>1610612761</v>
      </c>
      <c r="D978" t="str">
        <f>INDEX('gameid lookup'!D:D,MATCH('generated roster'!A978,'gameid lookup'!A:A,0))</f>
        <v>TOR</v>
      </c>
      <c r="E978">
        <f>INDEX('gameid lookup'!G:G,MATCH('generated roster'!A978,'gameid lookup'!A:A,0))</f>
        <v>1610612748</v>
      </c>
      <c r="F978" t="str">
        <f>INDEX('gameid lookup'!F:F,MATCH('generated roster'!A978,'gameid lookup'!A:A,0))</f>
        <v>MIA</v>
      </c>
      <c r="G978">
        <f>INDEX(id!D:D,MATCH('generated roster'!$C978,id!$B:$B,0))</f>
        <v>201960</v>
      </c>
      <c r="H978">
        <f>INDEX(id!E:E,MATCH('generated roster'!$C978,id!$B:$B,0))</f>
        <v>2449</v>
      </c>
      <c r="I978">
        <f>INDEX(id!F:F,MATCH('generated roster'!$C978,id!$B:$B,0))</f>
        <v>202685</v>
      </c>
      <c r="J978">
        <f>INDEX(id!G:G,MATCH('generated roster'!$C978,id!$B:$B,0))</f>
        <v>201942</v>
      </c>
      <c r="K978">
        <f>INDEX(id!H:H,MATCH('generated roster'!$C978,id!$B:$B,0))</f>
        <v>200768</v>
      </c>
      <c r="L978">
        <f>INDEX(id!I:I,MATCH('generated roster'!$C978,id!$B:$B,0))</f>
        <v>202687</v>
      </c>
      <c r="M978">
        <f>INDEX(id!J:J,MATCH('generated roster'!$C978,id!$B:$B,0))</f>
        <v>202335</v>
      </c>
      <c r="N978">
        <f>INDEX(id!K:K,MATCH('generated roster'!$C978,id!$B:$B,0))</f>
        <v>203082</v>
      </c>
      <c r="O978">
        <f>INDEX(id!L:L,MATCH('generated roster'!$C978,id!$B:$B,0))</f>
        <v>202709</v>
      </c>
      <c r="P978">
        <f>INDEX(id!M:M,MATCH('generated roster'!$C978,id!$B:$B,0))</f>
        <v>201949</v>
      </c>
      <c r="Q978">
        <f>INDEX(id!N:N,MATCH('generated roster'!$C978,id!$B:$B,0))</f>
        <v>203461</v>
      </c>
      <c r="R978">
        <f>INDEX(id!O:O,MATCH('generated roster'!$C978,id!$B:$B,0))</f>
        <v>1626181</v>
      </c>
      <c r="S978">
        <f>INDEX(id!P:P,MATCH('generated roster'!$C978,id!$B:$B,0))</f>
        <v>1626153</v>
      </c>
      <c r="V978">
        <f>INDEX(id!D:D,MATCH('generated roster'!$E978,id!$B:$B,0))</f>
        <v>2736</v>
      </c>
      <c r="W978">
        <f>INDEX(id!E:E,MATCH('generated roster'!$E978,id!$B:$B,0))</f>
        <v>2547</v>
      </c>
      <c r="X978">
        <f>INDEX(id!F:F,MATCH('generated roster'!$E978,id!$B:$B,0))</f>
        <v>202355</v>
      </c>
      <c r="Y978">
        <f>INDEX(id!G:G,MATCH('generated roster'!$E978,id!$B:$B,0))</f>
        <v>2548</v>
      </c>
      <c r="Z978">
        <f>INDEX(id!H:H,MATCH('generated roster'!$E978,id!$B:$B,0))</f>
        <v>201609</v>
      </c>
      <c r="AA978">
        <f>INDEX(id!I:I,MATCH('generated roster'!$E978,id!$B:$B,0))</f>
        <v>2617</v>
      </c>
      <c r="AB978">
        <f>INDEX(id!J:J,MATCH('generated roster'!$E978,id!$B:$B,0))</f>
        <v>1626159</v>
      </c>
      <c r="AC978">
        <f>INDEX(id!K:K,MATCH('generated roster'!$E978,id!$B:$B,0))</f>
        <v>201596</v>
      </c>
      <c r="AD978">
        <f>INDEX(id!L:L,MATCH('generated roster'!$E978,id!$B:$B,0))</f>
        <v>101123</v>
      </c>
      <c r="AE978">
        <f>INDEX(id!M:M,MATCH('generated roster'!$E978,id!$B:$B,0))</f>
        <v>201177</v>
      </c>
      <c r="AF978">
        <f>INDEX(id!N:N,MATCH('generated roster'!$E978,id!$B:$B,0))</f>
        <v>2365</v>
      </c>
      <c r="AG978">
        <f>INDEX(id!O:O,MATCH('generated roster'!$E978,id!$B:$B,0))</f>
        <v>203516</v>
      </c>
      <c r="AH978">
        <f>INDEX(id!P:P,MATCH('generated roster'!$E978,id!$B:$B,0))</f>
        <v>204020</v>
      </c>
    </row>
    <row r="979" spans="1:34" x14ac:dyDescent="0.45">
      <c r="A979">
        <v>21500978</v>
      </c>
      <c r="B979" t="str">
        <f t="shared" si="15"/>
        <v>0021500978</v>
      </c>
      <c r="C979">
        <f>INDEX('gameid lookup'!E:E,MATCH('generated roster'!A979,'gameid lookup'!A:A,0))</f>
        <v>1610612749</v>
      </c>
      <c r="D979" t="str">
        <f>INDEX('gameid lookup'!D:D,MATCH('generated roster'!A979,'gameid lookup'!A:A,0))</f>
        <v>MIL</v>
      </c>
      <c r="E979">
        <f>INDEX('gameid lookup'!G:G,MATCH('generated roster'!A979,'gameid lookup'!A:A,0))</f>
        <v>1610612740</v>
      </c>
      <c r="F979" t="str">
        <f>INDEX('gameid lookup'!F:F,MATCH('generated roster'!A979,'gameid lookup'!A:A,0))</f>
        <v>NOP</v>
      </c>
      <c r="G979">
        <f>INDEX(id!D:D,MATCH('generated roster'!$C979,id!$B:$B,0))</f>
        <v>203114</v>
      </c>
      <c r="H979">
        <f>INDEX(id!E:E,MATCH('generated roster'!$C979,id!$B:$B,0))</f>
        <v>203142</v>
      </c>
      <c r="I979">
        <f>INDEX(id!F:F,MATCH('generated roster'!$C979,id!$B:$B,0))</f>
        <v>202328</v>
      </c>
      <c r="J979">
        <f>INDEX(id!G:G,MATCH('generated roster'!$C979,id!$B:$B,0))</f>
        <v>201573</v>
      </c>
      <c r="K979">
        <f>INDEX(id!H:H,MATCH('generated roster'!$C979,id!$B:$B,0))</f>
        <v>203487</v>
      </c>
      <c r="L979">
        <f>INDEX(id!I:I,MATCH('generated roster'!$C979,id!$B:$B,0))</f>
        <v>202349</v>
      </c>
      <c r="M979">
        <f>INDEX(id!J:J,MATCH('generated roster'!$C979,id!$B:$B,0))</f>
        <v>203948</v>
      </c>
      <c r="N979">
        <f>INDEX(id!K:K,MATCH('generated roster'!$C979,id!$B:$B,0))</f>
        <v>203089</v>
      </c>
      <c r="O979">
        <f>INDEX(id!L:L,MATCH('generated roster'!$C979,id!$B:$B,0))</f>
        <v>1626173</v>
      </c>
      <c r="P979">
        <f>INDEX(id!M:M,MATCH('generated roster'!$C979,id!$B:$B,0))</f>
        <v>203101</v>
      </c>
      <c r="Q979">
        <f>INDEX(id!N:N,MATCH('generated roster'!$C979,id!$B:$B,0))</f>
        <v>203996</v>
      </c>
      <c r="R979">
        <f>INDEX(id!O:O,MATCH('generated roster'!$C979,id!$B:$B,0))</f>
        <v>203507</v>
      </c>
      <c r="S979">
        <f>INDEX(id!P:P,MATCH('generated roster'!$C979,id!$B:$B,0))</f>
        <v>201564</v>
      </c>
      <c r="V979">
        <f>INDEX(id!D:D,MATCH('generated roster'!$E979,id!$B:$B,0))</f>
        <v>201967</v>
      </c>
      <c r="W979">
        <f>INDEX(id!E:E,MATCH('generated roster'!$E979,id!$B:$B,0))</f>
        <v>203076</v>
      </c>
      <c r="X979">
        <f>INDEX(id!F:F,MATCH('generated roster'!$E979,id!$B:$B,0))</f>
        <v>2570</v>
      </c>
      <c r="Y979">
        <f>INDEX(id!G:G,MATCH('generated roster'!$E979,id!$B:$B,0))</f>
        <v>201569</v>
      </c>
      <c r="Z979">
        <f>INDEX(id!H:H,MATCH('generated roster'!$E979,id!$B:$B,0))</f>
        <v>201950</v>
      </c>
      <c r="AA979">
        <f>INDEX(id!I:I,MATCH('generated roster'!$E979,id!$B:$B,0))</f>
        <v>201600</v>
      </c>
      <c r="AB979">
        <f>INDEX(id!J:J,MATCH('generated roster'!$E979,id!$B:$B,0))</f>
        <v>202397</v>
      </c>
      <c r="AC979">
        <f>INDEX(id!K:K,MATCH('generated roster'!$E979,id!$B:$B,0))</f>
        <v>201962</v>
      </c>
      <c r="AD979">
        <f>INDEX(id!L:L,MATCH('generated roster'!$E979,id!$B:$B,0))</f>
        <v>202337</v>
      </c>
      <c r="AE979">
        <f>INDEX(id!M:M,MATCH('generated roster'!$E979,id!$B:$B,0))</f>
        <v>201583</v>
      </c>
      <c r="AF979">
        <f>INDEX(id!N:N,MATCH('generated roster'!$E979,id!$B:$B,0))</f>
        <v>201582</v>
      </c>
      <c r="AG979">
        <f>INDEX(id!O:O,MATCH('generated roster'!$E979,id!$B:$B,0))</f>
        <v>202087</v>
      </c>
      <c r="AH979">
        <f>INDEX(id!P:P,MATCH('generated roster'!$E979,id!$B:$B,0))</f>
        <v>0</v>
      </c>
    </row>
    <row r="980" spans="1:34" x14ac:dyDescent="0.45">
      <c r="A980">
        <v>21500979</v>
      </c>
      <c r="B980" t="str">
        <f t="shared" si="15"/>
        <v>0021500979</v>
      </c>
      <c r="C980">
        <f>INDEX('gameid lookup'!E:E,MATCH('generated roster'!A980,'gameid lookup'!A:A,0))</f>
        <v>1610612759</v>
      </c>
      <c r="D980" t="str">
        <f>INDEX('gameid lookup'!D:D,MATCH('generated roster'!A980,'gameid lookup'!A:A,0))</f>
        <v>SAS</v>
      </c>
      <c r="E980">
        <f>INDEX('gameid lookup'!G:G,MATCH('generated roster'!A980,'gameid lookup'!A:A,0))</f>
        <v>1610612760</v>
      </c>
      <c r="F980" t="str">
        <f>INDEX('gameid lookup'!F:F,MATCH('generated roster'!A980,'gameid lookup'!A:A,0))</f>
        <v>OKC</v>
      </c>
      <c r="G980">
        <f>INDEX(id!D:D,MATCH('generated roster'!$C980,id!$B:$B,0))</f>
        <v>202695</v>
      </c>
      <c r="H980">
        <f>INDEX(id!E:E,MATCH('generated roster'!$C980,id!$B:$B,0))</f>
        <v>200746</v>
      </c>
      <c r="I980">
        <f>INDEX(id!F:F,MATCH('generated roster'!$C980,id!$B:$B,0))</f>
        <v>1495</v>
      </c>
      <c r="J980">
        <f>INDEX(id!G:G,MATCH('generated roster'!$C980,id!$B:$B,0))</f>
        <v>201980</v>
      </c>
      <c r="K980">
        <f>INDEX(id!H:H,MATCH('generated roster'!$C980,id!$B:$B,0))</f>
        <v>2225</v>
      </c>
      <c r="L980">
        <f>INDEX(id!I:I,MATCH('generated roster'!$C980,id!$B:$B,0))</f>
        <v>201988</v>
      </c>
      <c r="M980">
        <f>INDEX(id!J:J,MATCH('generated roster'!$C980,id!$B:$B,0))</f>
        <v>1938</v>
      </c>
      <c r="N980">
        <f>INDEX(id!K:K,MATCH('generated roster'!$C980,id!$B:$B,0))</f>
        <v>2564</v>
      </c>
      <c r="O980">
        <f>INDEX(id!L:L,MATCH('generated roster'!$C980,id!$B:$B,0))</f>
        <v>203937</v>
      </c>
      <c r="P980">
        <f>INDEX(id!M:M,MATCH('generated roster'!$C980,id!$B:$B,0))</f>
        <v>2561</v>
      </c>
      <c r="Q980">
        <f>INDEX(id!N:N,MATCH('generated roster'!$C980,id!$B:$B,0))</f>
        <v>2446</v>
      </c>
      <c r="R980">
        <f>INDEX(id!O:O,MATCH('generated roster'!$C980,id!$B:$B,0))</f>
        <v>203492</v>
      </c>
      <c r="S980">
        <f>INDEX(id!P:P,MATCH('generated roster'!$C980,id!$B:$B,0))</f>
        <v>1626246</v>
      </c>
      <c r="V980">
        <f>INDEX(id!D:D,MATCH('generated roster'!$E980,id!$B:$B,0))</f>
        <v>201142</v>
      </c>
      <c r="W980">
        <f>INDEX(id!E:E,MATCH('generated roster'!$E980,id!$B:$B,0))</f>
        <v>201586</v>
      </c>
      <c r="X980">
        <f>INDEX(id!F:F,MATCH('generated roster'!$E980,id!$B:$B,0))</f>
        <v>203500</v>
      </c>
      <c r="Y980">
        <f>INDEX(id!G:G,MATCH('generated roster'!$E980,id!$B:$B,0))</f>
        <v>203460</v>
      </c>
      <c r="Z980">
        <f>INDEX(id!H:H,MATCH('generated roster'!$E980,id!$B:$B,0))</f>
        <v>201566</v>
      </c>
      <c r="AA980">
        <f>INDEX(id!I:I,MATCH('generated roster'!$E980,id!$B:$B,0))</f>
        <v>201627</v>
      </c>
      <c r="AB980">
        <f>INDEX(id!J:J,MATCH('generated roster'!$E980,id!$B:$B,0))</f>
        <v>202683</v>
      </c>
      <c r="AC980">
        <f>INDEX(id!K:K,MATCH('generated roster'!$E980,id!$B:$B,0))</f>
        <v>203079</v>
      </c>
      <c r="AD980">
        <f>INDEX(id!L:L,MATCH('generated roster'!$E980,id!$B:$B,0))</f>
        <v>201571</v>
      </c>
      <c r="AE980">
        <f>INDEX(id!M:M,MATCH('generated roster'!$E980,id!$B:$B,0))</f>
        <v>2555</v>
      </c>
      <c r="AF980">
        <f>INDEX(id!N:N,MATCH('generated roster'!$E980,id!$B:$B,0))</f>
        <v>203956</v>
      </c>
      <c r="AG980">
        <f>INDEX(id!O:O,MATCH('generated roster'!$E980,id!$B:$B,0))</f>
        <v>200779</v>
      </c>
      <c r="AH980">
        <f>INDEX(id!P:P,MATCH('generated roster'!$E980,id!$B:$B,0))</f>
        <v>202713</v>
      </c>
    </row>
    <row r="981" spans="1:34" x14ac:dyDescent="0.45">
      <c r="A981">
        <v>21500980</v>
      </c>
      <c r="B981" t="str">
        <f t="shared" si="15"/>
        <v>0021500980</v>
      </c>
      <c r="C981">
        <f>INDEX('gameid lookup'!E:E,MATCH('generated roster'!A981,'gameid lookup'!A:A,0))</f>
        <v>1610612743</v>
      </c>
      <c r="D981" t="str">
        <f>INDEX('gameid lookup'!D:D,MATCH('generated roster'!A981,'gameid lookup'!A:A,0))</f>
        <v>DEN</v>
      </c>
      <c r="E981">
        <f>INDEX('gameid lookup'!G:G,MATCH('generated roster'!A981,'gameid lookup'!A:A,0))</f>
        <v>1610612764</v>
      </c>
      <c r="F981" t="str">
        <f>INDEX('gameid lookup'!F:F,MATCH('generated roster'!A981,'gameid lookup'!A:A,0))</f>
        <v>WAS</v>
      </c>
      <c r="G981">
        <f>INDEX(id!D:D,MATCH('generated roster'!$C981,id!$B:$B,0))</f>
        <v>201568</v>
      </c>
      <c r="H981">
        <f>INDEX(id!E:E,MATCH('generated roster'!$C981,id!$B:$B,0))</f>
        <v>202702</v>
      </c>
      <c r="I981">
        <f>INDEX(id!F:F,MATCH('generated roster'!$C981,id!$B:$B,0))</f>
        <v>203530</v>
      </c>
      <c r="J981">
        <f>INDEX(id!G:G,MATCH('generated roster'!$C981,id!$B:$B,0))</f>
        <v>203914</v>
      </c>
      <c r="K981">
        <f>INDEX(id!H:H,MATCH('generated roster'!$C981,id!$B:$B,0))</f>
        <v>1626144</v>
      </c>
      <c r="L981">
        <f>INDEX(id!I:I,MATCH('generated roster'!$C981,id!$B:$B,0))</f>
        <v>203115</v>
      </c>
      <c r="M981">
        <f>INDEX(id!J:J,MATCH('generated roster'!$C981,id!$B:$B,0))</f>
        <v>200751</v>
      </c>
      <c r="N981">
        <f>INDEX(id!K:K,MATCH('generated roster'!$C981,id!$B:$B,0))</f>
        <v>2749</v>
      </c>
      <c r="O981">
        <f>INDEX(id!L:L,MATCH('generated roster'!$C981,id!$B:$B,0))</f>
        <v>201589</v>
      </c>
      <c r="P981">
        <f>INDEX(id!M:M,MATCH('generated roster'!$C981,id!$B:$B,0))</f>
        <v>203999</v>
      </c>
      <c r="Q981">
        <f>INDEX(id!N:N,MATCH('generated roster'!$C981,id!$B:$B,0))</f>
        <v>2034</v>
      </c>
      <c r="R981">
        <f>INDEX(id!O:O,MATCH('generated roster'!$C981,id!$B:$B,0))</f>
        <v>203475</v>
      </c>
      <c r="S981">
        <f>INDEX(id!P:P,MATCH('generated roster'!$C981,id!$B:$B,0))</f>
        <v>201581</v>
      </c>
      <c r="V981">
        <f>INDEX(id!D:D,MATCH('generated roster'!$E981,id!$B:$B,0))</f>
        <v>203490</v>
      </c>
      <c r="W981">
        <f>INDEX(id!E:E,MATCH('generated roster'!$E981,id!$B:$B,0))</f>
        <v>2743</v>
      </c>
      <c r="X981">
        <f>INDEX(id!F:F,MATCH('generated roster'!$E981,id!$B:$B,0))</f>
        <v>101162</v>
      </c>
      <c r="Y981">
        <f>INDEX(id!G:G,MATCH('generated roster'!$E981,id!$B:$B,0))</f>
        <v>203078</v>
      </c>
      <c r="Z981">
        <f>INDEX(id!H:H,MATCH('generated roster'!$E981,id!$B:$B,0))</f>
        <v>202322</v>
      </c>
      <c r="AA981">
        <f>INDEX(id!I:I,MATCH('generated roster'!$E981,id!$B:$B,0))</f>
        <v>2400</v>
      </c>
      <c r="AB981">
        <f>INDEX(id!J:J,MATCH('generated roster'!$E981,id!$B:$B,0))</f>
        <v>2403</v>
      </c>
      <c r="AC981">
        <f>INDEX(id!K:K,MATCH('generated roster'!$E981,id!$B:$B,0))</f>
        <v>202390</v>
      </c>
      <c r="AD981">
        <f>INDEX(id!L:L,MATCH('generated roster'!$E981,id!$B:$B,0))</f>
        <v>201196</v>
      </c>
      <c r="AE981">
        <f>INDEX(id!M:M,MATCH('generated roster'!$E981,id!$B:$B,0))</f>
        <v>201162</v>
      </c>
      <c r="AF981">
        <f>INDEX(id!N:N,MATCH('generated roster'!$E981,id!$B:$B,0))</f>
        <v>201971</v>
      </c>
      <c r="AG981">
        <f>INDEX(id!O:O,MATCH('generated roster'!$E981,id!$B:$B,0))</f>
        <v>1626162</v>
      </c>
      <c r="AH981">
        <f>INDEX(id!P:P,MATCH('generated roster'!$E981,id!$B:$B,0))</f>
        <v>202066</v>
      </c>
    </row>
    <row r="982" spans="1:34" x14ac:dyDescent="0.45">
      <c r="A982">
        <v>21500981</v>
      </c>
      <c r="B982" t="str">
        <f t="shared" si="15"/>
        <v>0021500981</v>
      </c>
      <c r="C982">
        <f>INDEX('gameid lookup'!E:E,MATCH('generated roster'!A982,'gameid lookup'!A:A,0))</f>
        <v>1610612744</v>
      </c>
      <c r="D982" t="str">
        <f>INDEX('gameid lookup'!D:D,MATCH('generated roster'!A982,'gameid lookup'!A:A,0))</f>
        <v>GSW</v>
      </c>
      <c r="E982">
        <f>INDEX('gameid lookup'!G:G,MATCH('generated roster'!A982,'gameid lookup'!A:A,0))</f>
        <v>1610612756</v>
      </c>
      <c r="F982" t="str">
        <f>INDEX('gameid lookup'!F:F,MATCH('generated roster'!A982,'gameid lookup'!A:A,0))</f>
        <v>PHX</v>
      </c>
      <c r="G982">
        <f>INDEX(id!D:D,MATCH('generated roster'!$C982,id!$B:$B,0))</f>
        <v>203084</v>
      </c>
      <c r="H982">
        <f>INDEX(id!E:E,MATCH('generated roster'!$C982,id!$B:$B,0))</f>
        <v>203110</v>
      </c>
      <c r="I982">
        <f>INDEX(id!F:F,MATCH('generated roster'!$C982,id!$B:$B,0))</f>
        <v>101106</v>
      </c>
      <c r="J982">
        <f>INDEX(id!G:G,MATCH('generated roster'!$C982,id!$B:$B,0))</f>
        <v>202691</v>
      </c>
      <c r="K982">
        <f>INDEX(id!H:H,MATCH('generated roster'!$C982,id!$B:$B,0))</f>
        <v>201939</v>
      </c>
      <c r="L982">
        <f>INDEX(id!I:I,MATCH('generated roster'!$C982,id!$B:$B,0))</f>
        <v>2738</v>
      </c>
      <c r="M982">
        <f>INDEX(id!J:J,MATCH('generated roster'!$C982,id!$B:$B,0))</f>
        <v>2571</v>
      </c>
      <c r="N982">
        <f>INDEX(id!K:K,MATCH('generated roster'!$C982,id!$B:$B,0))</f>
        <v>203105</v>
      </c>
      <c r="O982">
        <f>INDEX(id!L:L,MATCH('generated roster'!$C982,id!$B:$B,0))</f>
        <v>203949</v>
      </c>
      <c r="P982">
        <f>INDEX(id!M:M,MATCH('generated roster'!$C982,id!$B:$B,0))</f>
        <v>201578</v>
      </c>
      <c r="Q982">
        <f>INDEX(id!N:N,MATCH('generated roster'!$C982,id!$B:$B,0))</f>
        <v>2733</v>
      </c>
      <c r="R982">
        <f>INDEX(id!O:O,MATCH('generated roster'!$C982,id!$B:$B,0))</f>
        <v>201575</v>
      </c>
      <c r="S982">
        <f>INDEX(id!P:P,MATCH('generated roster'!$C982,id!$B:$B,0))</f>
        <v>201574</v>
      </c>
      <c r="V982">
        <f>INDEX(id!D:D,MATCH('generated roster'!$E982,id!$B:$B,0))</f>
        <v>200782</v>
      </c>
      <c r="W982">
        <f>INDEX(id!E:E,MATCH('generated roster'!$E982,id!$B:$B,0))</f>
        <v>202693</v>
      </c>
      <c r="X982">
        <f>INDEX(id!F:F,MATCH('generated roster'!$E982,id!$B:$B,0))</f>
        <v>2199</v>
      </c>
      <c r="Y982">
        <f>INDEX(id!G:G,MATCH('generated roster'!$E982,id!$B:$B,0))</f>
        <v>202688</v>
      </c>
      <c r="Z982">
        <f>INDEX(id!H:H,MATCH('generated roster'!$E982,id!$B:$B,0))</f>
        <v>202339</v>
      </c>
      <c r="AA982">
        <f>INDEX(id!I:I,MATCH('generated roster'!$E982,id!$B:$B,0))</f>
        <v>203933</v>
      </c>
      <c r="AB982">
        <f>INDEX(id!J:J,MATCH('generated roster'!$E982,id!$B:$B,0))</f>
        <v>203141</v>
      </c>
      <c r="AC982">
        <f>INDEX(id!K:K,MATCH('generated roster'!$E982,id!$B:$B,0))</f>
        <v>203458</v>
      </c>
      <c r="AD982">
        <f>INDEX(id!L:L,MATCH('generated roster'!$E982,id!$B:$B,0))</f>
        <v>201603</v>
      </c>
      <c r="AE982">
        <f>INDEX(id!M:M,MATCH('generated roster'!$E982,id!$B:$B,0))</f>
        <v>202720</v>
      </c>
      <c r="AF982">
        <f>INDEX(id!N:N,MATCH('generated roster'!$E982,id!$B:$B,0))</f>
        <v>101179</v>
      </c>
      <c r="AG982">
        <f>INDEX(id!O:O,MATCH('generated roster'!$E982,id!$B:$B,0))</f>
        <v>203462</v>
      </c>
      <c r="AH982">
        <f>INDEX(id!P:P,MATCH('generated roster'!$E982,id!$B:$B,0))</f>
        <v>1626164</v>
      </c>
    </row>
    <row r="983" spans="1:34" x14ac:dyDescent="0.45">
      <c r="A983">
        <v>21500982</v>
      </c>
      <c r="B983" t="str">
        <f t="shared" si="15"/>
        <v>0021500982</v>
      </c>
      <c r="C983">
        <f>INDEX('gameid lookup'!E:E,MATCH('generated roster'!A983,'gameid lookup'!A:A,0))</f>
        <v>1610612757</v>
      </c>
      <c r="D983" t="str">
        <f>INDEX('gameid lookup'!D:D,MATCH('generated roster'!A983,'gameid lookup'!A:A,0))</f>
        <v>POR</v>
      </c>
      <c r="E983">
        <f>INDEX('gameid lookup'!G:G,MATCH('generated roster'!A983,'gameid lookup'!A:A,0))</f>
        <v>1610612753</v>
      </c>
      <c r="F983" t="str">
        <f>INDEX('gameid lookup'!F:F,MATCH('generated roster'!A983,'gameid lookup'!A:A,0))</f>
        <v>ORL</v>
      </c>
      <c r="G983">
        <f>INDEX(id!D:D,MATCH('generated roster'!$C983,id!$B:$B,0))</f>
        <v>202329</v>
      </c>
      <c r="H983">
        <f>INDEX(id!E:E,MATCH('generated roster'!$C983,id!$B:$B,0))</f>
        <v>203086</v>
      </c>
      <c r="I983">
        <f>INDEX(id!F:F,MATCH('generated roster'!$C983,id!$B:$B,0))</f>
        <v>203486</v>
      </c>
      <c r="J983">
        <f>INDEX(id!G:G,MATCH('generated roster'!$C983,id!$B:$B,0))</f>
        <v>203468</v>
      </c>
      <c r="K983">
        <f>INDEX(id!H:H,MATCH('generated roster'!$C983,id!$B:$B,0))</f>
        <v>203081</v>
      </c>
      <c r="L983">
        <f>INDEX(id!I:I,MATCH('generated roster'!$C983,id!$B:$B,0))</f>
        <v>203459</v>
      </c>
      <c r="M983">
        <f>INDEX(id!J:J,MATCH('generated roster'!$C983,id!$B:$B,0))</f>
        <v>202334</v>
      </c>
      <c r="N983">
        <f>INDEX(id!K:K,MATCH('generated roster'!$C983,id!$B:$B,0))</f>
        <v>203943</v>
      </c>
      <c r="O983">
        <f>INDEX(id!L:L,MATCH('generated roster'!$C983,id!$B:$B,0))</f>
        <v>203090</v>
      </c>
      <c r="P983">
        <f>INDEX(id!M:M,MATCH('generated roster'!$C983,id!$B:$B,0))</f>
        <v>1626192</v>
      </c>
      <c r="Q983">
        <f>INDEX(id!N:N,MATCH('generated roster'!$C983,id!$B:$B,0))</f>
        <v>204025</v>
      </c>
      <c r="R983">
        <f>INDEX(id!O:O,MATCH('generated roster'!$C983,id!$B:$B,0))</f>
        <v>2549</v>
      </c>
      <c r="S983">
        <f>INDEX(id!P:P,MATCH('generated roster'!$C983,id!$B:$B,0))</f>
        <v>1626242</v>
      </c>
      <c r="V983">
        <f>INDEX(id!D:D,MATCH('generated roster'!$E983,id!$B:$B,0))</f>
        <v>203095</v>
      </c>
      <c r="W983">
        <f>INDEX(id!E:E,MATCH('generated roster'!$E983,id!$B:$B,0))</f>
        <v>202699</v>
      </c>
      <c r="X983">
        <f>INDEX(id!F:F,MATCH('generated roster'!$E983,id!$B:$B,0))</f>
        <v>202696</v>
      </c>
      <c r="Y983">
        <f>INDEX(id!G:G,MATCH('generated roster'!$E983,id!$B:$B,0))</f>
        <v>203506</v>
      </c>
      <c r="Z983">
        <f>INDEX(id!H:H,MATCH('generated roster'!$E983,id!$B:$B,0))</f>
        <v>203901</v>
      </c>
      <c r="AA983">
        <f>INDEX(id!I:I,MATCH('generated roster'!$E983,id!$B:$B,0))</f>
        <v>203932</v>
      </c>
      <c r="AB983">
        <f>INDEX(id!J:J,MATCH('generated roster'!$E983,id!$B:$B,0))</f>
        <v>201228</v>
      </c>
      <c r="AC983">
        <f>INDEX(id!K:K,MATCH('generated roster'!$E983,id!$B:$B,0))</f>
        <v>1626209</v>
      </c>
      <c r="AD983">
        <f>INDEX(id!L:L,MATCH('generated roster'!$E983,id!$B:$B,0))</f>
        <v>203473</v>
      </c>
      <c r="AE983">
        <f>INDEX(id!M:M,MATCH('generated roster'!$E983,id!$B:$B,0))</f>
        <v>201160</v>
      </c>
      <c r="AF983">
        <f>INDEX(id!N:N,MATCH('generated roster'!$E983,id!$B:$B,0))</f>
        <v>101112</v>
      </c>
      <c r="AG983">
        <f>INDEX(id!O:O,MATCH('generated roster'!$E983,id!$B:$B,0))</f>
        <v>203894</v>
      </c>
      <c r="AH983">
        <f>INDEX(id!P:P,MATCH('generated roster'!$E983,id!$B:$B,0))</f>
        <v>203094</v>
      </c>
    </row>
    <row r="984" spans="1:34" x14ac:dyDescent="0.45">
      <c r="A984">
        <v>21500983</v>
      </c>
      <c r="B984" t="str">
        <f t="shared" si="15"/>
        <v>0021500983</v>
      </c>
      <c r="C984">
        <f>INDEX('gameid lookup'!E:E,MATCH('generated roster'!A984,'gameid lookup'!A:A,0))</f>
        <v>1610612746</v>
      </c>
      <c r="D984" t="str">
        <f>INDEX('gameid lookup'!D:D,MATCH('generated roster'!A984,'gameid lookup'!A:A,0))</f>
        <v>LAC</v>
      </c>
      <c r="E984">
        <f>INDEX('gameid lookup'!G:G,MATCH('generated roster'!A984,'gameid lookup'!A:A,0))</f>
        <v>1610612739</v>
      </c>
      <c r="F984" t="str">
        <f>INDEX('gameid lookup'!F:F,MATCH('generated roster'!A984,'gameid lookup'!A:A,0))</f>
        <v>CLE</v>
      </c>
      <c r="G984">
        <f>INDEX(id!D:D,MATCH('generated roster'!$C984,id!$B:$B,0))</f>
        <v>202362</v>
      </c>
      <c r="H984">
        <f>INDEX(id!E:E,MATCH('generated roster'!$C984,id!$B:$B,0))</f>
        <v>201933</v>
      </c>
      <c r="I984">
        <f>INDEX(id!F:F,MATCH('generated roster'!$C984,id!$B:$B,0))</f>
        <v>201599</v>
      </c>
      <c r="J984">
        <f>INDEX(id!G:G,MATCH('generated roster'!$C984,id!$B:$B,0))</f>
        <v>200755</v>
      </c>
      <c r="K984">
        <f>INDEX(id!H:H,MATCH('generated roster'!$C984,id!$B:$B,0))</f>
        <v>101108</v>
      </c>
      <c r="L984">
        <f>INDEX(id!I:I,MATCH('generated roster'!$C984,id!$B:$B,0))</f>
        <v>1718</v>
      </c>
      <c r="M984">
        <f>INDEX(id!J:J,MATCH('generated roster'!$C984,id!$B:$B,0))</f>
        <v>2746</v>
      </c>
      <c r="N984">
        <f>INDEX(id!K:K,MATCH('generated roster'!$C984,id!$B:$B,0))</f>
        <v>203085</v>
      </c>
      <c r="O984">
        <f>INDEX(id!L:L,MATCH('generated roster'!$C984,id!$B:$B,0))</f>
        <v>2037</v>
      </c>
      <c r="P984">
        <f>INDEX(id!M:M,MATCH('generated roster'!$C984,id!$B:$B,0))</f>
        <v>202325</v>
      </c>
      <c r="Q984">
        <f>INDEX(id!N:N,MATCH('generated roster'!$C984,id!$B:$B,0))</f>
        <v>203143</v>
      </c>
      <c r="R984">
        <f>INDEX(id!O:O,MATCH('generated roster'!$C984,id!$B:$B,0))</f>
        <v>201601</v>
      </c>
      <c r="S984">
        <f>INDEX(id!P:P,MATCH('generated roster'!$C984,id!$B:$B,0))</f>
        <v>202332</v>
      </c>
      <c r="V984">
        <f>INDEX(id!D:D,MATCH('generated roster'!$E984,id!$B:$B,0))</f>
        <v>2544</v>
      </c>
      <c r="W984">
        <f>INDEX(id!E:E,MATCH('generated roster'!$E984,id!$B:$B,0))</f>
        <v>201567</v>
      </c>
      <c r="X984">
        <f>INDEX(id!F:F,MATCH('generated roster'!$E984,id!$B:$B,0))</f>
        <v>202389</v>
      </c>
      <c r="Y984">
        <f>INDEX(id!G:G,MATCH('generated roster'!$E984,id!$B:$B,0))</f>
        <v>2747</v>
      </c>
      <c r="Z984">
        <f>INDEX(id!H:H,MATCH('generated roster'!$E984,id!$B:$B,0))</f>
        <v>2590</v>
      </c>
      <c r="AA984">
        <f>INDEX(id!I:I,MATCH('generated roster'!$E984,id!$B:$B,0))</f>
        <v>203521</v>
      </c>
      <c r="AB984">
        <f>INDEX(id!J:J,MATCH('generated roster'!$E984,id!$B:$B,0))</f>
        <v>2210</v>
      </c>
      <c r="AC984">
        <f>INDEX(id!K:K,MATCH('generated roster'!$E984,id!$B:$B,0))</f>
        <v>202684</v>
      </c>
      <c r="AD984">
        <f>INDEX(id!L:L,MATCH('generated roster'!$E984,id!$B:$B,0))</f>
        <v>203099</v>
      </c>
      <c r="AE984">
        <f>INDEX(id!M:M,MATCH('generated roster'!$E984,id!$B:$B,0))</f>
        <v>2760</v>
      </c>
      <c r="AF984">
        <f>INDEX(id!N:N,MATCH('generated roster'!$E984,id!$B:$B,0))</f>
        <v>2592</v>
      </c>
      <c r="AG984">
        <f>INDEX(id!O:O,MATCH('generated roster'!$E984,id!$B:$B,0))</f>
        <v>203925</v>
      </c>
      <c r="AH984">
        <f>INDEX(id!P:P,MATCH('generated roster'!$E984,id!$B:$B,0))</f>
        <v>201619</v>
      </c>
    </row>
    <row r="985" spans="1:34" x14ac:dyDescent="0.45">
      <c r="A985">
        <v>21500984</v>
      </c>
      <c r="B985" t="str">
        <f t="shared" si="15"/>
        <v>0021500984</v>
      </c>
      <c r="C985">
        <f>INDEX('gameid lookup'!E:E,MATCH('generated roster'!A985,'gameid lookup'!A:A,0))</f>
        <v>1610612737</v>
      </c>
      <c r="D985" t="str">
        <f>INDEX('gameid lookup'!D:D,MATCH('generated roster'!A985,'gameid lookup'!A:A,0))</f>
        <v>ATL</v>
      </c>
      <c r="E985">
        <f>INDEX('gameid lookup'!G:G,MATCH('generated roster'!A985,'gameid lookup'!A:A,0))</f>
        <v>1610612754</v>
      </c>
      <c r="F985" t="str">
        <f>INDEX('gameid lookup'!F:F,MATCH('generated roster'!A985,'gameid lookup'!A:A,0))</f>
        <v>IND</v>
      </c>
      <c r="G985">
        <f>INDEX(id!D:D,MATCH('generated roster'!$C985,id!$B:$B,0))</f>
        <v>203145</v>
      </c>
      <c r="H985">
        <f>INDEX(id!E:E,MATCH('generated roster'!$C985,id!$B:$B,0))</f>
        <v>200794</v>
      </c>
      <c r="I985">
        <f>INDEX(id!F:F,MATCH('generated roster'!$C985,id!$B:$B,0))</f>
        <v>201143</v>
      </c>
      <c r="J985">
        <f>INDEX(id!G:G,MATCH('generated roster'!$C985,id!$B:$B,0))</f>
        <v>2594</v>
      </c>
      <c r="K985">
        <f>INDEX(id!H:H,MATCH('generated roster'!$C985,id!$B:$B,0))</f>
        <v>201952</v>
      </c>
      <c r="L985">
        <f>INDEX(id!I:I,MATCH('generated roster'!$C985,id!$B:$B,0))</f>
        <v>200757</v>
      </c>
      <c r="M985">
        <f>INDEX(id!J:J,MATCH('generated roster'!$C985,id!$B:$B,0))</f>
        <v>201168</v>
      </c>
      <c r="N985">
        <f>INDEX(id!K:K,MATCH('generated roster'!$C985,id!$B:$B,0))</f>
        <v>203934</v>
      </c>
      <c r="O985">
        <f>INDEX(id!L:L,MATCH('generated roster'!$C985,id!$B:$B,0))</f>
        <v>203471</v>
      </c>
      <c r="P985">
        <f>INDEX(id!M:M,MATCH('generated roster'!$C985,id!$B:$B,0))</f>
        <v>203488</v>
      </c>
      <c r="Q985">
        <f>INDEX(id!N:N,MATCH('generated roster'!$C985,id!$B:$B,0))</f>
        <v>203118</v>
      </c>
      <c r="R985">
        <f>INDEX(id!O:O,MATCH('generated roster'!$C985,id!$B:$B,0))</f>
        <v>203200</v>
      </c>
      <c r="S985">
        <f>INDEX(id!P:P,MATCH('generated roster'!$C985,id!$B:$B,0))</f>
        <v>202714</v>
      </c>
      <c r="V985">
        <f>INDEX(id!D:D,MATCH('generated roster'!$E985,id!$B:$B,0))</f>
        <v>202331</v>
      </c>
      <c r="W985">
        <f>INDEX(id!E:E,MATCH('generated roster'!$E985,id!$B:$B,0))</f>
        <v>201941</v>
      </c>
      <c r="X985">
        <f>INDEX(id!F:F,MATCH('generated roster'!$E985,id!$B:$B,0))</f>
        <v>101133</v>
      </c>
      <c r="Y985">
        <f>INDEX(id!G:G,MATCH('generated roster'!$E985,id!$B:$B,0))</f>
        <v>101145</v>
      </c>
      <c r="Z985">
        <f>INDEX(id!H:H,MATCH('generated roster'!$E985,id!$B:$B,0))</f>
        <v>201588</v>
      </c>
      <c r="AA985">
        <f>INDEX(id!I:I,MATCH('generated roster'!$E985,id!$B:$B,0))</f>
        <v>201978</v>
      </c>
      <c r="AB985">
        <f>INDEX(id!J:J,MATCH('generated roster'!$E985,id!$B:$B,0))</f>
        <v>201155</v>
      </c>
      <c r="AC985">
        <f>INDEX(id!K:K,MATCH('generated roster'!$E985,id!$B:$B,0))</f>
        <v>1626167</v>
      </c>
      <c r="AD985">
        <f>INDEX(id!L:L,MATCH('generated roster'!$E985,id!$B:$B,0))</f>
        <v>101139</v>
      </c>
      <c r="AE985">
        <f>INDEX(id!M:M,MATCH('generated roster'!$E985,id!$B:$B,0))</f>
        <v>202730</v>
      </c>
      <c r="AF985">
        <f>INDEX(id!N:N,MATCH('generated roster'!$E985,id!$B:$B,0))</f>
        <v>203524</v>
      </c>
      <c r="AG985">
        <f>INDEX(id!O:O,MATCH('generated roster'!$E985,id!$B:$B,0))</f>
        <v>203963</v>
      </c>
      <c r="AH985">
        <f>INDEX(id!P:P,MATCH('generated roster'!$E985,id!$B:$B,0))</f>
        <v>1626202</v>
      </c>
    </row>
    <row r="986" spans="1:34" x14ac:dyDescent="0.45">
      <c r="A986">
        <v>21500985</v>
      </c>
      <c r="B986" t="str">
        <f t="shared" si="15"/>
        <v>0021500985</v>
      </c>
      <c r="C986">
        <f>INDEX('gameid lookup'!E:E,MATCH('generated roster'!A986,'gameid lookup'!A:A,0))</f>
        <v>1610612751</v>
      </c>
      <c r="D986" t="str">
        <f>INDEX('gameid lookup'!D:D,MATCH('generated roster'!A986,'gameid lookup'!A:A,0))</f>
        <v>BKN</v>
      </c>
      <c r="E986">
        <f>INDEX('gameid lookup'!G:G,MATCH('generated roster'!A986,'gameid lookup'!A:A,0))</f>
        <v>1610612749</v>
      </c>
      <c r="F986" t="str">
        <f>INDEX('gameid lookup'!F:F,MATCH('generated roster'!A986,'gameid lookup'!A:A,0))</f>
        <v>MIL</v>
      </c>
      <c r="G986">
        <f>INDEX(id!D:D,MATCH('generated roster'!$C986,id!$B:$B,0))</f>
        <v>2207</v>
      </c>
      <c r="H986">
        <f>INDEX(id!E:E,MATCH('generated roster'!$C986,id!$B:$B,0))</f>
        <v>201152</v>
      </c>
      <c r="I986">
        <f>INDEX(id!F:F,MATCH('generated roster'!$C986,id!$B:$B,0))</f>
        <v>201572</v>
      </c>
      <c r="J986">
        <f>INDEX(id!G:G,MATCH('generated roster'!$C986,id!$B:$B,0))</f>
        <v>201961</v>
      </c>
      <c r="K986">
        <f>INDEX(id!H:H,MATCH('generated roster'!$C986,id!$B:$B,0))</f>
        <v>203499</v>
      </c>
      <c r="L986">
        <f>INDEX(id!I:I,MATCH('generated roster'!$C986,id!$B:$B,0))</f>
        <v>202388</v>
      </c>
      <c r="M986">
        <f>INDEX(id!J:J,MATCH('generated roster'!$C986,id!$B:$B,0))</f>
        <v>202711</v>
      </c>
      <c r="N986">
        <f>INDEX(id!K:K,MATCH('generated roster'!$C986,id!$B:$B,0))</f>
        <v>200745</v>
      </c>
      <c r="O986">
        <f>INDEX(id!L:L,MATCH('generated roster'!$C986,id!$B:$B,0))</f>
        <v>1626178</v>
      </c>
      <c r="P986">
        <f>INDEX(id!M:M,MATCH('generated roster'!$C986,id!$B:$B,0))</f>
        <v>203080</v>
      </c>
      <c r="Q986">
        <f>INDEX(id!N:N,MATCH('generated roster'!$C986,id!$B:$B,0))</f>
        <v>203900</v>
      </c>
      <c r="R986">
        <f>INDEX(id!O:O,MATCH('generated roster'!$C986,id!$B:$B,0))</f>
        <v>101127</v>
      </c>
      <c r="S986">
        <f>INDEX(id!P:P,MATCH('generated roster'!$C986,id!$B:$B,0))</f>
        <v>203508</v>
      </c>
      <c r="V986">
        <f>INDEX(id!D:D,MATCH('generated roster'!$E986,id!$B:$B,0))</f>
        <v>203114</v>
      </c>
      <c r="W986">
        <f>INDEX(id!E:E,MATCH('generated roster'!$E986,id!$B:$B,0))</f>
        <v>203142</v>
      </c>
      <c r="X986">
        <f>INDEX(id!F:F,MATCH('generated roster'!$E986,id!$B:$B,0))</f>
        <v>202328</v>
      </c>
      <c r="Y986">
        <f>INDEX(id!G:G,MATCH('generated roster'!$E986,id!$B:$B,0))</f>
        <v>201573</v>
      </c>
      <c r="Z986">
        <f>INDEX(id!H:H,MATCH('generated roster'!$E986,id!$B:$B,0))</f>
        <v>203487</v>
      </c>
      <c r="AA986">
        <f>INDEX(id!I:I,MATCH('generated roster'!$E986,id!$B:$B,0))</f>
        <v>202349</v>
      </c>
      <c r="AB986">
        <f>INDEX(id!J:J,MATCH('generated roster'!$E986,id!$B:$B,0))</f>
        <v>203948</v>
      </c>
      <c r="AC986">
        <f>INDEX(id!K:K,MATCH('generated roster'!$E986,id!$B:$B,0))</f>
        <v>203089</v>
      </c>
      <c r="AD986">
        <f>INDEX(id!L:L,MATCH('generated roster'!$E986,id!$B:$B,0))</f>
        <v>1626173</v>
      </c>
      <c r="AE986">
        <f>INDEX(id!M:M,MATCH('generated roster'!$E986,id!$B:$B,0))</f>
        <v>203101</v>
      </c>
      <c r="AF986">
        <f>INDEX(id!N:N,MATCH('generated roster'!$E986,id!$B:$B,0))</f>
        <v>203996</v>
      </c>
      <c r="AG986">
        <f>INDEX(id!O:O,MATCH('generated roster'!$E986,id!$B:$B,0))</f>
        <v>203507</v>
      </c>
      <c r="AH986">
        <f>INDEX(id!P:P,MATCH('generated roster'!$E986,id!$B:$B,0))</f>
        <v>201564</v>
      </c>
    </row>
    <row r="987" spans="1:34" x14ac:dyDescent="0.45">
      <c r="A987">
        <v>21500986</v>
      </c>
      <c r="B987" t="str">
        <f t="shared" si="15"/>
        <v>0021500986</v>
      </c>
      <c r="C987">
        <f>INDEX('gameid lookup'!E:E,MATCH('generated roster'!A987,'gameid lookup'!A:A,0))</f>
        <v>1610612758</v>
      </c>
      <c r="D987" t="str">
        <f>INDEX('gameid lookup'!D:D,MATCH('generated roster'!A987,'gameid lookup'!A:A,0))</f>
        <v>SAC</v>
      </c>
      <c r="E987">
        <f>INDEX('gameid lookup'!G:G,MATCH('generated roster'!A987,'gameid lookup'!A:A,0))</f>
        <v>1610612762</v>
      </c>
      <c r="F987" t="str">
        <f>INDEX('gameid lookup'!F:F,MATCH('generated roster'!A987,'gameid lookup'!A:A,0))</f>
        <v>UTA</v>
      </c>
      <c r="G987">
        <f>INDEX(id!D:D,MATCH('generated roster'!$C987,id!$B:$B,0))</f>
        <v>200752</v>
      </c>
      <c r="H987">
        <f>INDEX(id!E:E,MATCH('generated roster'!$C987,id!$B:$B,0))</f>
        <v>202326</v>
      </c>
      <c r="I987">
        <f>INDEX(id!F:F,MATCH('generated roster'!$C987,id!$B:$B,0))</f>
        <v>201585</v>
      </c>
      <c r="J987">
        <f>INDEX(id!G:G,MATCH('generated roster'!$C987,id!$B:$B,0))</f>
        <v>203463</v>
      </c>
      <c r="K987">
        <f>INDEX(id!H:H,MATCH('generated roster'!$C987,id!$B:$B,0))</f>
        <v>200765</v>
      </c>
      <c r="L987">
        <f>INDEX(id!I:I,MATCH('generated roster'!$C987,id!$B:$B,0))</f>
        <v>201956</v>
      </c>
      <c r="M987">
        <f>INDEX(id!J:J,MATCH('generated roster'!$C987,id!$B:$B,0))</f>
        <v>1626161</v>
      </c>
      <c r="N987">
        <f>INDEX(id!K:K,MATCH('generated roster'!$C987,id!$B:$B,0))</f>
        <v>201158</v>
      </c>
      <c r="O987">
        <f>INDEX(id!L:L,MATCH('generated roster'!$C987,id!$B:$B,0))</f>
        <v>201954</v>
      </c>
      <c r="P987">
        <f>INDEX(id!M:M,MATCH('generated roster'!$C987,id!$B:$B,0))</f>
        <v>2406</v>
      </c>
      <c r="Q987">
        <f>INDEX(id!N:N,MATCH('generated roster'!$C987,id!$B:$B,0))</f>
        <v>202341</v>
      </c>
      <c r="R987">
        <f>INDEX(id!O:O,MATCH('generated roster'!$C987,id!$B:$B,0))</f>
        <v>203112</v>
      </c>
      <c r="S987">
        <f>INDEX(id!P:P,MATCH('generated roster'!$C987,id!$B:$B,0))</f>
        <v>203552</v>
      </c>
      <c r="V987">
        <f>INDEX(id!D:D,MATCH('generated roster'!$E987,id!$B:$B,0))</f>
        <v>202330</v>
      </c>
      <c r="W987">
        <f>INDEX(id!E:E,MATCH('generated roster'!$E987,id!$B:$B,0))</f>
        <v>202324</v>
      </c>
      <c r="X987">
        <f>INDEX(id!F:F,MATCH('generated roster'!$E987,id!$B:$B,0))</f>
        <v>203497</v>
      </c>
      <c r="Y987">
        <f>INDEX(id!G:G,MATCH('generated roster'!$E987,id!$B:$B,0))</f>
        <v>203918</v>
      </c>
      <c r="Z987">
        <f>INDEX(id!H:H,MATCH('generated roster'!$E987,id!$B:$B,0))</f>
        <v>203526</v>
      </c>
      <c r="AA987">
        <f>INDEX(id!I:I,MATCH('generated roster'!$E987,id!$B:$B,0))</f>
        <v>203504</v>
      </c>
      <c r="AB987">
        <f>INDEX(id!J:J,MATCH('generated roster'!$E987,id!$B:$B,0))</f>
        <v>202344</v>
      </c>
      <c r="AC987">
        <f>INDEX(id!K:K,MATCH('generated roster'!$E987,id!$B:$B,0))</f>
        <v>202692</v>
      </c>
      <c r="AD987">
        <f>INDEX(id!L:L,MATCH('generated roster'!$E987,id!$B:$B,0))</f>
        <v>1626168</v>
      </c>
      <c r="AE987">
        <f>INDEX(id!M:M,MATCH('generated roster'!$E987,id!$B:$B,0))</f>
        <v>204060</v>
      </c>
      <c r="AF987">
        <f>INDEX(id!N:N,MATCH('generated roster'!$E987,id!$B:$B,0))</f>
        <v>202407</v>
      </c>
      <c r="AG987">
        <f>INDEX(id!O:O,MATCH('generated roster'!$E987,id!$B:$B,0))</f>
        <v>203187</v>
      </c>
      <c r="AH987">
        <f>INDEX(id!P:P,MATCH('generated roster'!$E987,id!$B:$B,0))</f>
        <v>202353</v>
      </c>
    </row>
    <row r="988" spans="1:34" x14ac:dyDescent="0.45">
      <c r="A988">
        <v>21500987</v>
      </c>
      <c r="B988" t="str">
        <f t="shared" si="15"/>
        <v>0021500987</v>
      </c>
      <c r="C988">
        <f>INDEX('gameid lookup'!E:E,MATCH('generated roster'!A988,'gameid lookup'!A:A,0))</f>
        <v>1610612747</v>
      </c>
      <c r="D988" t="str">
        <f>INDEX('gameid lookup'!D:D,MATCH('generated roster'!A988,'gameid lookup'!A:A,0))</f>
        <v>LAL</v>
      </c>
      <c r="E988">
        <f>INDEX('gameid lookup'!G:G,MATCH('generated roster'!A988,'gameid lookup'!A:A,0))</f>
        <v>1610612752</v>
      </c>
      <c r="F988" t="str">
        <f>INDEX('gameid lookup'!F:F,MATCH('generated roster'!A988,'gameid lookup'!A:A,0))</f>
        <v>NYK</v>
      </c>
      <c r="G988">
        <f>INDEX(id!D:D,MATCH('generated roster'!$C988,id!$B:$B,0))</f>
        <v>977</v>
      </c>
      <c r="H988">
        <f>INDEX(id!E:E,MATCH('generated roster'!$C988,id!$B:$B,0))</f>
        <v>203944</v>
      </c>
      <c r="I988">
        <f>INDEX(id!F:F,MATCH('generated roster'!$C988,id!$B:$B,0))</f>
        <v>201579</v>
      </c>
      <c r="J988">
        <f>INDEX(id!G:G,MATCH('generated roster'!$C988,id!$B:$B,0))</f>
        <v>203903</v>
      </c>
      <c r="K988">
        <f>INDEX(id!H:H,MATCH('generated roster'!$C988,id!$B:$B,0))</f>
        <v>1626156</v>
      </c>
      <c r="L988">
        <f>INDEX(id!I:I,MATCH('generated roster'!$C988,id!$B:$B,0))</f>
        <v>101150</v>
      </c>
      <c r="M988">
        <f>INDEX(id!J:J,MATCH('generated roster'!$C988,id!$B:$B,0))</f>
        <v>201156</v>
      </c>
      <c r="N988">
        <f>INDEX(id!K:K,MATCH('generated roster'!$C988,id!$B:$B,0))</f>
        <v>203527</v>
      </c>
      <c r="O988">
        <f>INDEX(id!L:L,MATCH('generated roster'!$C988,id!$B:$B,0))</f>
        <v>101138</v>
      </c>
      <c r="P988">
        <f>INDEX(id!M:M,MATCH('generated roster'!$C988,id!$B:$B,0))</f>
        <v>1626273</v>
      </c>
      <c r="Q988">
        <f>INDEX(id!N:N,MATCH('generated roster'!$C988,id!$B:$B,0))</f>
        <v>204028</v>
      </c>
      <c r="R988">
        <f>INDEX(id!O:O,MATCH('generated roster'!$C988,id!$B:$B,0))</f>
        <v>1626148</v>
      </c>
      <c r="S988">
        <f>INDEX(id!P:P,MATCH('generated roster'!$C988,id!$B:$B,0))</f>
        <v>203135</v>
      </c>
      <c r="V988">
        <f>INDEX(id!D:D,MATCH('generated roster'!$E988,id!$B:$B,0))</f>
        <v>2546</v>
      </c>
      <c r="W988">
        <f>INDEX(id!E:E,MATCH('generated roster'!$E988,id!$B:$B,0))</f>
        <v>204001</v>
      </c>
      <c r="X988">
        <f>INDEX(id!F:F,MATCH('generated roster'!$E988,id!$B:$B,0))</f>
        <v>201577</v>
      </c>
      <c r="Y988">
        <f>INDEX(id!G:G,MATCH('generated roster'!$E988,id!$B:$B,0))</f>
        <v>101181</v>
      </c>
      <c r="Z988">
        <f>INDEX(id!H:H,MATCH('generated roster'!$E988,id!$B:$B,0))</f>
        <v>2756</v>
      </c>
      <c r="AA988">
        <f>INDEX(id!I:I,MATCH('generated roster'!$E988,id!$B:$B,0))</f>
        <v>203124</v>
      </c>
      <c r="AB988">
        <f>INDEX(id!J:J,MATCH('generated roster'!$E988,id!$B:$B,0))</f>
        <v>204038</v>
      </c>
      <c r="AC988">
        <f>INDEX(id!K:K,MATCH('generated roster'!$E988,id!$B:$B,0))</f>
        <v>202682</v>
      </c>
      <c r="AD988">
        <f>INDEX(id!L:L,MATCH('generated roster'!$E988,id!$B:$B,0))</f>
        <v>1626170</v>
      </c>
      <c r="AE988">
        <f>INDEX(id!M:M,MATCH('generated roster'!$E988,id!$B:$B,0))</f>
        <v>202498</v>
      </c>
      <c r="AF988">
        <f>INDEX(id!N:N,MATCH('generated roster'!$E988,id!$B:$B,0))</f>
        <v>203921</v>
      </c>
      <c r="AG988">
        <f>INDEX(id!O:O,MATCH('generated roster'!$E988,id!$B:$B,0))</f>
        <v>201167</v>
      </c>
      <c r="AH988">
        <f>INDEX(id!P:P,MATCH('generated roster'!$E988,id!$B:$B,0))</f>
        <v>202338</v>
      </c>
    </row>
    <row r="989" spans="1:34" x14ac:dyDescent="0.45">
      <c r="A989">
        <v>21500988</v>
      </c>
      <c r="B989" t="str">
        <f t="shared" si="15"/>
        <v>0021500988</v>
      </c>
      <c r="C989">
        <f>INDEX('gameid lookup'!E:E,MATCH('generated roster'!A989,'gameid lookup'!A:A,0))</f>
        <v>1610612766</v>
      </c>
      <c r="D989" t="str">
        <f>INDEX('gameid lookup'!D:D,MATCH('generated roster'!A989,'gameid lookup'!A:A,0))</f>
        <v>CHA</v>
      </c>
      <c r="E989">
        <f>INDEX('gameid lookup'!G:G,MATCH('generated roster'!A989,'gameid lookup'!A:A,0))</f>
        <v>1610612742</v>
      </c>
      <c r="F989" t="str">
        <f>INDEX('gameid lookup'!F:F,MATCH('generated roster'!A989,'gameid lookup'!A:A,0))</f>
        <v>DAL</v>
      </c>
      <c r="G989">
        <f>INDEX(id!D:D,MATCH('generated roster'!$C989,id!$B:$B,0))</f>
        <v>203798</v>
      </c>
      <c r="H989">
        <f>INDEX(id!E:E,MATCH('generated roster'!$C989,id!$B:$B,0))</f>
        <v>101107</v>
      </c>
      <c r="I989">
        <f>INDEX(id!F:F,MATCH('generated roster'!$C989,id!$B:$B,0))</f>
        <v>2744</v>
      </c>
      <c r="J989">
        <f>INDEX(id!G:G,MATCH('generated roster'!$C989,id!$B:$B,0))</f>
        <v>201587</v>
      </c>
      <c r="K989">
        <f>INDEX(id!H:H,MATCH('generated roster'!$C989,id!$B:$B,0))</f>
        <v>202689</v>
      </c>
      <c r="L989">
        <f>INDEX(id!I:I,MATCH('generated roster'!$C989,id!$B:$B,0))</f>
        <v>203469</v>
      </c>
      <c r="M989">
        <f>INDEX(id!J:J,MATCH('generated roster'!$C989,id!$B:$B,0))</f>
        <v>201150</v>
      </c>
      <c r="N989">
        <f>INDEX(id!K:K,MATCH('generated roster'!$C989,id!$B:$B,0))</f>
        <v>202391</v>
      </c>
      <c r="O989">
        <f>INDEX(id!L:L,MATCH('generated roster'!$C989,id!$B:$B,0))</f>
        <v>203087</v>
      </c>
      <c r="P989">
        <f>INDEX(id!M:M,MATCH('generated roster'!$C989,id!$B:$B,0))</f>
        <v>1626163</v>
      </c>
      <c r="Q989">
        <f>INDEX(id!N:N,MATCH('generated roster'!$C989,id!$B:$B,0))</f>
        <v>203584</v>
      </c>
      <c r="R989">
        <f>INDEX(id!O:O,MATCH('generated roster'!$C989,id!$B:$B,0))</f>
        <v>201946</v>
      </c>
      <c r="S989">
        <f>INDEX(id!P:P,MATCH('generated roster'!$C989,id!$B:$B,0))</f>
        <v>203148</v>
      </c>
      <c r="V989">
        <f>INDEX(id!D:D,MATCH('generated roster'!$E989,id!$B:$B,0))</f>
        <v>202718</v>
      </c>
      <c r="W989">
        <f>INDEX(id!E:E,MATCH('generated roster'!$E989,id!$B:$B,0))</f>
        <v>1717</v>
      </c>
      <c r="X989">
        <f>INDEX(id!F:F,MATCH('generated roster'!$E989,id!$B:$B,0))</f>
        <v>2585</v>
      </c>
      <c r="Y989">
        <f>INDEX(id!G:G,MATCH('generated roster'!$E989,id!$B:$B,0))</f>
        <v>202083</v>
      </c>
      <c r="Z989">
        <f>INDEX(id!H:H,MATCH('generated roster'!$E989,id!$B:$B,0))</f>
        <v>101114</v>
      </c>
      <c r="AA989">
        <f>INDEX(id!I:I,MATCH('generated roster'!$E989,id!$B:$B,0))</f>
        <v>101109</v>
      </c>
      <c r="AB989">
        <f>INDEX(id!J:J,MATCH('generated roster'!$E989,id!$B:$B,0))</f>
        <v>203939</v>
      </c>
      <c r="AC989">
        <f>INDEX(id!K:K,MATCH('generated roster'!$E989,id!$B:$B,0))</f>
        <v>2734</v>
      </c>
      <c r="AD989">
        <f>INDEX(id!L:L,MATCH('generated roster'!$E989,id!$B:$B,0))</f>
        <v>101111</v>
      </c>
      <c r="AE989">
        <f>INDEX(id!M:M,MATCH('generated roster'!$E989,id!$B:$B,0))</f>
        <v>200826</v>
      </c>
      <c r="AF989">
        <f>INDEX(id!N:N,MATCH('generated roster'!$E989,id!$B:$B,0))</f>
        <v>1626257</v>
      </c>
      <c r="AG989">
        <f>INDEX(id!O:O,MATCH('generated roster'!$E989,id!$B:$B,0))</f>
        <v>1626147</v>
      </c>
      <c r="AH989">
        <f>INDEX(id!P:P,MATCH('generated roster'!$E989,id!$B:$B,0))</f>
        <v>202379</v>
      </c>
    </row>
    <row r="990" spans="1:34" x14ac:dyDescent="0.45">
      <c r="A990">
        <v>21500989</v>
      </c>
      <c r="B990" t="str">
        <f t="shared" si="15"/>
        <v>0021500989</v>
      </c>
      <c r="C990">
        <f>INDEX('gameid lookup'!E:E,MATCH('generated roster'!A990,'gameid lookup'!A:A,0))</f>
        <v>1610612764</v>
      </c>
      <c r="D990" t="str">
        <f>INDEX('gameid lookup'!D:D,MATCH('generated roster'!A990,'gameid lookup'!A:A,0))</f>
        <v>WAS</v>
      </c>
      <c r="E990">
        <f>INDEX('gameid lookup'!G:G,MATCH('generated roster'!A990,'gameid lookup'!A:A,0))</f>
        <v>1610612765</v>
      </c>
      <c r="F990" t="str">
        <f>INDEX('gameid lookup'!F:F,MATCH('generated roster'!A990,'gameid lookup'!A:A,0))</f>
        <v>DET</v>
      </c>
      <c r="G990">
        <f>INDEX(id!D:D,MATCH('generated roster'!$C990,id!$B:$B,0))</f>
        <v>203490</v>
      </c>
      <c r="H990">
        <f>INDEX(id!E:E,MATCH('generated roster'!$C990,id!$B:$B,0))</f>
        <v>2743</v>
      </c>
      <c r="I990">
        <f>INDEX(id!F:F,MATCH('generated roster'!$C990,id!$B:$B,0))</f>
        <v>101162</v>
      </c>
      <c r="J990">
        <f>INDEX(id!G:G,MATCH('generated roster'!$C990,id!$B:$B,0))</f>
        <v>203078</v>
      </c>
      <c r="K990">
        <f>INDEX(id!H:H,MATCH('generated roster'!$C990,id!$B:$B,0))</f>
        <v>202322</v>
      </c>
      <c r="L990">
        <f>INDEX(id!I:I,MATCH('generated roster'!$C990,id!$B:$B,0))</f>
        <v>2400</v>
      </c>
      <c r="M990">
        <f>INDEX(id!J:J,MATCH('generated roster'!$C990,id!$B:$B,0))</f>
        <v>2403</v>
      </c>
      <c r="N990">
        <f>INDEX(id!K:K,MATCH('generated roster'!$C990,id!$B:$B,0))</f>
        <v>202390</v>
      </c>
      <c r="O990">
        <f>INDEX(id!L:L,MATCH('generated roster'!$C990,id!$B:$B,0))</f>
        <v>201196</v>
      </c>
      <c r="P990">
        <f>INDEX(id!M:M,MATCH('generated roster'!$C990,id!$B:$B,0))</f>
        <v>201162</v>
      </c>
      <c r="Q990">
        <f>INDEX(id!N:N,MATCH('generated roster'!$C990,id!$B:$B,0))</f>
        <v>201971</v>
      </c>
      <c r="R990">
        <f>INDEX(id!O:O,MATCH('generated roster'!$C990,id!$B:$B,0))</f>
        <v>1626162</v>
      </c>
      <c r="S990">
        <f>INDEX(id!P:P,MATCH('generated roster'!$C990,id!$B:$B,0))</f>
        <v>202066</v>
      </c>
      <c r="V990">
        <f>INDEX(id!D:D,MATCH('generated roster'!$E990,id!$B:$B,0))</f>
        <v>202694</v>
      </c>
      <c r="W990">
        <f>INDEX(id!E:E,MATCH('generated roster'!$E990,id!$B:$B,0))</f>
        <v>101141</v>
      </c>
      <c r="X990">
        <f>INDEX(id!F:F,MATCH('generated roster'!$E990,id!$B:$B,0))</f>
        <v>203083</v>
      </c>
      <c r="Y990">
        <f>INDEX(id!G:G,MATCH('generated roster'!$E990,id!$B:$B,0))</f>
        <v>203484</v>
      </c>
      <c r="Z990">
        <f>INDEX(id!H:H,MATCH('generated roster'!$E990,id!$B:$B,0))</f>
        <v>202704</v>
      </c>
      <c r="AA990">
        <f>INDEX(id!I:I,MATCH('generated roster'!$E990,id!$B:$B,0))</f>
        <v>201975</v>
      </c>
      <c r="AB990">
        <f>INDEX(id!J:J,MATCH('generated roster'!$E990,id!$B:$B,0))</f>
        <v>2581</v>
      </c>
      <c r="AC990">
        <f>INDEX(id!K:K,MATCH('generated roster'!$E990,id!$B:$B,0))</f>
        <v>201229</v>
      </c>
      <c r="AD990">
        <f>INDEX(id!L:L,MATCH('generated roster'!$E990,id!$B:$B,0))</f>
        <v>203382</v>
      </c>
      <c r="AE990">
        <f>INDEX(id!M:M,MATCH('generated roster'!$E990,id!$B:$B,0))</f>
        <v>1626169</v>
      </c>
      <c r="AF990">
        <f>INDEX(id!N:N,MATCH('generated roster'!$E990,id!$B:$B,0))</f>
        <v>203493</v>
      </c>
      <c r="AG990">
        <f>INDEX(id!O:O,MATCH('generated roster'!$E990,id!$B:$B,0))</f>
        <v>201202</v>
      </c>
      <c r="AH990">
        <f>INDEX(id!P:P,MATCH('generated roster'!$E990,id!$B:$B,0))</f>
        <v>203915</v>
      </c>
    </row>
    <row r="991" spans="1:34" x14ac:dyDescent="0.45">
      <c r="A991">
        <v>21500990</v>
      </c>
      <c r="B991" t="str">
        <f t="shared" si="15"/>
        <v>0021500990</v>
      </c>
      <c r="C991">
        <f>INDEX('gameid lookup'!E:E,MATCH('generated roster'!A991,'gameid lookup'!A:A,0))</f>
        <v>1610612748</v>
      </c>
      <c r="D991" t="str">
        <f>INDEX('gameid lookup'!D:D,MATCH('generated roster'!A991,'gameid lookup'!A:A,0))</f>
        <v>MIA</v>
      </c>
      <c r="E991">
        <f>INDEX('gameid lookup'!G:G,MATCH('generated roster'!A991,'gameid lookup'!A:A,0))</f>
        <v>1610612743</v>
      </c>
      <c r="F991" t="str">
        <f>INDEX('gameid lookup'!F:F,MATCH('generated roster'!A991,'gameid lookup'!A:A,0))</f>
        <v>DEN</v>
      </c>
      <c r="G991">
        <f>INDEX(id!D:D,MATCH('generated roster'!$C991,id!$B:$B,0))</f>
        <v>2736</v>
      </c>
      <c r="H991">
        <f>INDEX(id!E:E,MATCH('generated roster'!$C991,id!$B:$B,0))</f>
        <v>2547</v>
      </c>
      <c r="I991">
        <f>INDEX(id!F:F,MATCH('generated roster'!$C991,id!$B:$B,0))</f>
        <v>202355</v>
      </c>
      <c r="J991">
        <f>INDEX(id!G:G,MATCH('generated roster'!$C991,id!$B:$B,0))</f>
        <v>2548</v>
      </c>
      <c r="K991">
        <f>INDEX(id!H:H,MATCH('generated roster'!$C991,id!$B:$B,0))</f>
        <v>201609</v>
      </c>
      <c r="L991">
        <f>INDEX(id!I:I,MATCH('generated roster'!$C991,id!$B:$B,0))</f>
        <v>2617</v>
      </c>
      <c r="M991">
        <f>INDEX(id!J:J,MATCH('generated roster'!$C991,id!$B:$B,0))</f>
        <v>1626159</v>
      </c>
      <c r="N991">
        <f>INDEX(id!K:K,MATCH('generated roster'!$C991,id!$B:$B,0))</f>
        <v>201596</v>
      </c>
      <c r="O991">
        <f>INDEX(id!L:L,MATCH('generated roster'!$C991,id!$B:$B,0))</f>
        <v>101123</v>
      </c>
      <c r="P991">
        <f>INDEX(id!M:M,MATCH('generated roster'!$C991,id!$B:$B,0))</f>
        <v>201177</v>
      </c>
      <c r="Q991">
        <f>INDEX(id!N:N,MATCH('generated roster'!$C991,id!$B:$B,0))</f>
        <v>2365</v>
      </c>
      <c r="R991">
        <f>INDEX(id!O:O,MATCH('generated roster'!$C991,id!$B:$B,0))</f>
        <v>203516</v>
      </c>
      <c r="S991">
        <f>INDEX(id!P:P,MATCH('generated roster'!$C991,id!$B:$B,0))</f>
        <v>204020</v>
      </c>
      <c r="V991">
        <f>INDEX(id!D:D,MATCH('generated roster'!$E991,id!$B:$B,0))</f>
        <v>201568</v>
      </c>
      <c r="W991">
        <f>INDEX(id!E:E,MATCH('generated roster'!$E991,id!$B:$B,0))</f>
        <v>202702</v>
      </c>
      <c r="X991">
        <f>INDEX(id!F:F,MATCH('generated roster'!$E991,id!$B:$B,0))</f>
        <v>203530</v>
      </c>
      <c r="Y991">
        <f>INDEX(id!G:G,MATCH('generated roster'!$E991,id!$B:$B,0))</f>
        <v>203914</v>
      </c>
      <c r="Z991">
        <f>INDEX(id!H:H,MATCH('generated roster'!$E991,id!$B:$B,0))</f>
        <v>1626144</v>
      </c>
      <c r="AA991">
        <f>INDEX(id!I:I,MATCH('generated roster'!$E991,id!$B:$B,0))</f>
        <v>203115</v>
      </c>
      <c r="AB991">
        <f>INDEX(id!J:J,MATCH('generated roster'!$E991,id!$B:$B,0))</f>
        <v>200751</v>
      </c>
      <c r="AC991">
        <f>INDEX(id!K:K,MATCH('generated roster'!$E991,id!$B:$B,0))</f>
        <v>2749</v>
      </c>
      <c r="AD991">
        <f>INDEX(id!L:L,MATCH('generated roster'!$E991,id!$B:$B,0))</f>
        <v>201589</v>
      </c>
      <c r="AE991">
        <f>INDEX(id!M:M,MATCH('generated roster'!$E991,id!$B:$B,0))</f>
        <v>203999</v>
      </c>
      <c r="AF991">
        <f>INDEX(id!N:N,MATCH('generated roster'!$E991,id!$B:$B,0))</f>
        <v>2034</v>
      </c>
      <c r="AG991">
        <f>INDEX(id!O:O,MATCH('generated roster'!$E991,id!$B:$B,0))</f>
        <v>203475</v>
      </c>
      <c r="AH991">
        <f>INDEX(id!P:P,MATCH('generated roster'!$E991,id!$B:$B,0))</f>
        <v>201581</v>
      </c>
    </row>
    <row r="992" spans="1:34" x14ac:dyDescent="0.45">
      <c r="A992">
        <v>21500991</v>
      </c>
      <c r="B992" t="str">
        <f t="shared" si="15"/>
        <v>0021500991</v>
      </c>
      <c r="C992">
        <f>INDEX('gameid lookup'!E:E,MATCH('generated roster'!A992,'gameid lookup'!A:A,0))</f>
        <v>1610612761</v>
      </c>
      <c r="D992" t="str">
        <f>INDEX('gameid lookup'!D:D,MATCH('generated roster'!A992,'gameid lookup'!A:A,0))</f>
        <v>TOR</v>
      </c>
      <c r="E992">
        <f>INDEX('gameid lookup'!G:G,MATCH('generated roster'!A992,'gameid lookup'!A:A,0))</f>
        <v>1610612741</v>
      </c>
      <c r="F992" t="str">
        <f>INDEX('gameid lookup'!F:F,MATCH('generated roster'!A992,'gameid lookup'!A:A,0))</f>
        <v>CHI</v>
      </c>
      <c r="G992">
        <f>INDEX(id!D:D,MATCH('generated roster'!$C992,id!$B:$B,0))</f>
        <v>201960</v>
      </c>
      <c r="H992">
        <f>INDEX(id!E:E,MATCH('generated roster'!$C992,id!$B:$B,0))</f>
        <v>2449</v>
      </c>
      <c r="I992">
        <f>INDEX(id!F:F,MATCH('generated roster'!$C992,id!$B:$B,0))</f>
        <v>202685</v>
      </c>
      <c r="J992">
        <f>INDEX(id!G:G,MATCH('generated roster'!$C992,id!$B:$B,0))</f>
        <v>201942</v>
      </c>
      <c r="K992">
        <f>INDEX(id!H:H,MATCH('generated roster'!$C992,id!$B:$B,0))</f>
        <v>200768</v>
      </c>
      <c r="L992">
        <f>INDEX(id!I:I,MATCH('generated roster'!$C992,id!$B:$B,0))</f>
        <v>202687</v>
      </c>
      <c r="M992">
        <f>INDEX(id!J:J,MATCH('generated roster'!$C992,id!$B:$B,0))</f>
        <v>202335</v>
      </c>
      <c r="N992">
        <f>INDEX(id!K:K,MATCH('generated roster'!$C992,id!$B:$B,0))</f>
        <v>203082</v>
      </c>
      <c r="O992">
        <f>INDEX(id!L:L,MATCH('generated roster'!$C992,id!$B:$B,0))</f>
        <v>202709</v>
      </c>
      <c r="P992">
        <f>INDEX(id!M:M,MATCH('generated roster'!$C992,id!$B:$B,0))</f>
        <v>201949</v>
      </c>
      <c r="Q992">
        <f>INDEX(id!N:N,MATCH('generated roster'!$C992,id!$B:$B,0))</f>
        <v>203461</v>
      </c>
      <c r="R992">
        <f>INDEX(id!O:O,MATCH('generated roster'!$C992,id!$B:$B,0))</f>
        <v>1626181</v>
      </c>
      <c r="S992">
        <f>INDEX(id!P:P,MATCH('generated roster'!$C992,id!$B:$B,0))</f>
        <v>1626153</v>
      </c>
      <c r="V992">
        <f>INDEX(id!D:D,MATCH('generated roster'!$E992,id!$B:$B,0))</f>
        <v>203503</v>
      </c>
      <c r="W992">
        <f>INDEX(id!E:E,MATCH('generated roster'!$E992,id!$B:$B,0))</f>
        <v>202703</v>
      </c>
      <c r="X992">
        <f>INDEX(id!F:F,MATCH('generated roster'!$E992,id!$B:$B,0))</f>
        <v>2200</v>
      </c>
      <c r="Y992">
        <f>INDEX(id!G:G,MATCH('generated roster'!$E992,id!$B:$B,0))</f>
        <v>202710</v>
      </c>
      <c r="Z992">
        <f>INDEX(id!H:H,MATCH('generated roster'!$E992,id!$B:$B,0))</f>
        <v>201565</v>
      </c>
      <c r="AA992">
        <f>INDEX(id!I:I,MATCH('generated roster'!$E992,id!$B:$B,0))</f>
        <v>201166</v>
      </c>
      <c r="AB992">
        <f>INDEX(id!J:J,MATCH('generated roster'!$E992,id!$B:$B,0))</f>
        <v>203926</v>
      </c>
      <c r="AC992">
        <f>INDEX(id!K:K,MATCH('generated roster'!$E992,id!$B:$B,0))</f>
        <v>201149</v>
      </c>
      <c r="AD992">
        <f>INDEX(id!L:L,MATCH('generated roster'!$E992,id!$B:$B,0))</f>
        <v>202734</v>
      </c>
      <c r="AE992">
        <f>INDEX(id!M:M,MATCH('generated roster'!$E992,id!$B:$B,0))</f>
        <v>201959</v>
      </c>
      <c r="AF992">
        <f>INDEX(id!N:N,MATCH('generated roster'!$E992,id!$B:$B,0))</f>
        <v>203946</v>
      </c>
      <c r="AG992">
        <f>INDEX(id!O:O,MATCH('generated roster'!$E992,id!$B:$B,0))</f>
        <v>2550</v>
      </c>
      <c r="AH992">
        <f>INDEX(id!P:P,MATCH('generated roster'!$E992,id!$B:$B,0))</f>
        <v>1626171</v>
      </c>
    </row>
    <row r="993" spans="1:34" x14ac:dyDescent="0.45">
      <c r="A993">
        <v>21500992</v>
      </c>
      <c r="B993" t="str">
        <f t="shared" si="15"/>
        <v>0021500992</v>
      </c>
      <c r="C993">
        <f>INDEX('gameid lookup'!E:E,MATCH('generated roster'!A993,'gameid lookup'!A:A,0))</f>
        <v>1610612745</v>
      </c>
      <c r="D993" t="str">
        <f>INDEX('gameid lookup'!D:D,MATCH('generated roster'!A993,'gameid lookup'!A:A,0))</f>
        <v>HOU</v>
      </c>
      <c r="E993">
        <f>INDEX('gameid lookup'!G:G,MATCH('generated roster'!A993,'gameid lookup'!A:A,0))</f>
        <v>1610612763</v>
      </c>
      <c r="F993" t="str">
        <f>INDEX('gameid lookup'!F:F,MATCH('generated roster'!A993,'gameid lookup'!A:A,0))</f>
        <v>MEM</v>
      </c>
      <c r="G993">
        <f>INDEX(id!D:D,MATCH('generated roster'!$C993,id!$B:$B,0))</f>
        <v>2772</v>
      </c>
      <c r="H993">
        <f>INDEX(id!E:E,MATCH('generated roster'!$C993,id!$B:$B,0))</f>
        <v>203093</v>
      </c>
      <c r="I993">
        <f>INDEX(id!F:F,MATCH('generated roster'!$C993,id!$B:$B,0))</f>
        <v>203991</v>
      </c>
      <c r="J993">
        <f>INDEX(id!G:G,MATCH('generated roster'!$C993,id!$B:$B,0))</f>
        <v>201935</v>
      </c>
      <c r="K993">
        <f>INDEX(id!H:H,MATCH('generated roster'!$C993,id!$B:$B,0))</f>
        <v>201951</v>
      </c>
      <c r="L993">
        <f>INDEX(id!I:I,MATCH('generated roster'!$C993,id!$B:$B,0))</f>
        <v>1626149</v>
      </c>
      <c r="M993">
        <f>INDEX(id!J:J,MATCH('generated roster'!$C993,id!$B:$B,0))</f>
        <v>201147</v>
      </c>
      <c r="N993">
        <f>INDEX(id!K:K,MATCH('generated roster'!$C993,id!$B:$B,0))</f>
        <v>201976</v>
      </c>
      <c r="O993">
        <f>INDEX(id!L:L,MATCH('generated roster'!$C993,id!$B:$B,0))</f>
        <v>1891</v>
      </c>
      <c r="P993">
        <f>INDEX(id!M:M,MATCH('generated roster'!$C993,id!$B:$B,0))</f>
        <v>1626155</v>
      </c>
      <c r="Q993">
        <f>INDEX(id!N:N,MATCH('generated roster'!$C993,id!$B:$B,0))</f>
        <v>203909</v>
      </c>
      <c r="R993">
        <f>INDEX(id!O:O,MATCH('generated roster'!$C993,id!$B:$B,0))</f>
        <v>2730</v>
      </c>
      <c r="S993">
        <f>INDEX(id!P:P,MATCH('generated roster'!$C993,id!$B:$B,0))</f>
        <v>201977</v>
      </c>
      <c r="V993">
        <f>INDEX(id!D:D,MATCH('generated roster'!$E993,id!$B:$B,0))</f>
        <v>201145</v>
      </c>
      <c r="W993">
        <f>INDEX(id!E:E,MATCH('generated roster'!$E993,id!$B:$B,0))</f>
        <v>2216</v>
      </c>
      <c r="X993">
        <f>INDEX(id!F:F,MATCH('generated roster'!$E993,id!$B:$B,0))</f>
        <v>201188</v>
      </c>
      <c r="Y993">
        <f>INDEX(id!G:G,MATCH('generated roster'!$E993,id!$B:$B,0))</f>
        <v>201584</v>
      </c>
      <c r="Z993">
        <f>INDEX(id!H:H,MATCH('generated roster'!$E993,id!$B:$B,0))</f>
        <v>201144</v>
      </c>
      <c r="AA993">
        <f>INDEX(id!I:I,MATCH('generated roster'!$E993,id!$B:$B,0))</f>
        <v>2754</v>
      </c>
      <c r="AB993">
        <f>INDEX(id!J:J,MATCH('generated roster'!$E993,id!$B:$B,0))</f>
        <v>201148</v>
      </c>
      <c r="AC993">
        <f>INDEX(id!K:K,MATCH('generated roster'!$E993,id!$B:$B,0))</f>
        <v>2440</v>
      </c>
      <c r="AD993">
        <f>INDEX(id!L:L,MATCH('generated roster'!$E993,id!$B:$B,0))</f>
        <v>2757</v>
      </c>
      <c r="AE993">
        <f>INDEX(id!M:M,MATCH('generated roster'!$E993,id!$B:$B,0))</f>
        <v>203210</v>
      </c>
      <c r="AF993">
        <f>INDEX(id!N:N,MATCH('generated roster'!$E993,id!$B:$B,0))</f>
        <v>203919</v>
      </c>
      <c r="AG993">
        <f>INDEX(id!O:O,MATCH('generated roster'!$E993,id!$B:$B,0))</f>
        <v>203893</v>
      </c>
      <c r="AH993">
        <f>INDEX(id!P:P,MATCH('generated roster'!$E993,id!$B:$B,0))</f>
        <v>1713</v>
      </c>
    </row>
    <row r="994" spans="1:34" x14ac:dyDescent="0.45">
      <c r="A994">
        <v>21500993</v>
      </c>
      <c r="B994" t="str">
        <f t="shared" si="15"/>
        <v>0021500993</v>
      </c>
      <c r="C994">
        <f>INDEX('gameid lookup'!E:E,MATCH('generated roster'!A994,'gameid lookup'!A:A,0))</f>
        <v>1610612760</v>
      </c>
      <c r="D994" t="str">
        <f>INDEX('gameid lookup'!D:D,MATCH('generated roster'!A994,'gameid lookup'!A:A,0))</f>
        <v>OKC</v>
      </c>
      <c r="E994">
        <f>INDEX('gameid lookup'!G:G,MATCH('generated roster'!A994,'gameid lookup'!A:A,0))</f>
        <v>1610612757</v>
      </c>
      <c r="F994" t="str">
        <f>INDEX('gameid lookup'!F:F,MATCH('generated roster'!A994,'gameid lookup'!A:A,0))</f>
        <v>POR</v>
      </c>
      <c r="G994">
        <f>INDEX(id!D:D,MATCH('generated roster'!$C994,id!$B:$B,0))</f>
        <v>201142</v>
      </c>
      <c r="H994">
        <f>INDEX(id!E:E,MATCH('generated roster'!$C994,id!$B:$B,0))</f>
        <v>201586</v>
      </c>
      <c r="I994">
        <f>INDEX(id!F:F,MATCH('generated roster'!$C994,id!$B:$B,0))</f>
        <v>203500</v>
      </c>
      <c r="J994">
        <f>INDEX(id!G:G,MATCH('generated roster'!$C994,id!$B:$B,0))</f>
        <v>203460</v>
      </c>
      <c r="K994">
        <f>INDEX(id!H:H,MATCH('generated roster'!$C994,id!$B:$B,0))</f>
        <v>201566</v>
      </c>
      <c r="L994">
        <f>INDEX(id!I:I,MATCH('generated roster'!$C994,id!$B:$B,0))</f>
        <v>201627</v>
      </c>
      <c r="M994">
        <f>INDEX(id!J:J,MATCH('generated roster'!$C994,id!$B:$B,0))</f>
        <v>202683</v>
      </c>
      <c r="N994">
        <f>INDEX(id!K:K,MATCH('generated roster'!$C994,id!$B:$B,0))</f>
        <v>203079</v>
      </c>
      <c r="O994">
        <f>INDEX(id!L:L,MATCH('generated roster'!$C994,id!$B:$B,0))</f>
        <v>201571</v>
      </c>
      <c r="P994">
        <f>INDEX(id!M:M,MATCH('generated roster'!$C994,id!$B:$B,0))</f>
        <v>2555</v>
      </c>
      <c r="Q994">
        <f>INDEX(id!N:N,MATCH('generated roster'!$C994,id!$B:$B,0))</f>
        <v>203956</v>
      </c>
      <c r="R994">
        <f>INDEX(id!O:O,MATCH('generated roster'!$C994,id!$B:$B,0))</f>
        <v>200779</v>
      </c>
      <c r="S994">
        <f>INDEX(id!P:P,MATCH('generated roster'!$C994,id!$B:$B,0))</f>
        <v>202713</v>
      </c>
      <c r="V994">
        <f>INDEX(id!D:D,MATCH('generated roster'!$E994,id!$B:$B,0))</f>
        <v>202329</v>
      </c>
      <c r="W994">
        <f>INDEX(id!E:E,MATCH('generated roster'!$E994,id!$B:$B,0))</f>
        <v>203086</v>
      </c>
      <c r="X994">
        <f>INDEX(id!F:F,MATCH('generated roster'!$E994,id!$B:$B,0))</f>
        <v>203486</v>
      </c>
      <c r="Y994">
        <f>INDEX(id!G:G,MATCH('generated roster'!$E994,id!$B:$B,0))</f>
        <v>203468</v>
      </c>
      <c r="Z994">
        <f>INDEX(id!H:H,MATCH('generated roster'!$E994,id!$B:$B,0))</f>
        <v>203081</v>
      </c>
      <c r="AA994">
        <f>INDEX(id!I:I,MATCH('generated roster'!$E994,id!$B:$B,0))</f>
        <v>203459</v>
      </c>
      <c r="AB994">
        <f>INDEX(id!J:J,MATCH('generated roster'!$E994,id!$B:$B,0))</f>
        <v>202334</v>
      </c>
      <c r="AC994">
        <f>INDEX(id!K:K,MATCH('generated roster'!$E994,id!$B:$B,0))</f>
        <v>203943</v>
      </c>
      <c r="AD994">
        <f>INDEX(id!L:L,MATCH('generated roster'!$E994,id!$B:$B,0))</f>
        <v>203090</v>
      </c>
      <c r="AE994">
        <f>INDEX(id!M:M,MATCH('generated roster'!$E994,id!$B:$B,0))</f>
        <v>1626192</v>
      </c>
      <c r="AF994">
        <f>INDEX(id!N:N,MATCH('generated roster'!$E994,id!$B:$B,0))</f>
        <v>204025</v>
      </c>
      <c r="AG994">
        <f>INDEX(id!O:O,MATCH('generated roster'!$E994,id!$B:$B,0))</f>
        <v>2549</v>
      </c>
      <c r="AH994">
        <f>INDEX(id!P:P,MATCH('generated roster'!$E994,id!$B:$B,0))</f>
        <v>1626242</v>
      </c>
    </row>
    <row r="995" spans="1:34" x14ac:dyDescent="0.45">
      <c r="A995">
        <v>21500994</v>
      </c>
      <c r="B995" t="str">
        <f t="shared" si="15"/>
        <v>0021500994</v>
      </c>
      <c r="C995">
        <f>INDEX('gameid lookup'!E:E,MATCH('generated roster'!A995,'gameid lookup'!A:A,0))</f>
        <v>1610612762</v>
      </c>
      <c r="D995" t="str">
        <f>INDEX('gameid lookup'!D:D,MATCH('generated roster'!A995,'gameid lookup'!A:A,0))</f>
        <v>UTA</v>
      </c>
      <c r="E995">
        <f>INDEX('gameid lookup'!G:G,MATCH('generated roster'!A995,'gameid lookup'!A:A,0))</f>
        <v>1610612739</v>
      </c>
      <c r="F995" t="str">
        <f>INDEX('gameid lookup'!F:F,MATCH('generated roster'!A995,'gameid lookup'!A:A,0))</f>
        <v>CLE</v>
      </c>
      <c r="G995">
        <f>INDEX(id!D:D,MATCH('generated roster'!$C995,id!$B:$B,0))</f>
        <v>202330</v>
      </c>
      <c r="H995">
        <f>INDEX(id!E:E,MATCH('generated roster'!$C995,id!$B:$B,0))</f>
        <v>202324</v>
      </c>
      <c r="I995">
        <f>INDEX(id!F:F,MATCH('generated roster'!$C995,id!$B:$B,0))</f>
        <v>203497</v>
      </c>
      <c r="J995">
        <f>INDEX(id!G:G,MATCH('generated roster'!$C995,id!$B:$B,0))</f>
        <v>203918</v>
      </c>
      <c r="K995">
        <f>INDEX(id!H:H,MATCH('generated roster'!$C995,id!$B:$B,0))</f>
        <v>203526</v>
      </c>
      <c r="L995">
        <f>INDEX(id!I:I,MATCH('generated roster'!$C995,id!$B:$B,0))</f>
        <v>203504</v>
      </c>
      <c r="M995">
        <f>INDEX(id!J:J,MATCH('generated roster'!$C995,id!$B:$B,0))</f>
        <v>202344</v>
      </c>
      <c r="N995">
        <f>INDEX(id!K:K,MATCH('generated roster'!$C995,id!$B:$B,0))</f>
        <v>202692</v>
      </c>
      <c r="O995">
        <f>INDEX(id!L:L,MATCH('generated roster'!$C995,id!$B:$B,0))</f>
        <v>1626168</v>
      </c>
      <c r="P995">
        <f>INDEX(id!M:M,MATCH('generated roster'!$C995,id!$B:$B,0))</f>
        <v>204060</v>
      </c>
      <c r="Q995">
        <f>INDEX(id!N:N,MATCH('generated roster'!$C995,id!$B:$B,0))</f>
        <v>202407</v>
      </c>
      <c r="R995">
        <f>INDEX(id!O:O,MATCH('generated roster'!$C995,id!$B:$B,0))</f>
        <v>203187</v>
      </c>
      <c r="S995">
        <f>INDEX(id!P:P,MATCH('generated roster'!$C995,id!$B:$B,0))</f>
        <v>202353</v>
      </c>
      <c r="V995">
        <f>INDEX(id!D:D,MATCH('generated roster'!$E995,id!$B:$B,0))</f>
        <v>2544</v>
      </c>
      <c r="W995">
        <f>INDEX(id!E:E,MATCH('generated roster'!$E995,id!$B:$B,0))</f>
        <v>201567</v>
      </c>
      <c r="X995">
        <f>INDEX(id!F:F,MATCH('generated roster'!$E995,id!$B:$B,0))</f>
        <v>202389</v>
      </c>
      <c r="Y995">
        <f>INDEX(id!G:G,MATCH('generated roster'!$E995,id!$B:$B,0))</f>
        <v>2747</v>
      </c>
      <c r="Z995">
        <f>INDEX(id!H:H,MATCH('generated roster'!$E995,id!$B:$B,0))</f>
        <v>2590</v>
      </c>
      <c r="AA995">
        <f>INDEX(id!I:I,MATCH('generated roster'!$E995,id!$B:$B,0))</f>
        <v>203521</v>
      </c>
      <c r="AB995">
        <f>INDEX(id!J:J,MATCH('generated roster'!$E995,id!$B:$B,0))</f>
        <v>2210</v>
      </c>
      <c r="AC995">
        <f>INDEX(id!K:K,MATCH('generated roster'!$E995,id!$B:$B,0))</f>
        <v>202684</v>
      </c>
      <c r="AD995">
        <f>INDEX(id!L:L,MATCH('generated roster'!$E995,id!$B:$B,0))</f>
        <v>203099</v>
      </c>
      <c r="AE995">
        <f>INDEX(id!M:M,MATCH('generated roster'!$E995,id!$B:$B,0))</f>
        <v>2760</v>
      </c>
      <c r="AF995">
        <f>INDEX(id!N:N,MATCH('generated roster'!$E995,id!$B:$B,0))</f>
        <v>2592</v>
      </c>
      <c r="AG995">
        <f>INDEX(id!O:O,MATCH('generated roster'!$E995,id!$B:$B,0))</f>
        <v>203925</v>
      </c>
      <c r="AH995">
        <f>INDEX(id!P:P,MATCH('generated roster'!$E995,id!$B:$B,0))</f>
        <v>201619</v>
      </c>
    </row>
    <row r="996" spans="1:34" x14ac:dyDescent="0.45">
      <c r="A996">
        <v>21500995</v>
      </c>
      <c r="B996" t="str">
        <f t="shared" si="15"/>
        <v>0021500995</v>
      </c>
      <c r="C996">
        <f>INDEX('gameid lookup'!E:E,MATCH('generated roster'!A996,'gameid lookup'!A:A,0))</f>
        <v>1610612756</v>
      </c>
      <c r="D996" t="str">
        <f>INDEX('gameid lookup'!D:D,MATCH('generated roster'!A996,'gameid lookup'!A:A,0))</f>
        <v>PHX</v>
      </c>
      <c r="E996">
        <f>INDEX('gameid lookup'!G:G,MATCH('generated roster'!A996,'gameid lookup'!A:A,0))</f>
        <v>1610612750</v>
      </c>
      <c r="F996" t="str">
        <f>INDEX('gameid lookup'!F:F,MATCH('generated roster'!A996,'gameid lookup'!A:A,0))</f>
        <v>MIN</v>
      </c>
      <c r="G996">
        <f>INDEX(id!D:D,MATCH('generated roster'!$C996,id!$B:$B,0))</f>
        <v>200782</v>
      </c>
      <c r="H996">
        <f>INDEX(id!E:E,MATCH('generated roster'!$C996,id!$B:$B,0))</f>
        <v>202693</v>
      </c>
      <c r="I996">
        <f>INDEX(id!F:F,MATCH('generated roster'!$C996,id!$B:$B,0))</f>
        <v>2199</v>
      </c>
      <c r="J996">
        <f>INDEX(id!G:G,MATCH('generated roster'!$C996,id!$B:$B,0))</f>
        <v>202688</v>
      </c>
      <c r="K996">
        <f>INDEX(id!H:H,MATCH('generated roster'!$C996,id!$B:$B,0))</f>
        <v>202339</v>
      </c>
      <c r="L996">
        <f>INDEX(id!I:I,MATCH('generated roster'!$C996,id!$B:$B,0))</f>
        <v>203933</v>
      </c>
      <c r="M996">
        <f>INDEX(id!J:J,MATCH('generated roster'!$C996,id!$B:$B,0))</f>
        <v>203141</v>
      </c>
      <c r="N996">
        <f>INDEX(id!K:K,MATCH('generated roster'!$C996,id!$B:$B,0))</f>
        <v>203458</v>
      </c>
      <c r="O996">
        <f>INDEX(id!L:L,MATCH('generated roster'!$C996,id!$B:$B,0))</f>
        <v>201603</v>
      </c>
      <c r="P996">
        <f>INDEX(id!M:M,MATCH('generated roster'!$C996,id!$B:$B,0))</f>
        <v>202720</v>
      </c>
      <c r="Q996">
        <f>INDEX(id!N:N,MATCH('generated roster'!$C996,id!$B:$B,0))</f>
        <v>101179</v>
      </c>
      <c r="R996">
        <f>INDEX(id!O:O,MATCH('generated roster'!$C996,id!$B:$B,0))</f>
        <v>203462</v>
      </c>
      <c r="S996">
        <f>INDEX(id!P:P,MATCH('generated roster'!$C996,id!$B:$B,0))</f>
        <v>1626164</v>
      </c>
      <c r="V996">
        <f>INDEX(id!D:D,MATCH('generated roster'!$E996,id!$B:$B,0))</f>
        <v>2419</v>
      </c>
      <c r="W996">
        <f>INDEX(id!E:E,MATCH('generated roster'!$E996,id!$B:$B,0))</f>
        <v>708</v>
      </c>
      <c r="X996">
        <f>INDEX(id!F:F,MATCH('generated roster'!$E996,id!$B:$B,0))</f>
        <v>1626157</v>
      </c>
      <c r="Y996">
        <f>INDEX(id!G:G,MATCH('generated roster'!$E996,id!$B:$B,0))</f>
        <v>203952</v>
      </c>
      <c r="Z996">
        <f>INDEX(id!H:H,MATCH('generated roster'!$E996,id!$B:$B,0))</f>
        <v>201937</v>
      </c>
      <c r="AA996">
        <f>INDEX(id!I:I,MATCH('generated roster'!$E996,id!$B:$B,0))</f>
        <v>2755</v>
      </c>
      <c r="AB996">
        <f>INDEX(id!J:J,MATCH('generated roster'!$E996,id!$B:$B,0))</f>
        <v>202357</v>
      </c>
      <c r="AC996">
        <f>INDEX(id!K:K,MATCH('generated roster'!$E996,id!$B:$B,0))</f>
        <v>203476</v>
      </c>
      <c r="AD996">
        <f>INDEX(id!L:L,MATCH('generated roster'!$E996,id!$B:$B,0))</f>
        <v>203897</v>
      </c>
      <c r="AE996">
        <f>INDEX(id!M:M,MATCH('generated roster'!$E996,id!$B:$B,0))</f>
        <v>203498</v>
      </c>
      <c r="AF996">
        <f>INDEX(id!N:N,MATCH('generated roster'!$E996,id!$B:$B,0))</f>
        <v>1889</v>
      </c>
      <c r="AG996">
        <f>INDEX(id!O:O,MATCH('generated roster'!$E996,id!$B:$B,0))</f>
        <v>203940</v>
      </c>
      <c r="AH996">
        <f>INDEX(id!P:P,MATCH('generated roster'!$E996,id!$B:$B,0))</f>
        <v>204014</v>
      </c>
    </row>
    <row r="997" spans="1:34" x14ac:dyDescent="0.45">
      <c r="A997">
        <v>21500996</v>
      </c>
      <c r="B997" t="str">
        <f t="shared" si="15"/>
        <v>0021500996</v>
      </c>
      <c r="C997">
        <f>INDEX('gameid lookup'!E:E,MATCH('generated roster'!A997,'gameid lookup'!A:A,0))</f>
        <v>1610612744</v>
      </c>
      <c r="D997" t="str">
        <f>INDEX('gameid lookup'!D:D,MATCH('generated roster'!A997,'gameid lookup'!A:A,0))</f>
        <v>GSW</v>
      </c>
      <c r="E997">
        <f>INDEX('gameid lookup'!G:G,MATCH('generated roster'!A997,'gameid lookup'!A:A,0))</f>
        <v>1610612740</v>
      </c>
      <c r="F997" t="str">
        <f>INDEX('gameid lookup'!F:F,MATCH('generated roster'!A997,'gameid lookup'!A:A,0))</f>
        <v>NOP</v>
      </c>
      <c r="G997">
        <f>INDEX(id!D:D,MATCH('generated roster'!$C997,id!$B:$B,0))</f>
        <v>203084</v>
      </c>
      <c r="H997">
        <f>INDEX(id!E:E,MATCH('generated roster'!$C997,id!$B:$B,0))</f>
        <v>203110</v>
      </c>
      <c r="I997">
        <f>INDEX(id!F:F,MATCH('generated roster'!$C997,id!$B:$B,0))</f>
        <v>101106</v>
      </c>
      <c r="J997">
        <f>INDEX(id!G:G,MATCH('generated roster'!$C997,id!$B:$B,0))</f>
        <v>202691</v>
      </c>
      <c r="K997">
        <f>INDEX(id!H:H,MATCH('generated roster'!$C997,id!$B:$B,0))</f>
        <v>201939</v>
      </c>
      <c r="L997">
        <f>INDEX(id!I:I,MATCH('generated roster'!$C997,id!$B:$B,0))</f>
        <v>2738</v>
      </c>
      <c r="M997">
        <f>INDEX(id!J:J,MATCH('generated roster'!$C997,id!$B:$B,0))</f>
        <v>2571</v>
      </c>
      <c r="N997">
        <f>INDEX(id!K:K,MATCH('generated roster'!$C997,id!$B:$B,0))</f>
        <v>203105</v>
      </c>
      <c r="O997">
        <f>INDEX(id!L:L,MATCH('generated roster'!$C997,id!$B:$B,0))</f>
        <v>203949</v>
      </c>
      <c r="P997">
        <f>INDEX(id!M:M,MATCH('generated roster'!$C997,id!$B:$B,0))</f>
        <v>201578</v>
      </c>
      <c r="Q997">
        <f>INDEX(id!N:N,MATCH('generated roster'!$C997,id!$B:$B,0))</f>
        <v>2733</v>
      </c>
      <c r="R997">
        <f>INDEX(id!O:O,MATCH('generated roster'!$C997,id!$B:$B,0))</f>
        <v>201575</v>
      </c>
      <c r="S997">
        <f>INDEX(id!P:P,MATCH('generated roster'!$C997,id!$B:$B,0))</f>
        <v>201574</v>
      </c>
      <c r="V997">
        <f>INDEX(id!D:D,MATCH('generated roster'!$E997,id!$B:$B,0))</f>
        <v>201967</v>
      </c>
      <c r="W997">
        <f>INDEX(id!E:E,MATCH('generated roster'!$E997,id!$B:$B,0))</f>
        <v>203076</v>
      </c>
      <c r="X997">
        <f>INDEX(id!F:F,MATCH('generated roster'!$E997,id!$B:$B,0))</f>
        <v>2570</v>
      </c>
      <c r="Y997">
        <f>INDEX(id!G:G,MATCH('generated roster'!$E997,id!$B:$B,0))</f>
        <v>201569</v>
      </c>
      <c r="Z997">
        <f>INDEX(id!H:H,MATCH('generated roster'!$E997,id!$B:$B,0))</f>
        <v>201950</v>
      </c>
      <c r="AA997">
        <f>INDEX(id!I:I,MATCH('generated roster'!$E997,id!$B:$B,0))</f>
        <v>201600</v>
      </c>
      <c r="AB997">
        <f>INDEX(id!J:J,MATCH('generated roster'!$E997,id!$B:$B,0))</f>
        <v>202397</v>
      </c>
      <c r="AC997">
        <f>INDEX(id!K:K,MATCH('generated roster'!$E997,id!$B:$B,0))</f>
        <v>201962</v>
      </c>
      <c r="AD997">
        <f>INDEX(id!L:L,MATCH('generated roster'!$E997,id!$B:$B,0))</f>
        <v>202337</v>
      </c>
      <c r="AE997">
        <f>INDEX(id!M:M,MATCH('generated roster'!$E997,id!$B:$B,0))</f>
        <v>201583</v>
      </c>
      <c r="AF997">
        <f>INDEX(id!N:N,MATCH('generated roster'!$E997,id!$B:$B,0))</f>
        <v>201582</v>
      </c>
      <c r="AG997">
        <f>INDEX(id!O:O,MATCH('generated roster'!$E997,id!$B:$B,0))</f>
        <v>202087</v>
      </c>
      <c r="AH997">
        <f>INDEX(id!P:P,MATCH('generated roster'!$E997,id!$B:$B,0))</f>
        <v>0</v>
      </c>
    </row>
    <row r="998" spans="1:34" x14ac:dyDescent="0.45">
      <c r="A998">
        <v>21500997</v>
      </c>
      <c r="B998" t="str">
        <f t="shared" si="15"/>
        <v>0021500997</v>
      </c>
      <c r="C998">
        <f>INDEX('gameid lookup'!E:E,MATCH('generated roster'!A998,'gameid lookup'!A:A,0))</f>
        <v>1610612754</v>
      </c>
      <c r="D998" t="str">
        <f>INDEX('gameid lookup'!D:D,MATCH('generated roster'!A998,'gameid lookup'!A:A,0))</f>
        <v>IND</v>
      </c>
      <c r="E998">
        <f>INDEX('gameid lookup'!G:G,MATCH('generated roster'!A998,'gameid lookup'!A:A,0))</f>
        <v>1610612738</v>
      </c>
      <c r="F998" t="str">
        <f>INDEX('gameid lookup'!F:F,MATCH('generated roster'!A998,'gameid lookup'!A:A,0))</f>
        <v>BOS</v>
      </c>
      <c r="G998">
        <f>INDEX(id!D:D,MATCH('generated roster'!$C998,id!$B:$B,0))</f>
        <v>202331</v>
      </c>
      <c r="H998">
        <f>INDEX(id!E:E,MATCH('generated roster'!$C998,id!$B:$B,0))</f>
        <v>201941</v>
      </c>
      <c r="I998">
        <f>INDEX(id!F:F,MATCH('generated roster'!$C998,id!$B:$B,0))</f>
        <v>101133</v>
      </c>
      <c r="J998">
        <f>INDEX(id!G:G,MATCH('generated roster'!$C998,id!$B:$B,0))</f>
        <v>101145</v>
      </c>
      <c r="K998">
        <f>INDEX(id!H:H,MATCH('generated roster'!$C998,id!$B:$B,0))</f>
        <v>201588</v>
      </c>
      <c r="L998">
        <f>INDEX(id!I:I,MATCH('generated roster'!$C998,id!$B:$B,0))</f>
        <v>201978</v>
      </c>
      <c r="M998">
        <f>INDEX(id!J:J,MATCH('generated roster'!$C998,id!$B:$B,0))</f>
        <v>201155</v>
      </c>
      <c r="N998">
        <f>INDEX(id!K:K,MATCH('generated roster'!$C998,id!$B:$B,0))</f>
        <v>1626167</v>
      </c>
      <c r="O998">
        <f>INDEX(id!L:L,MATCH('generated roster'!$C998,id!$B:$B,0))</f>
        <v>101139</v>
      </c>
      <c r="P998">
        <f>INDEX(id!M:M,MATCH('generated roster'!$C998,id!$B:$B,0))</f>
        <v>202730</v>
      </c>
      <c r="Q998">
        <f>INDEX(id!N:N,MATCH('generated roster'!$C998,id!$B:$B,0))</f>
        <v>203524</v>
      </c>
      <c r="R998">
        <f>INDEX(id!O:O,MATCH('generated roster'!$C998,id!$B:$B,0))</f>
        <v>203963</v>
      </c>
      <c r="S998">
        <f>INDEX(id!P:P,MATCH('generated roster'!$C998,id!$B:$B,0))</f>
        <v>1626202</v>
      </c>
      <c r="V998">
        <f>INDEX(id!D:D,MATCH('generated roster'!$E998,id!$B:$B,0))</f>
        <v>203109</v>
      </c>
      <c r="W998">
        <f>INDEX(id!E:E,MATCH('generated roster'!$E998,id!$B:$B,0))</f>
        <v>101135</v>
      </c>
      <c r="X998">
        <f>INDEX(id!F:F,MATCH('generated roster'!$E998,id!$B:$B,0))</f>
        <v>203092</v>
      </c>
      <c r="Y998">
        <f>INDEX(id!G:G,MATCH('generated roster'!$E998,id!$B:$B,0))</f>
        <v>202340</v>
      </c>
      <c r="Z998">
        <f>INDEX(id!H:H,MATCH('generated roster'!$E998,id!$B:$B,0))</f>
        <v>203935</v>
      </c>
      <c r="AA998">
        <f>INDEX(id!I:I,MATCH('generated roster'!$E998,id!$B:$B,0))</f>
        <v>203096</v>
      </c>
      <c r="AB998">
        <f>INDEX(id!J:J,MATCH('generated roster'!$E998,id!$B:$B,0))</f>
        <v>202738</v>
      </c>
      <c r="AC998">
        <f>INDEX(id!K:K,MATCH('generated roster'!$E998,id!$B:$B,0))</f>
        <v>202323</v>
      </c>
      <c r="AD998">
        <f>INDEX(id!L:L,MATCH('generated roster'!$E998,id!$B:$B,0))</f>
        <v>101161</v>
      </c>
      <c r="AE998">
        <f>INDEX(id!M:M,MATCH('generated roster'!$E998,id!$B:$B,0))</f>
        <v>201973</v>
      </c>
      <c r="AF998">
        <f>INDEX(id!N:N,MATCH('generated roster'!$E998,id!$B:$B,0))</f>
        <v>1626179</v>
      </c>
      <c r="AG998">
        <f>INDEX(id!O:O,MATCH('generated roster'!$E998,id!$B:$B,0))</f>
        <v>1626175</v>
      </c>
      <c r="AH998">
        <f>INDEX(id!P:P,MATCH('generated roster'!$E998,id!$B:$B,0))</f>
        <v>203482</v>
      </c>
    </row>
    <row r="999" spans="1:34" x14ac:dyDescent="0.45">
      <c r="A999">
        <v>21500998</v>
      </c>
      <c r="B999" t="str">
        <f t="shared" si="15"/>
        <v>0021500998</v>
      </c>
      <c r="C999">
        <f>INDEX('gameid lookup'!E:E,MATCH('generated roster'!A999,'gameid lookup'!A:A,0))</f>
        <v>1610612753</v>
      </c>
      <c r="D999" t="str">
        <f>INDEX('gameid lookup'!D:D,MATCH('generated roster'!A999,'gameid lookup'!A:A,0))</f>
        <v>ORL</v>
      </c>
      <c r="E999">
        <f>INDEX('gameid lookup'!G:G,MATCH('generated roster'!A999,'gameid lookup'!A:A,0))</f>
        <v>1610612743</v>
      </c>
      <c r="F999" t="str">
        <f>INDEX('gameid lookup'!F:F,MATCH('generated roster'!A999,'gameid lookup'!A:A,0))</f>
        <v>DEN</v>
      </c>
      <c r="G999">
        <f>INDEX(id!D:D,MATCH('generated roster'!$C999,id!$B:$B,0))</f>
        <v>203095</v>
      </c>
      <c r="H999">
        <f>INDEX(id!E:E,MATCH('generated roster'!$C999,id!$B:$B,0))</f>
        <v>202699</v>
      </c>
      <c r="I999">
        <f>INDEX(id!F:F,MATCH('generated roster'!$C999,id!$B:$B,0))</f>
        <v>202696</v>
      </c>
      <c r="J999">
        <f>INDEX(id!G:G,MATCH('generated roster'!$C999,id!$B:$B,0))</f>
        <v>203506</v>
      </c>
      <c r="K999">
        <f>INDEX(id!H:H,MATCH('generated roster'!$C999,id!$B:$B,0))</f>
        <v>203901</v>
      </c>
      <c r="L999">
        <f>INDEX(id!I:I,MATCH('generated roster'!$C999,id!$B:$B,0))</f>
        <v>203932</v>
      </c>
      <c r="M999">
        <f>INDEX(id!J:J,MATCH('generated roster'!$C999,id!$B:$B,0))</f>
        <v>201228</v>
      </c>
      <c r="N999">
        <f>INDEX(id!K:K,MATCH('generated roster'!$C999,id!$B:$B,0))</f>
        <v>1626209</v>
      </c>
      <c r="O999">
        <f>INDEX(id!L:L,MATCH('generated roster'!$C999,id!$B:$B,0))</f>
        <v>203473</v>
      </c>
      <c r="P999">
        <f>INDEX(id!M:M,MATCH('generated roster'!$C999,id!$B:$B,0))</f>
        <v>201160</v>
      </c>
      <c r="Q999">
        <f>INDEX(id!N:N,MATCH('generated roster'!$C999,id!$B:$B,0))</f>
        <v>101112</v>
      </c>
      <c r="R999">
        <f>INDEX(id!O:O,MATCH('generated roster'!$C999,id!$B:$B,0))</f>
        <v>203894</v>
      </c>
      <c r="S999">
        <f>INDEX(id!P:P,MATCH('generated roster'!$C999,id!$B:$B,0))</f>
        <v>203094</v>
      </c>
      <c r="V999">
        <f>INDEX(id!D:D,MATCH('generated roster'!$E999,id!$B:$B,0))</f>
        <v>201568</v>
      </c>
      <c r="W999">
        <f>INDEX(id!E:E,MATCH('generated roster'!$E999,id!$B:$B,0))</f>
        <v>202702</v>
      </c>
      <c r="X999">
        <f>INDEX(id!F:F,MATCH('generated roster'!$E999,id!$B:$B,0))</f>
        <v>203530</v>
      </c>
      <c r="Y999">
        <f>INDEX(id!G:G,MATCH('generated roster'!$E999,id!$B:$B,0))</f>
        <v>203914</v>
      </c>
      <c r="Z999">
        <f>INDEX(id!H:H,MATCH('generated roster'!$E999,id!$B:$B,0))</f>
        <v>1626144</v>
      </c>
      <c r="AA999">
        <f>INDEX(id!I:I,MATCH('generated roster'!$E999,id!$B:$B,0))</f>
        <v>203115</v>
      </c>
      <c r="AB999">
        <f>INDEX(id!J:J,MATCH('generated roster'!$E999,id!$B:$B,0))</f>
        <v>200751</v>
      </c>
      <c r="AC999">
        <f>INDEX(id!K:K,MATCH('generated roster'!$E999,id!$B:$B,0))</f>
        <v>2749</v>
      </c>
      <c r="AD999">
        <f>INDEX(id!L:L,MATCH('generated roster'!$E999,id!$B:$B,0))</f>
        <v>201589</v>
      </c>
      <c r="AE999">
        <f>INDEX(id!M:M,MATCH('generated roster'!$E999,id!$B:$B,0))</f>
        <v>203999</v>
      </c>
      <c r="AF999">
        <f>INDEX(id!N:N,MATCH('generated roster'!$E999,id!$B:$B,0))</f>
        <v>2034</v>
      </c>
      <c r="AG999">
        <f>INDEX(id!O:O,MATCH('generated roster'!$E999,id!$B:$B,0))</f>
        <v>203475</v>
      </c>
      <c r="AH999">
        <f>INDEX(id!P:P,MATCH('generated roster'!$E999,id!$B:$B,0))</f>
        <v>201581</v>
      </c>
    </row>
    <row r="1000" spans="1:34" x14ac:dyDescent="0.45">
      <c r="A1000">
        <v>21500999</v>
      </c>
      <c r="B1000" t="str">
        <f t="shared" si="15"/>
        <v>0021500999</v>
      </c>
      <c r="C1000">
        <f>INDEX('gameid lookup'!E:E,MATCH('generated roster'!A1000,'gameid lookup'!A:A,0))</f>
        <v>1610612751</v>
      </c>
      <c r="D1000" t="str">
        <f>INDEX('gameid lookup'!D:D,MATCH('generated roster'!A1000,'gameid lookup'!A:A,0))</f>
        <v>BKN</v>
      </c>
      <c r="E1000">
        <f>INDEX('gameid lookup'!G:G,MATCH('generated roster'!A1000,'gameid lookup'!A:A,0))</f>
        <v>1610612755</v>
      </c>
      <c r="F1000" t="str">
        <f>INDEX('gameid lookup'!F:F,MATCH('generated roster'!A1000,'gameid lookup'!A:A,0))</f>
        <v>PHI</v>
      </c>
      <c r="G1000">
        <f>INDEX(id!D:D,MATCH('generated roster'!$C1000,id!$B:$B,0))</f>
        <v>2207</v>
      </c>
      <c r="H1000">
        <f>INDEX(id!E:E,MATCH('generated roster'!$C1000,id!$B:$B,0))</f>
        <v>201152</v>
      </c>
      <c r="I1000">
        <f>INDEX(id!F:F,MATCH('generated roster'!$C1000,id!$B:$B,0))</f>
        <v>201572</v>
      </c>
      <c r="J1000">
        <f>INDEX(id!G:G,MATCH('generated roster'!$C1000,id!$B:$B,0))</f>
        <v>201961</v>
      </c>
      <c r="K1000">
        <f>INDEX(id!H:H,MATCH('generated roster'!$C1000,id!$B:$B,0))</f>
        <v>203499</v>
      </c>
      <c r="L1000">
        <f>INDEX(id!I:I,MATCH('generated roster'!$C1000,id!$B:$B,0))</f>
        <v>202388</v>
      </c>
      <c r="M1000">
        <f>INDEX(id!J:J,MATCH('generated roster'!$C1000,id!$B:$B,0))</f>
        <v>202711</v>
      </c>
      <c r="N1000">
        <f>INDEX(id!K:K,MATCH('generated roster'!$C1000,id!$B:$B,0))</f>
        <v>200745</v>
      </c>
      <c r="O1000">
        <f>INDEX(id!L:L,MATCH('generated roster'!$C1000,id!$B:$B,0))</f>
        <v>1626178</v>
      </c>
      <c r="P1000">
        <f>INDEX(id!M:M,MATCH('generated roster'!$C1000,id!$B:$B,0))</f>
        <v>203080</v>
      </c>
      <c r="Q1000">
        <f>INDEX(id!N:N,MATCH('generated roster'!$C1000,id!$B:$B,0))</f>
        <v>203900</v>
      </c>
      <c r="R1000">
        <f>INDEX(id!O:O,MATCH('generated roster'!$C1000,id!$B:$B,0))</f>
        <v>101127</v>
      </c>
      <c r="S1000">
        <f>INDEX(id!P:P,MATCH('generated roster'!$C1000,id!$B:$B,0))</f>
        <v>203508</v>
      </c>
      <c r="V1000">
        <f>INDEX(id!D:D,MATCH('generated roster'!$E1000,id!$B:$B,0))</f>
        <v>203960</v>
      </c>
      <c r="W1000">
        <f>INDEX(id!E:E,MATCH('generated roster'!$E1000,id!$B:$B,0))</f>
        <v>203457</v>
      </c>
      <c r="X1000">
        <f>INDEX(id!F:F,MATCH('generated roster'!$E1000,id!$B:$B,0))</f>
        <v>1626143</v>
      </c>
      <c r="Y1000">
        <f>INDEX(id!G:G,MATCH('generated roster'!$E1000,id!$B:$B,0))</f>
        <v>203138</v>
      </c>
      <c r="Z1000">
        <f>INDEX(id!H:H,MATCH('generated roster'!$E1000,id!$B:$B,0))</f>
        <v>203477</v>
      </c>
      <c r="AA1000">
        <f>INDEX(id!I:I,MATCH('generated roster'!$E1000,id!$B:$B,0))</f>
        <v>203917</v>
      </c>
      <c r="AB1000">
        <f>INDEX(id!J:J,MATCH('generated roster'!$E1000,id!$B:$B,0))</f>
        <v>203924</v>
      </c>
      <c r="AC1000">
        <f>INDEX(id!K:K,MATCH('generated roster'!$E1000,id!$B:$B,0))</f>
        <v>204456</v>
      </c>
      <c r="AD1000">
        <f>INDEX(id!L:L,MATCH('generated roster'!$E1000,id!$B:$B,0))</f>
        <v>1626158</v>
      </c>
      <c r="AE1000">
        <f>INDEX(id!M:M,MATCH('generated roster'!$E1000,id!$B:$B,0))</f>
        <v>1626174</v>
      </c>
      <c r="AF1000">
        <f>INDEX(id!N:N,MATCH('generated roster'!$E1000,id!$B:$B,0))</f>
        <v>203496</v>
      </c>
      <c r="AG1000">
        <f>INDEX(id!O:O,MATCH('generated roster'!$E1000,id!$B:$B,0))</f>
        <v>203088</v>
      </c>
      <c r="AH1000">
        <f>INDEX(id!P:P,MATCH('generated roster'!$E1000,id!$B:$B,0))</f>
        <v>0</v>
      </c>
    </row>
    <row r="1001" spans="1:34" x14ac:dyDescent="0.45">
      <c r="A1001">
        <v>21501000</v>
      </c>
      <c r="B1001" t="str">
        <f t="shared" si="15"/>
        <v>0021501000</v>
      </c>
      <c r="C1001">
        <f>INDEX('gameid lookup'!E:E,MATCH('generated roster'!A1001,'gameid lookup'!A:A,0))</f>
        <v>1610612749</v>
      </c>
      <c r="D1001" t="str">
        <f>INDEX('gameid lookup'!D:D,MATCH('generated roster'!A1001,'gameid lookup'!A:A,0))</f>
        <v>MIL</v>
      </c>
      <c r="E1001">
        <f>INDEX('gameid lookup'!G:G,MATCH('generated roster'!A1001,'gameid lookup'!A:A,0))</f>
        <v>1610612761</v>
      </c>
      <c r="F1001" t="str">
        <f>INDEX('gameid lookup'!F:F,MATCH('generated roster'!A1001,'gameid lookup'!A:A,0))</f>
        <v>TOR</v>
      </c>
      <c r="G1001">
        <f>INDEX(id!D:D,MATCH('generated roster'!$C1001,id!$B:$B,0))</f>
        <v>203114</v>
      </c>
      <c r="H1001">
        <f>INDEX(id!E:E,MATCH('generated roster'!$C1001,id!$B:$B,0))</f>
        <v>203142</v>
      </c>
      <c r="I1001">
        <f>INDEX(id!F:F,MATCH('generated roster'!$C1001,id!$B:$B,0))</f>
        <v>202328</v>
      </c>
      <c r="J1001">
        <f>INDEX(id!G:G,MATCH('generated roster'!$C1001,id!$B:$B,0))</f>
        <v>201573</v>
      </c>
      <c r="K1001">
        <f>INDEX(id!H:H,MATCH('generated roster'!$C1001,id!$B:$B,0))</f>
        <v>203487</v>
      </c>
      <c r="L1001">
        <f>INDEX(id!I:I,MATCH('generated roster'!$C1001,id!$B:$B,0))</f>
        <v>202349</v>
      </c>
      <c r="M1001">
        <f>INDEX(id!J:J,MATCH('generated roster'!$C1001,id!$B:$B,0))</f>
        <v>203948</v>
      </c>
      <c r="N1001">
        <f>INDEX(id!K:K,MATCH('generated roster'!$C1001,id!$B:$B,0))</f>
        <v>203089</v>
      </c>
      <c r="O1001">
        <f>INDEX(id!L:L,MATCH('generated roster'!$C1001,id!$B:$B,0))</f>
        <v>1626173</v>
      </c>
      <c r="P1001">
        <f>INDEX(id!M:M,MATCH('generated roster'!$C1001,id!$B:$B,0))</f>
        <v>203101</v>
      </c>
      <c r="Q1001">
        <f>INDEX(id!N:N,MATCH('generated roster'!$C1001,id!$B:$B,0))</f>
        <v>203996</v>
      </c>
      <c r="R1001">
        <f>INDEX(id!O:O,MATCH('generated roster'!$C1001,id!$B:$B,0))</f>
        <v>203507</v>
      </c>
      <c r="S1001">
        <f>INDEX(id!P:P,MATCH('generated roster'!$C1001,id!$B:$B,0))</f>
        <v>201564</v>
      </c>
      <c r="V1001">
        <f>INDEX(id!D:D,MATCH('generated roster'!$E1001,id!$B:$B,0))</f>
        <v>201960</v>
      </c>
      <c r="W1001">
        <f>INDEX(id!E:E,MATCH('generated roster'!$E1001,id!$B:$B,0))</f>
        <v>2449</v>
      </c>
      <c r="X1001">
        <f>INDEX(id!F:F,MATCH('generated roster'!$E1001,id!$B:$B,0))</f>
        <v>202685</v>
      </c>
      <c r="Y1001">
        <f>INDEX(id!G:G,MATCH('generated roster'!$E1001,id!$B:$B,0))</f>
        <v>201942</v>
      </c>
      <c r="Z1001">
        <f>INDEX(id!H:H,MATCH('generated roster'!$E1001,id!$B:$B,0))</f>
        <v>200768</v>
      </c>
      <c r="AA1001">
        <f>INDEX(id!I:I,MATCH('generated roster'!$E1001,id!$B:$B,0))</f>
        <v>202687</v>
      </c>
      <c r="AB1001">
        <f>INDEX(id!J:J,MATCH('generated roster'!$E1001,id!$B:$B,0))</f>
        <v>202335</v>
      </c>
      <c r="AC1001">
        <f>INDEX(id!K:K,MATCH('generated roster'!$E1001,id!$B:$B,0))</f>
        <v>203082</v>
      </c>
      <c r="AD1001">
        <f>INDEX(id!L:L,MATCH('generated roster'!$E1001,id!$B:$B,0))</f>
        <v>202709</v>
      </c>
      <c r="AE1001">
        <f>INDEX(id!M:M,MATCH('generated roster'!$E1001,id!$B:$B,0))</f>
        <v>201949</v>
      </c>
      <c r="AF1001">
        <f>INDEX(id!N:N,MATCH('generated roster'!$E1001,id!$B:$B,0))</f>
        <v>203461</v>
      </c>
      <c r="AG1001">
        <f>INDEX(id!O:O,MATCH('generated roster'!$E1001,id!$B:$B,0))</f>
        <v>1626181</v>
      </c>
      <c r="AH1001">
        <f>INDEX(id!P:P,MATCH('generated roster'!$E1001,id!$B:$B,0))</f>
        <v>1626153</v>
      </c>
    </row>
    <row r="1002" spans="1:34" x14ac:dyDescent="0.45">
      <c r="A1002">
        <v>21501001</v>
      </c>
      <c r="B1002" t="str">
        <f t="shared" si="15"/>
        <v>0021501001</v>
      </c>
      <c r="C1002">
        <f>INDEX('gameid lookup'!E:E,MATCH('generated roster'!A1002,'gameid lookup'!A:A,0))</f>
        <v>1610612759</v>
      </c>
      <c r="D1002" t="str">
        <f>INDEX('gameid lookup'!D:D,MATCH('generated roster'!A1002,'gameid lookup'!A:A,0))</f>
        <v>SAS</v>
      </c>
      <c r="E1002">
        <f>INDEX('gameid lookup'!G:G,MATCH('generated roster'!A1002,'gameid lookup'!A:A,0))</f>
        <v>1610612746</v>
      </c>
      <c r="F1002" t="str">
        <f>INDEX('gameid lookup'!F:F,MATCH('generated roster'!A1002,'gameid lookup'!A:A,0))</f>
        <v>LAC</v>
      </c>
      <c r="G1002">
        <f>INDEX(id!D:D,MATCH('generated roster'!$C1002,id!$B:$B,0))</f>
        <v>202695</v>
      </c>
      <c r="H1002">
        <f>INDEX(id!E:E,MATCH('generated roster'!$C1002,id!$B:$B,0))</f>
        <v>200746</v>
      </c>
      <c r="I1002">
        <f>INDEX(id!F:F,MATCH('generated roster'!$C1002,id!$B:$B,0))</f>
        <v>1495</v>
      </c>
      <c r="J1002">
        <f>INDEX(id!G:G,MATCH('generated roster'!$C1002,id!$B:$B,0))</f>
        <v>201980</v>
      </c>
      <c r="K1002">
        <f>INDEX(id!H:H,MATCH('generated roster'!$C1002,id!$B:$B,0))</f>
        <v>2225</v>
      </c>
      <c r="L1002">
        <f>INDEX(id!I:I,MATCH('generated roster'!$C1002,id!$B:$B,0))</f>
        <v>201988</v>
      </c>
      <c r="M1002">
        <f>INDEX(id!J:J,MATCH('generated roster'!$C1002,id!$B:$B,0))</f>
        <v>1938</v>
      </c>
      <c r="N1002">
        <f>INDEX(id!K:K,MATCH('generated roster'!$C1002,id!$B:$B,0))</f>
        <v>2564</v>
      </c>
      <c r="O1002">
        <f>INDEX(id!L:L,MATCH('generated roster'!$C1002,id!$B:$B,0))</f>
        <v>203937</v>
      </c>
      <c r="P1002">
        <f>INDEX(id!M:M,MATCH('generated roster'!$C1002,id!$B:$B,0))</f>
        <v>2561</v>
      </c>
      <c r="Q1002">
        <f>INDEX(id!N:N,MATCH('generated roster'!$C1002,id!$B:$B,0))</f>
        <v>2446</v>
      </c>
      <c r="R1002">
        <f>INDEX(id!O:O,MATCH('generated roster'!$C1002,id!$B:$B,0))</f>
        <v>203492</v>
      </c>
      <c r="S1002">
        <f>INDEX(id!P:P,MATCH('generated roster'!$C1002,id!$B:$B,0))</f>
        <v>1626246</v>
      </c>
      <c r="V1002">
        <f>INDEX(id!D:D,MATCH('generated roster'!$E1002,id!$B:$B,0))</f>
        <v>202362</v>
      </c>
      <c r="W1002">
        <f>INDEX(id!E:E,MATCH('generated roster'!$E1002,id!$B:$B,0))</f>
        <v>201933</v>
      </c>
      <c r="X1002">
        <f>INDEX(id!F:F,MATCH('generated roster'!$E1002,id!$B:$B,0))</f>
        <v>201599</v>
      </c>
      <c r="Y1002">
        <f>INDEX(id!G:G,MATCH('generated roster'!$E1002,id!$B:$B,0))</f>
        <v>200755</v>
      </c>
      <c r="Z1002">
        <f>INDEX(id!H:H,MATCH('generated roster'!$E1002,id!$B:$B,0))</f>
        <v>101108</v>
      </c>
      <c r="AA1002">
        <f>INDEX(id!I:I,MATCH('generated roster'!$E1002,id!$B:$B,0))</f>
        <v>1718</v>
      </c>
      <c r="AB1002">
        <f>INDEX(id!J:J,MATCH('generated roster'!$E1002,id!$B:$B,0))</f>
        <v>2746</v>
      </c>
      <c r="AC1002">
        <f>INDEX(id!K:K,MATCH('generated roster'!$E1002,id!$B:$B,0))</f>
        <v>203085</v>
      </c>
      <c r="AD1002">
        <f>INDEX(id!L:L,MATCH('generated roster'!$E1002,id!$B:$B,0))</f>
        <v>2037</v>
      </c>
      <c r="AE1002">
        <f>INDEX(id!M:M,MATCH('generated roster'!$E1002,id!$B:$B,0))</f>
        <v>202325</v>
      </c>
      <c r="AF1002">
        <f>INDEX(id!N:N,MATCH('generated roster'!$E1002,id!$B:$B,0))</f>
        <v>203143</v>
      </c>
      <c r="AG1002">
        <f>INDEX(id!O:O,MATCH('generated roster'!$E1002,id!$B:$B,0))</f>
        <v>201601</v>
      </c>
      <c r="AH1002">
        <f>INDEX(id!P:P,MATCH('generated roster'!$E1002,id!$B:$B,0))</f>
        <v>202332</v>
      </c>
    </row>
    <row r="1003" spans="1:34" x14ac:dyDescent="0.45">
      <c r="A1003">
        <v>21501002</v>
      </c>
      <c r="B1003" t="str">
        <f t="shared" si="15"/>
        <v>0021501002</v>
      </c>
      <c r="C1003">
        <f>INDEX('gameid lookup'!E:E,MATCH('generated roster'!A1003,'gameid lookup'!A:A,0))</f>
        <v>1610612747</v>
      </c>
      <c r="D1003" t="str">
        <f>INDEX('gameid lookup'!D:D,MATCH('generated roster'!A1003,'gameid lookup'!A:A,0))</f>
        <v>LAL</v>
      </c>
      <c r="E1003">
        <f>INDEX('gameid lookup'!G:G,MATCH('generated roster'!A1003,'gameid lookup'!A:A,0))</f>
        <v>1610612758</v>
      </c>
      <c r="F1003" t="str">
        <f>INDEX('gameid lookup'!F:F,MATCH('generated roster'!A1003,'gameid lookup'!A:A,0))</f>
        <v>SAC</v>
      </c>
      <c r="G1003">
        <f>INDEX(id!D:D,MATCH('generated roster'!$C1003,id!$B:$B,0))</f>
        <v>977</v>
      </c>
      <c r="H1003">
        <f>INDEX(id!E:E,MATCH('generated roster'!$C1003,id!$B:$B,0))</f>
        <v>203944</v>
      </c>
      <c r="I1003">
        <f>INDEX(id!F:F,MATCH('generated roster'!$C1003,id!$B:$B,0))</f>
        <v>201579</v>
      </c>
      <c r="J1003">
        <f>INDEX(id!G:G,MATCH('generated roster'!$C1003,id!$B:$B,0))</f>
        <v>203903</v>
      </c>
      <c r="K1003">
        <f>INDEX(id!H:H,MATCH('generated roster'!$C1003,id!$B:$B,0))</f>
        <v>1626156</v>
      </c>
      <c r="L1003">
        <f>INDEX(id!I:I,MATCH('generated roster'!$C1003,id!$B:$B,0))</f>
        <v>101150</v>
      </c>
      <c r="M1003">
        <f>INDEX(id!J:J,MATCH('generated roster'!$C1003,id!$B:$B,0))</f>
        <v>201156</v>
      </c>
      <c r="N1003">
        <f>INDEX(id!K:K,MATCH('generated roster'!$C1003,id!$B:$B,0))</f>
        <v>203527</v>
      </c>
      <c r="O1003">
        <f>INDEX(id!L:L,MATCH('generated roster'!$C1003,id!$B:$B,0))</f>
        <v>101138</v>
      </c>
      <c r="P1003">
        <f>INDEX(id!M:M,MATCH('generated roster'!$C1003,id!$B:$B,0))</f>
        <v>1626273</v>
      </c>
      <c r="Q1003">
        <f>INDEX(id!N:N,MATCH('generated roster'!$C1003,id!$B:$B,0))</f>
        <v>204028</v>
      </c>
      <c r="R1003">
        <f>INDEX(id!O:O,MATCH('generated roster'!$C1003,id!$B:$B,0))</f>
        <v>1626148</v>
      </c>
      <c r="S1003">
        <f>INDEX(id!P:P,MATCH('generated roster'!$C1003,id!$B:$B,0))</f>
        <v>203135</v>
      </c>
      <c r="V1003">
        <f>INDEX(id!D:D,MATCH('generated roster'!$E1003,id!$B:$B,0))</f>
        <v>200752</v>
      </c>
      <c r="W1003">
        <f>INDEX(id!E:E,MATCH('generated roster'!$E1003,id!$B:$B,0))</f>
        <v>202326</v>
      </c>
      <c r="X1003">
        <f>INDEX(id!F:F,MATCH('generated roster'!$E1003,id!$B:$B,0))</f>
        <v>201585</v>
      </c>
      <c r="Y1003">
        <f>INDEX(id!G:G,MATCH('generated roster'!$E1003,id!$B:$B,0))</f>
        <v>203463</v>
      </c>
      <c r="Z1003">
        <f>INDEX(id!H:H,MATCH('generated roster'!$E1003,id!$B:$B,0))</f>
        <v>200765</v>
      </c>
      <c r="AA1003">
        <f>INDEX(id!I:I,MATCH('generated roster'!$E1003,id!$B:$B,0))</f>
        <v>201956</v>
      </c>
      <c r="AB1003">
        <f>INDEX(id!J:J,MATCH('generated roster'!$E1003,id!$B:$B,0))</f>
        <v>1626161</v>
      </c>
      <c r="AC1003">
        <f>INDEX(id!K:K,MATCH('generated roster'!$E1003,id!$B:$B,0))</f>
        <v>201158</v>
      </c>
      <c r="AD1003">
        <f>INDEX(id!L:L,MATCH('generated roster'!$E1003,id!$B:$B,0))</f>
        <v>201954</v>
      </c>
      <c r="AE1003">
        <f>INDEX(id!M:M,MATCH('generated roster'!$E1003,id!$B:$B,0))</f>
        <v>2406</v>
      </c>
      <c r="AF1003">
        <f>INDEX(id!N:N,MATCH('generated roster'!$E1003,id!$B:$B,0))</f>
        <v>202341</v>
      </c>
      <c r="AG1003">
        <f>INDEX(id!O:O,MATCH('generated roster'!$E1003,id!$B:$B,0))</f>
        <v>203112</v>
      </c>
      <c r="AH1003">
        <f>INDEX(id!P:P,MATCH('generated roster'!$E1003,id!$B:$B,0))</f>
        <v>203552</v>
      </c>
    </row>
    <row r="1004" spans="1:34" x14ac:dyDescent="0.45">
      <c r="A1004">
        <v>21501003</v>
      </c>
      <c r="B1004" t="str">
        <f t="shared" si="15"/>
        <v>0021501003</v>
      </c>
      <c r="C1004">
        <f>INDEX('gameid lookup'!E:E,MATCH('generated roster'!A1004,'gameid lookup'!A:A,0))</f>
        <v>1610612738</v>
      </c>
      <c r="D1004" t="str">
        <f>INDEX('gameid lookup'!D:D,MATCH('generated roster'!A1004,'gameid lookup'!A:A,0))</f>
        <v>BOS</v>
      </c>
      <c r="E1004">
        <f>INDEX('gameid lookup'!G:G,MATCH('generated roster'!A1004,'gameid lookup'!A:A,0))</f>
        <v>1610612760</v>
      </c>
      <c r="F1004" t="str">
        <f>INDEX('gameid lookup'!F:F,MATCH('generated roster'!A1004,'gameid lookup'!A:A,0))</f>
        <v>OKC</v>
      </c>
      <c r="G1004">
        <f>INDEX(id!D:D,MATCH('generated roster'!$C1004,id!$B:$B,0))</f>
        <v>203109</v>
      </c>
      <c r="H1004">
        <f>INDEX(id!E:E,MATCH('generated roster'!$C1004,id!$B:$B,0))</f>
        <v>101135</v>
      </c>
      <c r="I1004">
        <f>INDEX(id!F:F,MATCH('generated roster'!$C1004,id!$B:$B,0))</f>
        <v>203092</v>
      </c>
      <c r="J1004">
        <f>INDEX(id!G:G,MATCH('generated roster'!$C1004,id!$B:$B,0))</f>
        <v>202340</v>
      </c>
      <c r="K1004">
        <f>INDEX(id!H:H,MATCH('generated roster'!$C1004,id!$B:$B,0))</f>
        <v>203935</v>
      </c>
      <c r="L1004">
        <f>INDEX(id!I:I,MATCH('generated roster'!$C1004,id!$B:$B,0))</f>
        <v>203096</v>
      </c>
      <c r="M1004">
        <f>INDEX(id!J:J,MATCH('generated roster'!$C1004,id!$B:$B,0))</f>
        <v>202738</v>
      </c>
      <c r="N1004">
        <f>INDEX(id!K:K,MATCH('generated roster'!$C1004,id!$B:$B,0))</f>
        <v>202323</v>
      </c>
      <c r="O1004">
        <f>INDEX(id!L:L,MATCH('generated roster'!$C1004,id!$B:$B,0))</f>
        <v>101161</v>
      </c>
      <c r="P1004">
        <f>INDEX(id!M:M,MATCH('generated roster'!$C1004,id!$B:$B,0))</f>
        <v>201973</v>
      </c>
      <c r="Q1004">
        <f>INDEX(id!N:N,MATCH('generated roster'!$C1004,id!$B:$B,0))</f>
        <v>1626179</v>
      </c>
      <c r="R1004">
        <f>INDEX(id!O:O,MATCH('generated roster'!$C1004,id!$B:$B,0))</f>
        <v>1626175</v>
      </c>
      <c r="S1004">
        <f>INDEX(id!P:P,MATCH('generated roster'!$C1004,id!$B:$B,0))</f>
        <v>203482</v>
      </c>
      <c r="V1004">
        <f>INDEX(id!D:D,MATCH('generated roster'!$E1004,id!$B:$B,0))</f>
        <v>201142</v>
      </c>
      <c r="W1004">
        <f>INDEX(id!E:E,MATCH('generated roster'!$E1004,id!$B:$B,0))</f>
        <v>201586</v>
      </c>
      <c r="X1004">
        <f>INDEX(id!F:F,MATCH('generated roster'!$E1004,id!$B:$B,0))</f>
        <v>203500</v>
      </c>
      <c r="Y1004">
        <f>INDEX(id!G:G,MATCH('generated roster'!$E1004,id!$B:$B,0))</f>
        <v>203460</v>
      </c>
      <c r="Z1004">
        <f>INDEX(id!H:H,MATCH('generated roster'!$E1004,id!$B:$B,0))</f>
        <v>201566</v>
      </c>
      <c r="AA1004">
        <f>INDEX(id!I:I,MATCH('generated roster'!$E1004,id!$B:$B,0))</f>
        <v>201627</v>
      </c>
      <c r="AB1004">
        <f>INDEX(id!J:J,MATCH('generated roster'!$E1004,id!$B:$B,0))</f>
        <v>202683</v>
      </c>
      <c r="AC1004">
        <f>INDEX(id!K:K,MATCH('generated roster'!$E1004,id!$B:$B,0))</f>
        <v>203079</v>
      </c>
      <c r="AD1004">
        <f>INDEX(id!L:L,MATCH('generated roster'!$E1004,id!$B:$B,0))</f>
        <v>201571</v>
      </c>
      <c r="AE1004">
        <f>INDEX(id!M:M,MATCH('generated roster'!$E1004,id!$B:$B,0))</f>
        <v>2555</v>
      </c>
      <c r="AF1004">
        <f>INDEX(id!N:N,MATCH('generated roster'!$E1004,id!$B:$B,0))</f>
        <v>203956</v>
      </c>
      <c r="AG1004">
        <f>INDEX(id!O:O,MATCH('generated roster'!$E1004,id!$B:$B,0))</f>
        <v>200779</v>
      </c>
      <c r="AH1004">
        <f>INDEX(id!P:P,MATCH('generated roster'!$E1004,id!$B:$B,0))</f>
        <v>202713</v>
      </c>
    </row>
    <row r="1005" spans="1:34" x14ac:dyDescent="0.45">
      <c r="A1005">
        <v>21501004</v>
      </c>
      <c r="B1005" t="str">
        <f t="shared" si="15"/>
        <v>0021501004</v>
      </c>
      <c r="C1005">
        <f>INDEX('gameid lookup'!E:E,MATCH('generated roster'!A1005,'gameid lookup'!A:A,0))</f>
        <v>1610612766</v>
      </c>
      <c r="D1005" t="str">
        <f>INDEX('gameid lookup'!D:D,MATCH('generated roster'!A1005,'gameid lookup'!A:A,0))</f>
        <v>CHA</v>
      </c>
      <c r="E1005">
        <f>INDEX('gameid lookup'!G:G,MATCH('generated roster'!A1005,'gameid lookup'!A:A,0))</f>
        <v>1610612753</v>
      </c>
      <c r="F1005" t="str">
        <f>INDEX('gameid lookup'!F:F,MATCH('generated roster'!A1005,'gameid lookup'!A:A,0))</f>
        <v>ORL</v>
      </c>
      <c r="G1005">
        <f>INDEX(id!D:D,MATCH('generated roster'!$C1005,id!$B:$B,0))</f>
        <v>203798</v>
      </c>
      <c r="H1005">
        <f>INDEX(id!E:E,MATCH('generated roster'!$C1005,id!$B:$B,0))</f>
        <v>101107</v>
      </c>
      <c r="I1005">
        <f>INDEX(id!F:F,MATCH('generated roster'!$C1005,id!$B:$B,0))</f>
        <v>2744</v>
      </c>
      <c r="J1005">
        <f>INDEX(id!G:G,MATCH('generated roster'!$C1005,id!$B:$B,0))</f>
        <v>201587</v>
      </c>
      <c r="K1005">
        <f>INDEX(id!H:H,MATCH('generated roster'!$C1005,id!$B:$B,0))</f>
        <v>202689</v>
      </c>
      <c r="L1005">
        <f>INDEX(id!I:I,MATCH('generated roster'!$C1005,id!$B:$B,0))</f>
        <v>203469</v>
      </c>
      <c r="M1005">
        <f>INDEX(id!J:J,MATCH('generated roster'!$C1005,id!$B:$B,0))</f>
        <v>201150</v>
      </c>
      <c r="N1005">
        <f>INDEX(id!K:K,MATCH('generated roster'!$C1005,id!$B:$B,0))</f>
        <v>202391</v>
      </c>
      <c r="O1005">
        <f>INDEX(id!L:L,MATCH('generated roster'!$C1005,id!$B:$B,0))</f>
        <v>203087</v>
      </c>
      <c r="P1005">
        <f>INDEX(id!M:M,MATCH('generated roster'!$C1005,id!$B:$B,0))</f>
        <v>1626163</v>
      </c>
      <c r="Q1005">
        <f>INDEX(id!N:N,MATCH('generated roster'!$C1005,id!$B:$B,0))</f>
        <v>203584</v>
      </c>
      <c r="R1005">
        <f>INDEX(id!O:O,MATCH('generated roster'!$C1005,id!$B:$B,0))</f>
        <v>201946</v>
      </c>
      <c r="S1005">
        <f>INDEX(id!P:P,MATCH('generated roster'!$C1005,id!$B:$B,0))</f>
        <v>203148</v>
      </c>
      <c r="V1005">
        <f>INDEX(id!D:D,MATCH('generated roster'!$E1005,id!$B:$B,0))</f>
        <v>203095</v>
      </c>
      <c r="W1005">
        <f>INDEX(id!E:E,MATCH('generated roster'!$E1005,id!$B:$B,0))</f>
        <v>202699</v>
      </c>
      <c r="X1005">
        <f>INDEX(id!F:F,MATCH('generated roster'!$E1005,id!$B:$B,0))</f>
        <v>202696</v>
      </c>
      <c r="Y1005">
        <f>INDEX(id!G:G,MATCH('generated roster'!$E1005,id!$B:$B,0))</f>
        <v>203506</v>
      </c>
      <c r="Z1005">
        <f>INDEX(id!H:H,MATCH('generated roster'!$E1005,id!$B:$B,0))</f>
        <v>203901</v>
      </c>
      <c r="AA1005">
        <f>INDEX(id!I:I,MATCH('generated roster'!$E1005,id!$B:$B,0))</f>
        <v>203932</v>
      </c>
      <c r="AB1005">
        <f>INDEX(id!J:J,MATCH('generated roster'!$E1005,id!$B:$B,0))</f>
        <v>201228</v>
      </c>
      <c r="AC1005">
        <f>INDEX(id!K:K,MATCH('generated roster'!$E1005,id!$B:$B,0))</f>
        <v>1626209</v>
      </c>
      <c r="AD1005">
        <f>INDEX(id!L:L,MATCH('generated roster'!$E1005,id!$B:$B,0))</f>
        <v>203473</v>
      </c>
      <c r="AE1005">
        <f>INDEX(id!M:M,MATCH('generated roster'!$E1005,id!$B:$B,0))</f>
        <v>201160</v>
      </c>
      <c r="AF1005">
        <f>INDEX(id!N:N,MATCH('generated roster'!$E1005,id!$B:$B,0))</f>
        <v>101112</v>
      </c>
      <c r="AG1005">
        <f>INDEX(id!O:O,MATCH('generated roster'!$E1005,id!$B:$B,0))</f>
        <v>203894</v>
      </c>
      <c r="AH1005">
        <f>INDEX(id!P:P,MATCH('generated roster'!$E1005,id!$B:$B,0))</f>
        <v>203094</v>
      </c>
    </row>
    <row r="1006" spans="1:34" x14ac:dyDescent="0.45">
      <c r="A1006">
        <v>21501005</v>
      </c>
      <c r="B1006" t="str">
        <f t="shared" si="15"/>
        <v>0021501005</v>
      </c>
      <c r="C1006">
        <f>INDEX('gameid lookup'!E:E,MATCH('generated roster'!A1006,'gameid lookup'!A:A,0))</f>
        <v>1610612739</v>
      </c>
      <c r="D1006" t="str">
        <f>INDEX('gameid lookup'!D:D,MATCH('generated roster'!A1006,'gameid lookup'!A:A,0))</f>
        <v>CLE</v>
      </c>
      <c r="E1006">
        <f>INDEX('gameid lookup'!G:G,MATCH('generated roster'!A1006,'gameid lookup'!A:A,0))</f>
        <v>1610612742</v>
      </c>
      <c r="F1006" t="str">
        <f>INDEX('gameid lookup'!F:F,MATCH('generated roster'!A1006,'gameid lookup'!A:A,0))</f>
        <v>DAL</v>
      </c>
      <c r="G1006">
        <f>INDEX(id!D:D,MATCH('generated roster'!$C1006,id!$B:$B,0))</f>
        <v>2544</v>
      </c>
      <c r="H1006">
        <f>INDEX(id!E:E,MATCH('generated roster'!$C1006,id!$B:$B,0))</f>
        <v>201567</v>
      </c>
      <c r="I1006">
        <f>INDEX(id!F:F,MATCH('generated roster'!$C1006,id!$B:$B,0))</f>
        <v>202389</v>
      </c>
      <c r="J1006">
        <f>INDEX(id!G:G,MATCH('generated roster'!$C1006,id!$B:$B,0))</f>
        <v>2747</v>
      </c>
      <c r="K1006">
        <f>INDEX(id!H:H,MATCH('generated roster'!$C1006,id!$B:$B,0))</f>
        <v>2590</v>
      </c>
      <c r="L1006">
        <f>INDEX(id!I:I,MATCH('generated roster'!$C1006,id!$B:$B,0))</f>
        <v>203521</v>
      </c>
      <c r="M1006">
        <f>INDEX(id!J:J,MATCH('generated roster'!$C1006,id!$B:$B,0))</f>
        <v>2210</v>
      </c>
      <c r="N1006">
        <f>INDEX(id!K:K,MATCH('generated roster'!$C1006,id!$B:$B,0))</f>
        <v>202684</v>
      </c>
      <c r="O1006">
        <f>INDEX(id!L:L,MATCH('generated roster'!$C1006,id!$B:$B,0))</f>
        <v>203099</v>
      </c>
      <c r="P1006">
        <f>INDEX(id!M:M,MATCH('generated roster'!$C1006,id!$B:$B,0))</f>
        <v>2760</v>
      </c>
      <c r="Q1006">
        <f>INDEX(id!N:N,MATCH('generated roster'!$C1006,id!$B:$B,0))</f>
        <v>2592</v>
      </c>
      <c r="R1006">
        <f>INDEX(id!O:O,MATCH('generated roster'!$C1006,id!$B:$B,0))</f>
        <v>203925</v>
      </c>
      <c r="S1006">
        <f>INDEX(id!P:P,MATCH('generated roster'!$C1006,id!$B:$B,0))</f>
        <v>201619</v>
      </c>
      <c r="V1006">
        <f>INDEX(id!D:D,MATCH('generated roster'!$E1006,id!$B:$B,0))</f>
        <v>202718</v>
      </c>
      <c r="W1006">
        <f>INDEX(id!E:E,MATCH('generated roster'!$E1006,id!$B:$B,0))</f>
        <v>1717</v>
      </c>
      <c r="X1006">
        <f>INDEX(id!F:F,MATCH('generated roster'!$E1006,id!$B:$B,0))</f>
        <v>2585</v>
      </c>
      <c r="Y1006">
        <f>INDEX(id!G:G,MATCH('generated roster'!$E1006,id!$B:$B,0))</f>
        <v>202083</v>
      </c>
      <c r="Z1006">
        <f>INDEX(id!H:H,MATCH('generated roster'!$E1006,id!$B:$B,0))</f>
        <v>101114</v>
      </c>
      <c r="AA1006">
        <f>INDEX(id!I:I,MATCH('generated roster'!$E1006,id!$B:$B,0))</f>
        <v>101109</v>
      </c>
      <c r="AB1006">
        <f>INDEX(id!J:J,MATCH('generated roster'!$E1006,id!$B:$B,0))</f>
        <v>203939</v>
      </c>
      <c r="AC1006">
        <f>INDEX(id!K:K,MATCH('generated roster'!$E1006,id!$B:$B,0))</f>
        <v>2734</v>
      </c>
      <c r="AD1006">
        <f>INDEX(id!L:L,MATCH('generated roster'!$E1006,id!$B:$B,0))</f>
        <v>101111</v>
      </c>
      <c r="AE1006">
        <f>INDEX(id!M:M,MATCH('generated roster'!$E1006,id!$B:$B,0))</f>
        <v>200826</v>
      </c>
      <c r="AF1006">
        <f>INDEX(id!N:N,MATCH('generated roster'!$E1006,id!$B:$B,0))</f>
        <v>1626257</v>
      </c>
      <c r="AG1006">
        <f>INDEX(id!O:O,MATCH('generated roster'!$E1006,id!$B:$B,0))</f>
        <v>1626147</v>
      </c>
      <c r="AH1006">
        <f>INDEX(id!P:P,MATCH('generated roster'!$E1006,id!$B:$B,0))</f>
        <v>202379</v>
      </c>
    </row>
    <row r="1007" spans="1:34" x14ac:dyDescent="0.45">
      <c r="A1007">
        <v>21501006</v>
      </c>
      <c r="B1007" t="str">
        <f t="shared" si="15"/>
        <v>0021501006</v>
      </c>
      <c r="C1007">
        <f>INDEX('gameid lookup'!E:E,MATCH('generated roster'!A1007,'gameid lookup'!A:A,0))</f>
        <v>1610612764</v>
      </c>
      <c r="D1007" t="str">
        <f>INDEX('gameid lookup'!D:D,MATCH('generated roster'!A1007,'gameid lookup'!A:A,0))</f>
        <v>WAS</v>
      </c>
      <c r="E1007">
        <f>INDEX('gameid lookup'!G:G,MATCH('generated roster'!A1007,'gameid lookup'!A:A,0))</f>
        <v>1610612741</v>
      </c>
      <c r="F1007" t="str">
        <f>INDEX('gameid lookup'!F:F,MATCH('generated roster'!A1007,'gameid lookup'!A:A,0))</f>
        <v>CHI</v>
      </c>
      <c r="G1007">
        <f>INDEX(id!D:D,MATCH('generated roster'!$C1007,id!$B:$B,0))</f>
        <v>203490</v>
      </c>
      <c r="H1007">
        <f>INDEX(id!E:E,MATCH('generated roster'!$C1007,id!$B:$B,0))</f>
        <v>2743</v>
      </c>
      <c r="I1007">
        <f>INDEX(id!F:F,MATCH('generated roster'!$C1007,id!$B:$B,0))</f>
        <v>101162</v>
      </c>
      <c r="J1007">
        <f>INDEX(id!G:G,MATCH('generated roster'!$C1007,id!$B:$B,0))</f>
        <v>203078</v>
      </c>
      <c r="K1007">
        <f>INDEX(id!H:H,MATCH('generated roster'!$C1007,id!$B:$B,0))</f>
        <v>202322</v>
      </c>
      <c r="L1007">
        <f>INDEX(id!I:I,MATCH('generated roster'!$C1007,id!$B:$B,0))</f>
        <v>2400</v>
      </c>
      <c r="M1007">
        <f>INDEX(id!J:J,MATCH('generated roster'!$C1007,id!$B:$B,0))</f>
        <v>2403</v>
      </c>
      <c r="N1007">
        <f>INDEX(id!K:K,MATCH('generated roster'!$C1007,id!$B:$B,0))</f>
        <v>202390</v>
      </c>
      <c r="O1007">
        <f>INDEX(id!L:L,MATCH('generated roster'!$C1007,id!$B:$B,0))</f>
        <v>201196</v>
      </c>
      <c r="P1007">
        <f>INDEX(id!M:M,MATCH('generated roster'!$C1007,id!$B:$B,0))</f>
        <v>201162</v>
      </c>
      <c r="Q1007">
        <f>INDEX(id!N:N,MATCH('generated roster'!$C1007,id!$B:$B,0))</f>
        <v>201971</v>
      </c>
      <c r="R1007">
        <f>INDEX(id!O:O,MATCH('generated roster'!$C1007,id!$B:$B,0))</f>
        <v>1626162</v>
      </c>
      <c r="S1007">
        <f>INDEX(id!P:P,MATCH('generated roster'!$C1007,id!$B:$B,0))</f>
        <v>202066</v>
      </c>
      <c r="V1007">
        <f>INDEX(id!D:D,MATCH('generated roster'!$E1007,id!$B:$B,0))</f>
        <v>203503</v>
      </c>
      <c r="W1007">
        <f>INDEX(id!E:E,MATCH('generated roster'!$E1007,id!$B:$B,0))</f>
        <v>202703</v>
      </c>
      <c r="X1007">
        <f>INDEX(id!F:F,MATCH('generated roster'!$E1007,id!$B:$B,0))</f>
        <v>2200</v>
      </c>
      <c r="Y1007">
        <f>INDEX(id!G:G,MATCH('generated roster'!$E1007,id!$B:$B,0))</f>
        <v>202710</v>
      </c>
      <c r="Z1007">
        <f>INDEX(id!H:H,MATCH('generated roster'!$E1007,id!$B:$B,0))</f>
        <v>201565</v>
      </c>
      <c r="AA1007">
        <f>INDEX(id!I:I,MATCH('generated roster'!$E1007,id!$B:$B,0))</f>
        <v>201166</v>
      </c>
      <c r="AB1007">
        <f>INDEX(id!J:J,MATCH('generated roster'!$E1007,id!$B:$B,0))</f>
        <v>203926</v>
      </c>
      <c r="AC1007">
        <f>INDEX(id!K:K,MATCH('generated roster'!$E1007,id!$B:$B,0))</f>
        <v>201149</v>
      </c>
      <c r="AD1007">
        <f>INDEX(id!L:L,MATCH('generated roster'!$E1007,id!$B:$B,0))</f>
        <v>202734</v>
      </c>
      <c r="AE1007">
        <f>INDEX(id!M:M,MATCH('generated roster'!$E1007,id!$B:$B,0))</f>
        <v>201959</v>
      </c>
      <c r="AF1007">
        <f>INDEX(id!N:N,MATCH('generated roster'!$E1007,id!$B:$B,0))</f>
        <v>203946</v>
      </c>
      <c r="AG1007">
        <f>INDEX(id!O:O,MATCH('generated roster'!$E1007,id!$B:$B,0))</f>
        <v>2550</v>
      </c>
      <c r="AH1007">
        <f>INDEX(id!P:P,MATCH('generated roster'!$E1007,id!$B:$B,0))</f>
        <v>1626171</v>
      </c>
    </row>
    <row r="1008" spans="1:34" x14ac:dyDescent="0.45">
      <c r="A1008">
        <v>21501007</v>
      </c>
      <c r="B1008" t="str">
        <f t="shared" si="15"/>
        <v>0021501007</v>
      </c>
      <c r="C1008">
        <f>INDEX('gameid lookup'!E:E,MATCH('generated roster'!A1008,'gameid lookup'!A:A,0))</f>
        <v>1610612765</v>
      </c>
      <c r="D1008" t="str">
        <f>INDEX('gameid lookup'!D:D,MATCH('generated roster'!A1008,'gameid lookup'!A:A,0))</f>
        <v>DET</v>
      </c>
      <c r="E1008">
        <f>INDEX('gameid lookup'!G:G,MATCH('generated roster'!A1008,'gameid lookup'!A:A,0))</f>
        <v>1610612737</v>
      </c>
      <c r="F1008" t="str">
        <f>INDEX('gameid lookup'!F:F,MATCH('generated roster'!A1008,'gameid lookup'!A:A,0))</f>
        <v>ATL</v>
      </c>
      <c r="G1008">
        <f>INDEX(id!D:D,MATCH('generated roster'!$C1008,id!$B:$B,0))</f>
        <v>202694</v>
      </c>
      <c r="H1008">
        <f>INDEX(id!E:E,MATCH('generated roster'!$C1008,id!$B:$B,0))</f>
        <v>101141</v>
      </c>
      <c r="I1008">
        <f>INDEX(id!F:F,MATCH('generated roster'!$C1008,id!$B:$B,0))</f>
        <v>203083</v>
      </c>
      <c r="J1008">
        <f>INDEX(id!G:G,MATCH('generated roster'!$C1008,id!$B:$B,0))</f>
        <v>203484</v>
      </c>
      <c r="K1008">
        <f>INDEX(id!H:H,MATCH('generated roster'!$C1008,id!$B:$B,0))</f>
        <v>202704</v>
      </c>
      <c r="L1008">
        <f>INDEX(id!I:I,MATCH('generated roster'!$C1008,id!$B:$B,0))</f>
        <v>201975</v>
      </c>
      <c r="M1008">
        <f>INDEX(id!J:J,MATCH('generated roster'!$C1008,id!$B:$B,0))</f>
        <v>2581</v>
      </c>
      <c r="N1008">
        <f>INDEX(id!K:K,MATCH('generated roster'!$C1008,id!$B:$B,0))</f>
        <v>201229</v>
      </c>
      <c r="O1008">
        <f>INDEX(id!L:L,MATCH('generated roster'!$C1008,id!$B:$B,0))</f>
        <v>203382</v>
      </c>
      <c r="P1008">
        <f>INDEX(id!M:M,MATCH('generated roster'!$C1008,id!$B:$B,0))</f>
        <v>1626169</v>
      </c>
      <c r="Q1008">
        <f>INDEX(id!N:N,MATCH('generated roster'!$C1008,id!$B:$B,0))</f>
        <v>203493</v>
      </c>
      <c r="R1008">
        <f>INDEX(id!O:O,MATCH('generated roster'!$C1008,id!$B:$B,0))</f>
        <v>201202</v>
      </c>
      <c r="S1008">
        <f>INDEX(id!P:P,MATCH('generated roster'!$C1008,id!$B:$B,0))</f>
        <v>203915</v>
      </c>
      <c r="V1008">
        <f>INDEX(id!D:D,MATCH('generated roster'!$E1008,id!$B:$B,0))</f>
        <v>203145</v>
      </c>
      <c r="W1008">
        <f>INDEX(id!E:E,MATCH('generated roster'!$E1008,id!$B:$B,0))</f>
        <v>200794</v>
      </c>
      <c r="X1008">
        <f>INDEX(id!F:F,MATCH('generated roster'!$E1008,id!$B:$B,0))</f>
        <v>201143</v>
      </c>
      <c r="Y1008">
        <f>INDEX(id!G:G,MATCH('generated roster'!$E1008,id!$B:$B,0))</f>
        <v>2594</v>
      </c>
      <c r="Z1008">
        <f>INDEX(id!H:H,MATCH('generated roster'!$E1008,id!$B:$B,0))</f>
        <v>201952</v>
      </c>
      <c r="AA1008">
        <f>INDEX(id!I:I,MATCH('generated roster'!$E1008,id!$B:$B,0))</f>
        <v>200757</v>
      </c>
      <c r="AB1008">
        <f>INDEX(id!J:J,MATCH('generated roster'!$E1008,id!$B:$B,0))</f>
        <v>201168</v>
      </c>
      <c r="AC1008">
        <f>INDEX(id!K:K,MATCH('generated roster'!$E1008,id!$B:$B,0))</f>
        <v>203934</v>
      </c>
      <c r="AD1008">
        <f>INDEX(id!L:L,MATCH('generated roster'!$E1008,id!$B:$B,0))</f>
        <v>203471</v>
      </c>
      <c r="AE1008">
        <f>INDEX(id!M:M,MATCH('generated roster'!$E1008,id!$B:$B,0))</f>
        <v>203488</v>
      </c>
      <c r="AF1008">
        <f>INDEX(id!N:N,MATCH('generated roster'!$E1008,id!$B:$B,0))</f>
        <v>203118</v>
      </c>
      <c r="AG1008">
        <f>INDEX(id!O:O,MATCH('generated roster'!$E1008,id!$B:$B,0))</f>
        <v>203200</v>
      </c>
      <c r="AH1008">
        <f>INDEX(id!P:P,MATCH('generated roster'!$E1008,id!$B:$B,0))</f>
        <v>202714</v>
      </c>
    </row>
    <row r="1009" spans="1:34" x14ac:dyDescent="0.45">
      <c r="A1009">
        <v>21501008</v>
      </c>
      <c r="B1009" t="str">
        <f t="shared" si="15"/>
        <v>0021501008</v>
      </c>
      <c r="C1009">
        <f>INDEX('gameid lookup'!E:E,MATCH('generated roster'!A1009,'gameid lookup'!A:A,0))</f>
        <v>1610612763</v>
      </c>
      <c r="D1009" t="str">
        <f>INDEX('gameid lookup'!D:D,MATCH('generated roster'!A1009,'gameid lookup'!A:A,0))</f>
        <v>MEM</v>
      </c>
      <c r="E1009">
        <f>INDEX('gameid lookup'!G:G,MATCH('generated roster'!A1009,'gameid lookup'!A:A,0))</f>
        <v>1610612750</v>
      </c>
      <c r="F1009" t="str">
        <f>INDEX('gameid lookup'!F:F,MATCH('generated roster'!A1009,'gameid lookup'!A:A,0))</f>
        <v>MIN</v>
      </c>
      <c r="G1009">
        <f>INDEX(id!D:D,MATCH('generated roster'!$C1009,id!$B:$B,0))</f>
        <v>201145</v>
      </c>
      <c r="H1009">
        <f>INDEX(id!E:E,MATCH('generated roster'!$C1009,id!$B:$B,0))</f>
        <v>2216</v>
      </c>
      <c r="I1009">
        <f>INDEX(id!F:F,MATCH('generated roster'!$C1009,id!$B:$B,0))</f>
        <v>201188</v>
      </c>
      <c r="J1009">
        <f>INDEX(id!G:G,MATCH('generated roster'!$C1009,id!$B:$B,0))</f>
        <v>201584</v>
      </c>
      <c r="K1009">
        <f>INDEX(id!H:H,MATCH('generated roster'!$C1009,id!$B:$B,0))</f>
        <v>201144</v>
      </c>
      <c r="L1009">
        <f>INDEX(id!I:I,MATCH('generated roster'!$C1009,id!$B:$B,0))</f>
        <v>2754</v>
      </c>
      <c r="M1009">
        <f>INDEX(id!J:J,MATCH('generated roster'!$C1009,id!$B:$B,0))</f>
        <v>201148</v>
      </c>
      <c r="N1009">
        <f>INDEX(id!K:K,MATCH('generated roster'!$C1009,id!$B:$B,0))</f>
        <v>2440</v>
      </c>
      <c r="O1009">
        <f>INDEX(id!L:L,MATCH('generated roster'!$C1009,id!$B:$B,0))</f>
        <v>2757</v>
      </c>
      <c r="P1009">
        <f>INDEX(id!M:M,MATCH('generated roster'!$C1009,id!$B:$B,0))</f>
        <v>203210</v>
      </c>
      <c r="Q1009">
        <f>INDEX(id!N:N,MATCH('generated roster'!$C1009,id!$B:$B,0))</f>
        <v>203919</v>
      </c>
      <c r="R1009">
        <f>INDEX(id!O:O,MATCH('generated roster'!$C1009,id!$B:$B,0))</f>
        <v>203893</v>
      </c>
      <c r="S1009">
        <f>INDEX(id!P:P,MATCH('generated roster'!$C1009,id!$B:$B,0))</f>
        <v>1713</v>
      </c>
      <c r="V1009">
        <f>INDEX(id!D:D,MATCH('generated roster'!$E1009,id!$B:$B,0))</f>
        <v>2419</v>
      </c>
      <c r="W1009">
        <f>INDEX(id!E:E,MATCH('generated roster'!$E1009,id!$B:$B,0))</f>
        <v>708</v>
      </c>
      <c r="X1009">
        <f>INDEX(id!F:F,MATCH('generated roster'!$E1009,id!$B:$B,0))</f>
        <v>1626157</v>
      </c>
      <c r="Y1009">
        <f>INDEX(id!G:G,MATCH('generated roster'!$E1009,id!$B:$B,0))</f>
        <v>203952</v>
      </c>
      <c r="Z1009">
        <f>INDEX(id!H:H,MATCH('generated roster'!$E1009,id!$B:$B,0))</f>
        <v>201937</v>
      </c>
      <c r="AA1009">
        <f>INDEX(id!I:I,MATCH('generated roster'!$E1009,id!$B:$B,0))</f>
        <v>2755</v>
      </c>
      <c r="AB1009">
        <f>INDEX(id!J:J,MATCH('generated roster'!$E1009,id!$B:$B,0))</f>
        <v>202357</v>
      </c>
      <c r="AC1009">
        <f>INDEX(id!K:K,MATCH('generated roster'!$E1009,id!$B:$B,0))</f>
        <v>203476</v>
      </c>
      <c r="AD1009">
        <f>INDEX(id!L:L,MATCH('generated roster'!$E1009,id!$B:$B,0))</f>
        <v>203897</v>
      </c>
      <c r="AE1009">
        <f>INDEX(id!M:M,MATCH('generated roster'!$E1009,id!$B:$B,0))</f>
        <v>203498</v>
      </c>
      <c r="AF1009">
        <f>INDEX(id!N:N,MATCH('generated roster'!$E1009,id!$B:$B,0))</f>
        <v>1889</v>
      </c>
      <c r="AG1009">
        <f>INDEX(id!O:O,MATCH('generated roster'!$E1009,id!$B:$B,0))</f>
        <v>203940</v>
      </c>
      <c r="AH1009">
        <f>INDEX(id!P:P,MATCH('generated roster'!$E1009,id!$B:$B,0))</f>
        <v>204014</v>
      </c>
    </row>
    <row r="1010" spans="1:34" x14ac:dyDescent="0.45">
      <c r="A1010">
        <v>21501009</v>
      </c>
      <c r="B1010" t="str">
        <f t="shared" si="15"/>
        <v>0021501009</v>
      </c>
      <c r="C1010">
        <f>INDEX('gameid lookup'!E:E,MATCH('generated roster'!A1010,'gameid lookup'!A:A,0))</f>
        <v>1610612745</v>
      </c>
      <c r="D1010" t="str">
        <f>INDEX('gameid lookup'!D:D,MATCH('generated roster'!A1010,'gameid lookup'!A:A,0))</f>
        <v>HOU</v>
      </c>
      <c r="E1010">
        <f>INDEX('gameid lookup'!G:G,MATCH('generated roster'!A1010,'gameid lookup'!A:A,0))</f>
        <v>1610612746</v>
      </c>
      <c r="F1010" t="str">
        <f>INDEX('gameid lookup'!F:F,MATCH('generated roster'!A1010,'gameid lookup'!A:A,0))</f>
        <v>LAC</v>
      </c>
      <c r="G1010">
        <f>INDEX(id!D:D,MATCH('generated roster'!$C1010,id!$B:$B,0))</f>
        <v>2772</v>
      </c>
      <c r="H1010">
        <f>INDEX(id!E:E,MATCH('generated roster'!$C1010,id!$B:$B,0))</f>
        <v>203093</v>
      </c>
      <c r="I1010">
        <f>INDEX(id!F:F,MATCH('generated roster'!$C1010,id!$B:$B,0))</f>
        <v>203991</v>
      </c>
      <c r="J1010">
        <f>INDEX(id!G:G,MATCH('generated roster'!$C1010,id!$B:$B,0))</f>
        <v>201935</v>
      </c>
      <c r="K1010">
        <f>INDEX(id!H:H,MATCH('generated roster'!$C1010,id!$B:$B,0))</f>
        <v>201951</v>
      </c>
      <c r="L1010">
        <f>INDEX(id!I:I,MATCH('generated roster'!$C1010,id!$B:$B,0))</f>
        <v>1626149</v>
      </c>
      <c r="M1010">
        <f>INDEX(id!J:J,MATCH('generated roster'!$C1010,id!$B:$B,0))</f>
        <v>201147</v>
      </c>
      <c r="N1010">
        <f>INDEX(id!K:K,MATCH('generated roster'!$C1010,id!$B:$B,0))</f>
        <v>201976</v>
      </c>
      <c r="O1010">
        <f>INDEX(id!L:L,MATCH('generated roster'!$C1010,id!$B:$B,0))</f>
        <v>1891</v>
      </c>
      <c r="P1010">
        <f>INDEX(id!M:M,MATCH('generated roster'!$C1010,id!$B:$B,0))</f>
        <v>1626155</v>
      </c>
      <c r="Q1010">
        <f>INDEX(id!N:N,MATCH('generated roster'!$C1010,id!$B:$B,0))</f>
        <v>203909</v>
      </c>
      <c r="R1010">
        <f>INDEX(id!O:O,MATCH('generated roster'!$C1010,id!$B:$B,0))</f>
        <v>2730</v>
      </c>
      <c r="S1010">
        <f>INDEX(id!P:P,MATCH('generated roster'!$C1010,id!$B:$B,0))</f>
        <v>201977</v>
      </c>
      <c r="V1010">
        <f>INDEX(id!D:D,MATCH('generated roster'!$E1010,id!$B:$B,0))</f>
        <v>202362</v>
      </c>
      <c r="W1010">
        <f>INDEX(id!E:E,MATCH('generated roster'!$E1010,id!$B:$B,0))</f>
        <v>201933</v>
      </c>
      <c r="X1010">
        <f>INDEX(id!F:F,MATCH('generated roster'!$E1010,id!$B:$B,0))</f>
        <v>201599</v>
      </c>
      <c r="Y1010">
        <f>INDEX(id!G:G,MATCH('generated roster'!$E1010,id!$B:$B,0))</f>
        <v>200755</v>
      </c>
      <c r="Z1010">
        <f>INDEX(id!H:H,MATCH('generated roster'!$E1010,id!$B:$B,0))</f>
        <v>101108</v>
      </c>
      <c r="AA1010">
        <f>INDEX(id!I:I,MATCH('generated roster'!$E1010,id!$B:$B,0))</f>
        <v>1718</v>
      </c>
      <c r="AB1010">
        <f>INDEX(id!J:J,MATCH('generated roster'!$E1010,id!$B:$B,0))</f>
        <v>2746</v>
      </c>
      <c r="AC1010">
        <f>INDEX(id!K:K,MATCH('generated roster'!$E1010,id!$B:$B,0))</f>
        <v>203085</v>
      </c>
      <c r="AD1010">
        <f>INDEX(id!L:L,MATCH('generated roster'!$E1010,id!$B:$B,0))</f>
        <v>2037</v>
      </c>
      <c r="AE1010">
        <f>INDEX(id!M:M,MATCH('generated roster'!$E1010,id!$B:$B,0))</f>
        <v>202325</v>
      </c>
      <c r="AF1010">
        <f>INDEX(id!N:N,MATCH('generated roster'!$E1010,id!$B:$B,0))</f>
        <v>203143</v>
      </c>
      <c r="AG1010">
        <f>INDEX(id!O:O,MATCH('generated roster'!$E1010,id!$B:$B,0))</f>
        <v>201601</v>
      </c>
      <c r="AH1010">
        <f>INDEX(id!P:P,MATCH('generated roster'!$E1010,id!$B:$B,0))</f>
        <v>202332</v>
      </c>
    </row>
    <row r="1011" spans="1:34" x14ac:dyDescent="0.45">
      <c r="A1011">
        <v>21501010</v>
      </c>
      <c r="B1011" t="str">
        <f t="shared" si="15"/>
        <v>0021501010</v>
      </c>
      <c r="C1011">
        <f>INDEX('gameid lookup'!E:E,MATCH('generated roster'!A1011,'gameid lookup'!A:A,0))</f>
        <v>1610612758</v>
      </c>
      <c r="D1011" t="str">
        <f>INDEX('gameid lookup'!D:D,MATCH('generated roster'!A1011,'gameid lookup'!A:A,0))</f>
        <v>SAC</v>
      </c>
      <c r="E1011">
        <f>INDEX('gameid lookup'!G:G,MATCH('generated roster'!A1011,'gameid lookup'!A:A,0))</f>
        <v>1610612740</v>
      </c>
      <c r="F1011" t="str">
        <f>INDEX('gameid lookup'!F:F,MATCH('generated roster'!A1011,'gameid lookup'!A:A,0))</f>
        <v>NOP</v>
      </c>
      <c r="G1011">
        <f>INDEX(id!D:D,MATCH('generated roster'!$C1011,id!$B:$B,0))</f>
        <v>200752</v>
      </c>
      <c r="H1011">
        <f>INDEX(id!E:E,MATCH('generated roster'!$C1011,id!$B:$B,0))</f>
        <v>202326</v>
      </c>
      <c r="I1011">
        <f>INDEX(id!F:F,MATCH('generated roster'!$C1011,id!$B:$B,0))</f>
        <v>201585</v>
      </c>
      <c r="J1011">
        <f>INDEX(id!G:G,MATCH('generated roster'!$C1011,id!$B:$B,0))</f>
        <v>203463</v>
      </c>
      <c r="K1011">
        <f>INDEX(id!H:H,MATCH('generated roster'!$C1011,id!$B:$B,0))</f>
        <v>200765</v>
      </c>
      <c r="L1011">
        <f>INDEX(id!I:I,MATCH('generated roster'!$C1011,id!$B:$B,0))</f>
        <v>201956</v>
      </c>
      <c r="M1011">
        <f>INDEX(id!J:J,MATCH('generated roster'!$C1011,id!$B:$B,0))</f>
        <v>1626161</v>
      </c>
      <c r="N1011">
        <f>INDEX(id!K:K,MATCH('generated roster'!$C1011,id!$B:$B,0))</f>
        <v>201158</v>
      </c>
      <c r="O1011">
        <f>INDEX(id!L:L,MATCH('generated roster'!$C1011,id!$B:$B,0))</f>
        <v>201954</v>
      </c>
      <c r="P1011">
        <f>INDEX(id!M:M,MATCH('generated roster'!$C1011,id!$B:$B,0))</f>
        <v>2406</v>
      </c>
      <c r="Q1011">
        <f>INDEX(id!N:N,MATCH('generated roster'!$C1011,id!$B:$B,0))</f>
        <v>202341</v>
      </c>
      <c r="R1011">
        <f>INDEX(id!O:O,MATCH('generated roster'!$C1011,id!$B:$B,0))</f>
        <v>203112</v>
      </c>
      <c r="S1011">
        <f>INDEX(id!P:P,MATCH('generated roster'!$C1011,id!$B:$B,0))</f>
        <v>203552</v>
      </c>
      <c r="V1011">
        <f>INDEX(id!D:D,MATCH('generated roster'!$E1011,id!$B:$B,0))</f>
        <v>201967</v>
      </c>
      <c r="W1011">
        <f>INDEX(id!E:E,MATCH('generated roster'!$E1011,id!$B:$B,0))</f>
        <v>203076</v>
      </c>
      <c r="X1011">
        <f>INDEX(id!F:F,MATCH('generated roster'!$E1011,id!$B:$B,0))</f>
        <v>2570</v>
      </c>
      <c r="Y1011">
        <f>INDEX(id!G:G,MATCH('generated roster'!$E1011,id!$B:$B,0))</f>
        <v>201569</v>
      </c>
      <c r="Z1011">
        <f>INDEX(id!H:H,MATCH('generated roster'!$E1011,id!$B:$B,0))</f>
        <v>201950</v>
      </c>
      <c r="AA1011">
        <f>INDEX(id!I:I,MATCH('generated roster'!$E1011,id!$B:$B,0))</f>
        <v>201600</v>
      </c>
      <c r="AB1011">
        <f>INDEX(id!J:J,MATCH('generated roster'!$E1011,id!$B:$B,0))</f>
        <v>202397</v>
      </c>
      <c r="AC1011">
        <f>INDEX(id!K:K,MATCH('generated roster'!$E1011,id!$B:$B,0))</f>
        <v>201962</v>
      </c>
      <c r="AD1011">
        <f>INDEX(id!L:L,MATCH('generated roster'!$E1011,id!$B:$B,0))</f>
        <v>202337</v>
      </c>
      <c r="AE1011">
        <f>INDEX(id!M:M,MATCH('generated roster'!$E1011,id!$B:$B,0))</f>
        <v>201583</v>
      </c>
      <c r="AF1011">
        <f>INDEX(id!N:N,MATCH('generated roster'!$E1011,id!$B:$B,0))</f>
        <v>201582</v>
      </c>
      <c r="AG1011">
        <f>INDEX(id!O:O,MATCH('generated roster'!$E1011,id!$B:$B,0))</f>
        <v>202087</v>
      </c>
      <c r="AH1011">
        <f>INDEX(id!P:P,MATCH('generated roster'!$E1011,id!$B:$B,0))</f>
        <v>0</v>
      </c>
    </row>
    <row r="1012" spans="1:34" x14ac:dyDescent="0.45">
      <c r="A1012">
        <v>21501011</v>
      </c>
      <c r="B1012" t="str">
        <f t="shared" si="15"/>
        <v>0021501011</v>
      </c>
      <c r="C1012">
        <f>INDEX('gameid lookup'!E:E,MATCH('generated roster'!A1012,'gameid lookup'!A:A,0))</f>
        <v>1610612744</v>
      </c>
      <c r="D1012" t="str">
        <f>INDEX('gameid lookup'!D:D,MATCH('generated roster'!A1012,'gameid lookup'!A:A,0))</f>
        <v>GSW</v>
      </c>
      <c r="E1012">
        <f>INDEX('gameid lookup'!G:G,MATCH('generated roster'!A1012,'gameid lookup'!A:A,0))</f>
        <v>1610612752</v>
      </c>
      <c r="F1012" t="str">
        <f>INDEX('gameid lookup'!F:F,MATCH('generated roster'!A1012,'gameid lookup'!A:A,0))</f>
        <v>NYK</v>
      </c>
      <c r="G1012">
        <f>INDEX(id!D:D,MATCH('generated roster'!$C1012,id!$B:$B,0))</f>
        <v>203084</v>
      </c>
      <c r="H1012">
        <f>INDEX(id!E:E,MATCH('generated roster'!$C1012,id!$B:$B,0))</f>
        <v>203110</v>
      </c>
      <c r="I1012">
        <f>INDEX(id!F:F,MATCH('generated roster'!$C1012,id!$B:$B,0))</f>
        <v>101106</v>
      </c>
      <c r="J1012">
        <f>INDEX(id!G:G,MATCH('generated roster'!$C1012,id!$B:$B,0))</f>
        <v>202691</v>
      </c>
      <c r="K1012">
        <f>INDEX(id!H:H,MATCH('generated roster'!$C1012,id!$B:$B,0))</f>
        <v>201939</v>
      </c>
      <c r="L1012">
        <f>INDEX(id!I:I,MATCH('generated roster'!$C1012,id!$B:$B,0))</f>
        <v>2738</v>
      </c>
      <c r="M1012">
        <f>INDEX(id!J:J,MATCH('generated roster'!$C1012,id!$B:$B,0))</f>
        <v>2571</v>
      </c>
      <c r="N1012">
        <f>INDEX(id!K:K,MATCH('generated roster'!$C1012,id!$B:$B,0))</f>
        <v>203105</v>
      </c>
      <c r="O1012">
        <f>INDEX(id!L:L,MATCH('generated roster'!$C1012,id!$B:$B,0))</f>
        <v>203949</v>
      </c>
      <c r="P1012">
        <f>INDEX(id!M:M,MATCH('generated roster'!$C1012,id!$B:$B,0))</f>
        <v>201578</v>
      </c>
      <c r="Q1012">
        <f>INDEX(id!N:N,MATCH('generated roster'!$C1012,id!$B:$B,0))</f>
        <v>2733</v>
      </c>
      <c r="R1012">
        <f>INDEX(id!O:O,MATCH('generated roster'!$C1012,id!$B:$B,0))</f>
        <v>201575</v>
      </c>
      <c r="S1012">
        <f>INDEX(id!P:P,MATCH('generated roster'!$C1012,id!$B:$B,0))</f>
        <v>201574</v>
      </c>
      <c r="V1012">
        <f>INDEX(id!D:D,MATCH('generated roster'!$E1012,id!$B:$B,0))</f>
        <v>2546</v>
      </c>
      <c r="W1012">
        <f>INDEX(id!E:E,MATCH('generated roster'!$E1012,id!$B:$B,0))</f>
        <v>204001</v>
      </c>
      <c r="X1012">
        <f>INDEX(id!F:F,MATCH('generated roster'!$E1012,id!$B:$B,0))</f>
        <v>201577</v>
      </c>
      <c r="Y1012">
        <f>INDEX(id!G:G,MATCH('generated roster'!$E1012,id!$B:$B,0))</f>
        <v>101181</v>
      </c>
      <c r="Z1012">
        <f>INDEX(id!H:H,MATCH('generated roster'!$E1012,id!$B:$B,0))</f>
        <v>2756</v>
      </c>
      <c r="AA1012">
        <f>INDEX(id!I:I,MATCH('generated roster'!$E1012,id!$B:$B,0))</f>
        <v>203124</v>
      </c>
      <c r="AB1012">
        <f>INDEX(id!J:J,MATCH('generated roster'!$E1012,id!$B:$B,0))</f>
        <v>204038</v>
      </c>
      <c r="AC1012">
        <f>INDEX(id!K:K,MATCH('generated roster'!$E1012,id!$B:$B,0))</f>
        <v>202682</v>
      </c>
      <c r="AD1012">
        <f>INDEX(id!L:L,MATCH('generated roster'!$E1012,id!$B:$B,0))</f>
        <v>1626170</v>
      </c>
      <c r="AE1012">
        <f>INDEX(id!M:M,MATCH('generated roster'!$E1012,id!$B:$B,0))</f>
        <v>202498</v>
      </c>
      <c r="AF1012">
        <f>INDEX(id!N:N,MATCH('generated roster'!$E1012,id!$B:$B,0))</f>
        <v>203921</v>
      </c>
      <c r="AG1012">
        <f>INDEX(id!O:O,MATCH('generated roster'!$E1012,id!$B:$B,0))</f>
        <v>201167</v>
      </c>
      <c r="AH1012">
        <f>INDEX(id!P:P,MATCH('generated roster'!$E1012,id!$B:$B,0))</f>
        <v>202338</v>
      </c>
    </row>
    <row r="1013" spans="1:34" x14ac:dyDescent="0.45">
      <c r="A1013">
        <v>21501012</v>
      </c>
      <c r="B1013" t="str">
        <f t="shared" si="15"/>
        <v>0021501012</v>
      </c>
      <c r="C1013">
        <f>INDEX('gameid lookup'!E:E,MATCH('generated roster'!A1013,'gameid lookup'!A:A,0))</f>
        <v>1610612754</v>
      </c>
      <c r="D1013" t="str">
        <f>INDEX('gameid lookup'!D:D,MATCH('generated roster'!A1013,'gameid lookup'!A:A,0))</f>
        <v>IND</v>
      </c>
      <c r="E1013">
        <f>INDEX('gameid lookup'!G:G,MATCH('generated roster'!A1013,'gameid lookup'!A:A,0))</f>
        <v>1610612761</v>
      </c>
      <c r="F1013" t="str">
        <f>INDEX('gameid lookup'!F:F,MATCH('generated roster'!A1013,'gameid lookup'!A:A,0))</f>
        <v>TOR</v>
      </c>
      <c r="G1013">
        <f>INDEX(id!D:D,MATCH('generated roster'!$C1013,id!$B:$B,0))</f>
        <v>202331</v>
      </c>
      <c r="H1013">
        <f>INDEX(id!E:E,MATCH('generated roster'!$C1013,id!$B:$B,0))</f>
        <v>201941</v>
      </c>
      <c r="I1013">
        <f>INDEX(id!F:F,MATCH('generated roster'!$C1013,id!$B:$B,0))</f>
        <v>101133</v>
      </c>
      <c r="J1013">
        <f>INDEX(id!G:G,MATCH('generated roster'!$C1013,id!$B:$B,0))</f>
        <v>101145</v>
      </c>
      <c r="K1013">
        <f>INDEX(id!H:H,MATCH('generated roster'!$C1013,id!$B:$B,0))</f>
        <v>201588</v>
      </c>
      <c r="L1013">
        <f>INDEX(id!I:I,MATCH('generated roster'!$C1013,id!$B:$B,0))</f>
        <v>201978</v>
      </c>
      <c r="M1013">
        <f>INDEX(id!J:J,MATCH('generated roster'!$C1013,id!$B:$B,0))</f>
        <v>201155</v>
      </c>
      <c r="N1013">
        <f>INDEX(id!K:K,MATCH('generated roster'!$C1013,id!$B:$B,0))</f>
        <v>1626167</v>
      </c>
      <c r="O1013">
        <f>INDEX(id!L:L,MATCH('generated roster'!$C1013,id!$B:$B,0))</f>
        <v>101139</v>
      </c>
      <c r="P1013">
        <f>INDEX(id!M:M,MATCH('generated roster'!$C1013,id!$B:$B,0))</f>
        <v>202730</v>
      </c>
      <c r="Q1013">
        <f>INDEX(id!N:N,MATCH('generated roster'!$C1013,id!$B:$B,0))</f>
        <v>203524</v>
      </c>
      <c r="R1013">
        <f>INDEX(id!O:O,MATCH('generated roster'!$C1013,id!$B:$B,0))</f>
        <v>203963</v>
      </c>
      <c r="S1013">
        <f>INDEX(id!P:P,MATCH('generated roster'!$C1013,id!$B:$B,0))</f>
        <v>1626202</v>
      </c>
      <c r="V1013">
        <f>INDEX(id!D:D,MATCH('generated roster'!$E1013,id!$B:$B,0))</f>
        <v>201960</v>
      </c>
      <c r="W1013">
        <f>INDEX(id!E:E,MATCH('generated roster'!$E1013,id!$B:$B,0))</f>
        <v>2449</v>
      </c>
      <c r="X1013">
        <f>INDEX(id!F:F,MATCH('generated roster'!$E1013,id!$B:$B,0))</f>
        <v>202685</v>
      </c>
      <c r="Y1013">
        <f>INDEX(id!G:G,MATCH('generated roster'!$E1013,id!$B:$B,0))</f>
        <v>201942</v>
      </c>
      <c r="Z1013">
        <f>INDEX(id!H:H,MATCH('generated roster'!$E1013,id!$B:$B,0))</f>
        <v>200768</v>
      </c>
      <c r="AA1013">
        <f>INDEX(id!I:I,MATCH('generated roster'!$E1013,id!$B:$B,0))</f>
        <v>202687</v>
      </c>
      <c r="AB1013">
        <f>INDEX(id!J:J,MATCH('generated roster'!$E1013,id!$B:$B,0))</f>
        <v>202335</v>
      </c>
      <c r="AC1013">
        <f>INDEX(id!K:K,MATCH('generated roster'!$E1013,id!$B:$B,0))</f>
        <v>203082</v>
      </c>
      <c r="AD1013">
        <f>INDEX(id!L:L,MATCH('generated roster'!$E1013,id!$B:$B,0))</f>
        <v>202709</v>
      </c>
      <c r="AE1013">
        <f>INDEX(id!M:M,MATCH('generated roster'!$E1013,id!$B:$B,0))</f>
        <v>201949</v>
      </c>
      <c r="AF1013">
        <f>INDEX(id!N:N,MATCH('generated roster'!$E1013,id!$B:$B,0))</f>
        <v>203461</v>
      </c>
      <c r="AG1013">
        <f>INDEX(id!O:O,MATCH('generated roster'!$E1013,id!$B:$B,0))</f>
        <v>1626181</v>
      </c>
      <c r="AH1013">
        <f>INDEX(id!P:P,MATCH('generated roster'!$E1013,id!$B:$B,0))</f>
        <v>1626153</v>
      </c>
    </row>
    <row r="1014" spans="1:34" x14ac:dyDescent="0.45">
      <c r="A1014">
        <v>21501013</v>
      </c>
      <c r="B1014" t="str">
        <f t="shared" si="15"/>
        <v>0021501013</v>
      </c>
      <c r="C1014">
        <f>INDEX('gameid lookup'!E:E,MATCH('generated roster'!A1014,'gameid lookup'!A:A,0))</f>
        <v>1610612755</v>
      </c>
      <c r="D1014" t="str">
        <f>INDEX('gameid lookup'!D:D,MATCH('generated roster'!A1014,'gameid lookup'!A:A,0))</f>
        <v>PHI</v>
      </c>
      <c r="E1014">
        <f>INDEX('gameid lookup'!G:G,MATCH('generated roster'!A1014,'gameid lookup'!A:A,0))</f>
        <v>1610612764</v>
      </c>
      <c r="F1014" t="str">
        <f>INDEX('gameid lookup'!F:F,MATCH('generated roster'!A1014,'gameid lookup'!A:A,0))</f>
        <v>WAS</v>
      </c>
      <c r="G1014">
        <f>INDEX(id!D:D,MATCH('generated roster'!$C1014,id!$B:$B,0))</f>
        <v>203960</v>
      </c>
      <c r="H1014">
        <f>INDEX(id!E:E,MATCH('generated roster'!$C1014,id!$B:$B,0))</f>
        <v>203457</v>
      </c>
      <c r="I1014">
        <f>INDEX(id!F:F,MATCH('generated roster'!$C1014,id!$B:$B,0))</f>
        <v>1626143</v>
      </c>
      <c r="J1014">
        <f>INDEX(id!G:G,MATCH('generated roster'!$C1014,id!$B:$B,0))</f>
        <v>203138</v>
      </c>
      <c r="K1014">
        <f>INDEX(id!H:H,MATCH('generated roster'!$C1014,id!$B:$B,0))</f>
        <v>203477</v>
      </c>
      <c r="L1014">
        <f>INDEX(id!I:I,MATCH('generated roster'!$C1014,id!$B:$B,0))</f>
        <v>203917</v>
      </c>
      <c r="M1014">
        <f>INDEX(id!J:J,MATCH('generated roster'!$C1014,id!$B:$B,0))</f>
        <v>203924</v>
      </c>
      <c r="N1014">
        <f>INDEX(id!K:K,MATCH('generated roster'!$C1014,id!$B:$B,0))</f>
        <v>204456</v>
      </c>
      <c r="O1014">
        <f>INDEX(id!L:L,MATCH('generated roster'!$C1014,id!$B:$B,0))</f>
        <v>1626158</v>
      </c>
      <c r="P1014">
        <f>INDEX(id!M:M,MATCH('generated roster'!$C1014,id!$B:$B,0))</f>
        <v>1626174</v>
      </c>
      <c r="Q1014">
        <f>INDEX(id!N:N,MATCH('generated roster'!$C1014,id!$B:$B,0))</f>
        <v>203496</v>
      </c>
      <c r="R1014">
        <f>INDEX(id!O:O,MATCH('generated roster'!$C1014,id!$B:$B,0))</f>
        <v>203088</v>
      </c>
      <c r="S1014">
        <f>INDEX(id!P:P,MATCH('generated roster'!$C1014,id!$B:$B,0))</f>
        <v>0</v>
      </c>
      <c r="V1014">
        <f>INDEX(id!D:D,MATCH('generated roster'!$E1014,id!$B:$B,0))</f>
        <v>203490</v>
      </c>
      <c r="W1014">
        <f>INDEX(id!E:E,MATCH('generated roster'!$E1014,id!$B:$B,0))</f>
        <v>2743</v>
      </c>
      <c r="X1014">
        <f>INDEX(id!F:F,MATCH('generated roster'!$E1014,id!$B:$B,0))</f>
        <v>101162</v>
      </c>
      <c r="Y1014">
        <f>INDEX(id!G:G,MATCH('generated roster'!$E1014,id!$B:$B,0))</f>
        <v>203078</v>
      </c>
      <c r="Z1014">
        <f>INDEX(id!H:H,MATCH('generated roster'!$E1014,id!$B:$B,0))</f>
        <v>202322</v>
      </c>
      <c r="AA1014">
        <f>INDEX(id!I:I,MATCH('generated roster'!$E1014,id!$B:$B,0))</f>
        <v>2400</v>
      </c>
      <c r="AB1014">
        <f>INDEX(id!J:J,MATCH('generated roster'!$E1014,id!$B:$B,0))</f>
        <v>2403</v>
      </c>
      <c r="AC1014">
        <f>INDEX(id!K:K,MATCH('generated roster'!$E1014,id!$B:$B,0))</f>
        <v>202390</v>
      </c>
      <c r="AD1014">
        <f>INDEX(id!L:L,MATCH('generated roster'!$E1014,id!$B:$B,0))</f>
        <v>201196</v>
      </c>
      <c r="AE1014">
        <f>INDEX(id!M:M,MATCH('generated roster'!$E1014,id!$B:$B,0))</f>
        <v>201162</v>
      </c>
      <c r="AF1014">
        <f>INDEX(id!N:N,MATCH('generated roster'!$E1014,id!$B:$B,0))</f>
        <v>201971</v>
      </c>
      <c r="AG1014">
        <f>INDEX(id!O:O,MATCH('generated roster'!$E1014,id!$B:$B,0))</f>
        <v>1626162</v>
      </c>
      <c r="AH1014">
        <f>INDEX(id!P:P,MATCH('generated roster'!$E1014,id!$B:$B,0))</f>
        <v>202066</v>
      </c>
    </row>
    <row r="1015" spans="1:34" x14ac:dyDescent="0.45">
      <c r="A1015">
        <v>21501014</v>
      </c>
      <c r="B1015" t="str">
        <f t="shared" si="15"/>
        <v>0021501014</v>
      </c>
      <c r="C1015">
        <f>INDEX('gameid lookup'!E:E,MATCH('generated roster'!A1015,'gameid lookup'!A:A,0))</f>
        <v>1610612748</v>
      </c>
      <c r="D1015" t="str">
        <f>INDEX('gameid lookup'!D:D,MATCH('generated roster'!A1015,'gameid lookup'!A:A,0))</f>
        <v>MIA</v>
      </c>
      <c r="E1015">
        <f>INDEX('gameid lookup'!G:G,MATCH('generated roster'!A1015,'gameid lookup'!A:A,0))</f>
        <v>1610612766</v>
      </c>
      <c r="F1015" t="str">
        <f>INDEX('gameid lookup'!F:F,MATCH('generated roster'!A1015,'gameid lookup'!A:A,0))</f>
        <v>CHA</v>
      </c>
      <c r="G1015">
        <f>INDEX(id!D:D,MATCH('generated roster'!$C1015,id!$B:$B,0))</f>
        <v>2736</v>
      </c>
      <c r="H1015">
        <f>INDEX(id!E:E,MATCH('generated roster'!$C1015,id!$B:$B,0))</f>
        <v>2547</v>
      </c>
      <c r="I1015">
        <f>INDEX(id!F:F,MATCH('generated roster'!$C1015,id!$B:$B,0))</f>
        <v>202355</v>
      </c>
      <c r="J1015">
        <f>INDEX(id!G:G,MATCH('generated roster'!$C1015,id!$B:$B,0))</f>
        <v>2548</v>
      </c>
      <c r="K1015">
        <f>INDEX(id!H:H,MATCH('generated roster'!$C1015,id!$B:$B,0))</f>
        <v>201609</v>
      </c>
      <c r="L1015">
        <f>INDEX(id!I:I,MATCH('generated roster'!$C1015,id!$B:$B,0))</f>
        <v>2617</v>
      </c>
      <c r="M1015">
        <f>INDEX(id!J:J,MATCH('generated roster'!$C1015,id!$B:$B,0))</f>
        <v>1626159</v>
      </c>
      <c r="N1015">
        <f>INDEX(id!K:K,MATCH('generated roster'!$C1015,id!$B:$B,0))</f>
        <v>201596</v>
      </c>
      <c r="O1015">
        <f>INDEX(id!L:L,MATCH('generated roster'!$C1015,id!$B:$B,0))</f>
        <v>101123</v>
      </c>
      <c r="P1015">
        <f>INDEX(id!M:M,MATCH('generated roster'!$C1015,id!$B:$B,0))</f>
        <v>201177</v>
      </c>
      <c r="Q1015">
        <f>INDEX(id!N:N,MATCH('generated roster'!$C1015,id!$B:$B,0))</f>
        <v>2365</v>
      </c>
      <c r="R1015">
        <f>INDEX(id!O:O,MATCH('generated roster'!$C1015,id!$B:$B,0))</f>
        <v>203516</v>
      </c>
      <c r="S1015">
        <f>INDEX(id!P:P,MATCH('generated roster'!$C1015,id!$B:$B,0))</f>
        <v>204020</v>
      </c>
      <c r="V1015">
        <f>INDEX(id!D:D,MATCH('generated roster'!$E1015,id!$B:$B,0))</f>
        <v>203798</v>
      </c>
      <c r="W1015">
        <f>INDEX(id!E:E,MATCH('generated roster'!$E1015,id!$B:$B,0))</f>
        <v>101107</v>
      </c>
      <c r="X1015">
        <f>INDEX(id!F:F,MATCH('generated roster'!$E1015,id!$B:$B,0))</f>
        <v>2744</v>
      </c>
      <c r="Y1015">
        <f>INDEX(id!G:G,MATCH('generated roster'!$E1015,id!$B:$B,0))</f>
        <v>201587</v>
      </c>
      <c r="Z1015">
        <f>INDEX(id!H:H,MATCH('generated roster'!$E1015,id!$B:$B,0))</f>
        <v>202689</v>
      </c>
      <c r="AA1015">
        <f>INDEX(id!I:I,MATCH('generated roster'!$E1015,id!$B:$B,0))</f>
        <v>203469</v>
      </c>
      <c r="AB1015">
        <f>INDEX(id!J:J,MATCH('generated roster'!$E1015,id!$B:$B,0))</f>
        <v>201150</v>
      </c>
      <c r="AC1015">
        <f>INDEX(id!K:K,MATCH('generated roster'!$E1015,id!$B:$B,0))</f>
        <v>202391</v>
      </c>
      <c r="AD1015">
        <f>INDEX(id!L:L,MATCH('generated roster'!$E1015,id!$B:$B,0))</f>
        <v>203087</v>
      </c>
      <c r="AE1015">
        <f>INDEX(id!M:M,MATCH('generated roster'!$E1015,id!$B:$B,0))</f>
        <v>1626163</v>
      </c>
      <c r="AF1015">
        <f>INDEX(id!N:N,MATCH('generated roster'!$E1015,id!$B:$B,0))</f>
        <v>203584</v>
      </c>
      <c r="AG1015">
        <f>INDEX(id!O:O,MATCH('generated roster'!$E1015,id!$B:$B,0))</f>
        <v>201946</v>
      </c>
      <c r="AH1015">
        <f>INDEX(id!P:P,MATCH('generated roster'!$E1015,id!$B:$B,0))</f>
        <v>203148</v>
      </c>
    </row>
    <row r="1016" spans="1:34" x14ac:dyDescent="0.45">
      <c r="A1016">
        <v>21501015</v>
      </c>
      <c r="B1016" t="str">
        <f t="shared" si="15"/>
        <v>0021501015</v>
      </c>
      <c r="C1016">
        <f>INDEX('gameid lookup'!E:E,MATCH('generated roster'!A1016,'gameid lookup'!A:A,0))</f>
        <v>1610612737</v>
      </c>
      <c r="D1016" t="str">
        <f>INDEX('gameid lookup'!D:D,MATCH('generated roster'!A1016,'gameid lookup'!A:A,0))</f>
        <v>ATL</v>
      </c>
      <c r="E1016">
        <f>INDEX('gameid lookup'!G:G,MATCH('generated roster'!A1016,'gameid lookup'!A:A,0))</f>
        <v>1610612743</v>
      </c>
      <c r="F1016" t="str">
        <f>INDEX('gameid lookup'!F:F,MATCH('generated roster'!A1016,'gameid lookup'!A:A,0))</f>
        <v>DEN</v>
      </c>
      <c r="G1016">
        <f>INDEX(id!D:D,MATCH('generated roster'!$C1016,id!$B:$B,0))</f>
        <v>203145</v>
      </c>
      <c r="H1016">
        <f>INDEX(id!E:E,MATCH('generated roster'!$C1016,id!$B:$B,0))</f>
        <v>200794</v>
      </c>
      <c r="I1016">
        <f>INDEX(id!F:F,MATCH('generated roster'!$C1016,id!$B:$B,0))</f>
        <v>201143</v>
      </c>
      <c r="J1016">
        <f>INDEX(id!G:G,MATCH('generated roster'!$C1016,id!$B:$B,0))</f>
        <v>2594</v>
      </c>
      <c r="K1016">
        <f>INDEX(id!H:H,MATCH('generated roster'!$C1016,id!$B:$B,0))</f>
        <v>201952</v>
      </c>
      <c r="L1016">
        <f>INDEX(id!I:I,MATCH('generated roster'!$C1016,id!$B:$B,0))</f>
        <v>200757</v>
      </c>
      <c r="M1016">
        <f>INDEX(id!J:J,MATCH('generated roster'!$C1016,id!$B:$B,0))</f>
        <v>201168</v>
      </c>
      <c r="N1016">
        <f>INDEX(id!K:K,MATCH('generated roster'!$C1016,id!$B:$B,0))</f>
        <v>203934</v>
      </c>
      <c r="O1016">
        <f>INDEX(id!L:L,MATCH('generated roster'!$C1016,id!$B:$B,0))</f>
        <v>203471</v>
      </c>
      <c r="P1016">
        <f>INDEX(id!M:M,MATCH('generated roster'!$C1016,id!$B:$B,0))</f>
        <v>203488</v>
      </c>
      <c r="Q1016">
        <f>INDEX(id!N:N,MATCH('generated roster'!$C1016,id!$B:$B,0))</f>
        <v>203118</v>
      </c>
      <c r="R1016">
        <f>INDEX(id!O:O,MATCH('generated roster'!$C1016,id!$B:$B,0))</f>
        <v>203200</v>
      </c>
      <c r="S1016">
        <f>INDEX(id!P:P,MATCH('generated roster'!$C1016,id!$B:$B,0))</f>
        <v>202714</v>
      </c>
      <c r="V1016">
        <f>INDEX(id!D:D,MATCH('generated roster'!$E1016,id!$B:$B,0))</f>
        <v>201568</v>
      </c>
      <c r="W1016">
        <f>INDEX(id!E:E,MATCH('generated roster'!$E1016,id!$B:$B,0))</f>
        <v>202702</v>
      </c>
      <c r="X1016">
        <f>INDEX(id!F:F,MATCH('generated roster'!$E1016,id!$B:$B,0))</f>
        <v>203530</v>
      </c>
      <c r="Y1016">
        <f>INDEX(id!G:G,MATCH('generated roster'!$E1016,id!$B:$B,0))</f>
        <v>203914</v>
      </c>
      <c r="Z1016">
        <f>INDEX(id!H:H,MATCH('generated roster'!$E1016,id!$B:$B,0))</f>
        <v>1626144</v>
      </c>
      <c r="AA1016">
        <f>INDEX(id!I:I,MATCH('generated roster'!$E1016,id!$B:$B,0))</f>
        <v>203115</v>
      </c>
      <c r="AB1016">
        <f>INDEX(id!J:J,MATCH('generated roster'!$E1016,id!$B:$B,0))</f>
        <v>200751</v>
      </c>
      <c r="AC1016">
        <f>INDEX(id!K:K,MATCH('generated roster'!$E1016,id!$B:$B,0))</f>
        <v>2749</v>
      </c>
      <c r="AD1016">
        <f>INDEX(id!L:L,MATCH('generated roster'!$E1016,id!$B:$B,0))</f>
        <v>201589</v>
      </c>
      <c r="AE1016">
        <f>INDEX(id!M:M,MATCH('generated roster'!$E1016,id!$B:$B,0))</f>
        <v>203999</v>
      </c>
      <c r="AF1016">
        <f>INDEX(id!N:N,MATCH('generated roster'!$E1016,id!$B:$B,0))</f>
        <v>2034</v>
      </c>
      <c r="AG1016">
        <f>INDEX(id!O:O,MATCH('generated roster'!$E1016,id!$B:$B,0))</f>
        <v>203475</v>
      </c>
      <c r="AH1016">
        <f>INDEX(id!P:P,MATCH('generated roster'!$E1016,id!$B:$B,0))</f>
        <v>201581</v>
      </c>
    </row>
    <row r="1017" spans="1:34" x14ac:dyDescent="0.45">
      <c r="A1017">
        <v>21501016</v>
      </c>
      <c r="B1017" t="str">
        <f t="shared" si="15"/>
        <v>0021501016</v>
      </c>
      <c r="C1017">
        <f>INDEX('gameid lookup'!E:E,MATCH('generated roster'!A1017,'gameid lookup'!A:A,0))</f>
        <v>1610612741</v>
      </c>
      <c r="D1017" t="str">
        <f>INDEX('gameid lookup'!D:D,MATCH('generated roster'!A1017,'gameid lookup'!A:A,0))</f>
        <v>CHI</v>
      </c>
      <c r="E1017">
        <f>INDEX('gameid lookup'!G:G,MATCH('generated roster'!A1017,'gameid lookup'!A:A,0))</f>
        <v>1610612751</v>
      </c>
      <c r="F1017" t="str">
        <f>INDEX('gameid lookup'!F:F,MATCH('generated roster'!A1017,'gameid lookup'!A:A,0))</f>
        <v>BKN</v>
      </c>
      <c r="G1017">
        <f>INDEX(id!D:D,MATCH('generated roster'!$C1017,id!$B:$B,0))</f>
        <v>203503</v>
      </c>
      <c r="H1017">
        <f>INDEX(id!E:E,MATCH('generated roster'!$C1017,id!$B:$B,0))</f>
        <v>202703</v>
      </c>
      <c r="I1017">
        <f>INDEX(id!F:F,MATCH('generated roster'!$C1017,id!$B:$B,0))</f>
        <v>2200</v>
      </c>
      <c r="J1017">
        <f>INDEX(id!G:G,MATCH('generated roster'!$C1017,id!$B:$B,0))</f>
        <v>202710</v>
      </c>
      <c r="K1017">
        <f>INDEX(id!H:H,MATCH('generated roster'!$C1017,id!$B:$B,0))</f>
        <v>201565</v>
      </c>
      <c r="L1017">
        <f>INDEX(id!I:I,MATCH('generated roster'!$C1017,id!$B:$B,0))</f>
        <v>201166</v>
      </c>
      <c r="M1017">
        <f>INDEX(id!J:J,MATCH('generated roster'!$C1017,id!$B:$B,0))</f>
        <v>203926</v>
      </c>
      <c r="N1017">
        <f>INDEX(id!K:K,MATCH('generated roster'!$C1017,id!$B:$B,0))</f>
        <v>201149</v>
      </c>
      <c r="O1017">
        <f>INDEX(id!L:L,MATCH('generated roster'!$C1017,id!$B:$B,0))</f>
        <v>202734</v>
      </c>
      <c r="P1017">
        <f>INDEX(id!M:M,MATCH('generated roster'!$C1017,id!$B:$B,0))</f>
        <v>201959</v>
      </c>
      <c r="Q1017">
        <f>INDEX(id!N:N,MATCH('generated roster'!$C1017,id!$B:$B,0))</f>
        <v>203946</v>
      </c>
      <c r="R1017">
        <f>INDEX(id!O:O,MATCH('generated roster'!$C1017,id!$B:$B,0))</f>
        <v>2550</v>
      </c>
      <c r="S1017">
        <f>INDEX(id!P:P,MATCH('generated roster'!$C1017,id!$B:$B,0))</f>
        <v>1626171</v>
      </c>
      <c r="V1017">
        <f>INDEX(id!D:D,MATCH('generated roster'!$E1017,id!$B:$B,0))</f>
        <v>2207</v>
      </c>
      <c r="W1017">
        <f>INDEX(id!E:E,MATCH('generated roster'!$E1017,id!$B:$B,0))</f>
        <v>201152</v>
      </c>
      <c r="X1017">
        <f>INDEX(id!F:F,MATCH('generated roster'!$E1017,id!$B:$B,0))</f>
        <v>201572</v>
      </c>
      <c r="Y1017">
        <f>INDEX(id!G:G,MATCH('generated roster'!$E1017,id!$B:$B,0))</f>
        <v>201961</v>
      </c>
      <c r="Z1017">
        <f>INDEX(id!H:H,MATCH('generated roster'!$E1017,id!$B:$B,0))</f>
        <v>203499</v>
      </c>
      <c r="AA1017">
        <f>INDEX(id!I:I,MATCH('generated roster'!$E1017,id!$B:$B,0))</f>
        <v>202388</v>
      </c>
      <c r="AB1017">
        <f>INDEX(id!J:J,MATCH('generated roster'!$E1017,id!$B:$B,0))</f>
        <v>202711</v>
      </c>
      <c r="AC1017">
        <f>INDEX(id!K:K,MATCH('generated roster'!$E1017,id!$B:$B,0))</f>
        <v>200745</v>
      </c>
      <c r="AD1017">
        <f>INDEX(id!L:L,MATCH('generated roster'!$E1017,id!$B:$B,0))</f>
        <v>1626178</v>
      </c>
      <c r="AE1017">
        <f>INDEX(id!M:M,MATCH('generated roster'!$E1017,id!$B:$B,0))</f>
        <v>203080</v>
      </c>
      <c r="AF1017">
        <f>INDEX(id!N:N,MATCH('generated roster'!$E1017,id!$B:$B,0))</f>
        <v>203900</v>
      </c>
      <c r="AG1017">
        <f>INDEX(id!O:O,MATCH('generated roster'!$E1017,id!$B:$B,0))</f>
        <v>101127</v>
      </c>
      <c r="AH1017">
        <f>INDEX(id!P:P,MATCH('generated roster'!$E1017,id!$B:$B,0))</f>
        <v>203508</v>
      </c>
    </row>
    <row r="1018" spans="1:34" x14ac:dyDescent="0.45">
      <c r="A1018">
        <v>21501017</v>
      </c>
      <c r="B1018" t="str">
        <f t="shared" si="15"/>
        <v>0021501017</v>
      </c>
      <c r="C1018">
        <f>INDEX('gameid lookup'!E:E,MATCH('generated roster'!A1018,'gameid lookup'!A:A,0))</f>
        <v>1610612749</v>
      </c>
      <c r="D1018" t="str">
        <f>INDEX('gameid lookup'!D:D,MATCH('generated roster'!A1018,'gameid lookup'!A:A,0))</f>
        <v>MIL</v>
      </c>
      <c r="E1018">
        <f>INDEX('gameid lookup'!G:G,MATCH('generated roster'!A1018,'gameid lookup'!A:A,0))</f>
        <v>1610612763</v>
      </c>
      <c r="F1018" t="str">
        <f>INDEX('gameid lookup'!F:F,MATCH('generated roster'!A1018,'gameid lookup'!A:A,0))</f>
        <v>MEM</v>
      </c>
      <c r="G1018">
        <f>INDEX(id!D:D,MATCH('generated roster'!$C1018,id!$B:$B,0))</f>
        <v>203114</v>
      </c>
      <c r="H1018">
        <f>INDEX(id!E:E,MATCH('generated roster'!$C1018,id!$B:$B,0))</f>
        <v>203142</v>
      </c>
      <c r="I1018">
        <f>INDEX(id!F:F,MATCH('generated roster'!$C1018,id!$B:$B,0))</f>
        <v>202328</v>
      </c>
      <c r="J1018">
        <f>INDEX(id!G:G,MATCH('generated roster'!$C1018,id!$B:$B,0))</f>
        <v>201573</v>
      </c>
      <c r="K1018">
        <f>INDEX(id!H:H,MATCH('generated roster'!$C1018,id!$B:$B,0))</f>
        <v>203487</v>
      </c>
      <c r="L1018">
        <f>INDEX(id!I:I,MATCH('generated roster'!$C1018,id!$B:$B,0))</f>
        <v>202349</v>
      </c>
      <c r="M1018">
        <f>INDEX(id!J:J,MATCH('generated roster'!$C1018,id!$B:$B,0))</f>
        <v>203948</v>
      </c>
      <c r="N1018">
        <f>INDEX(id!K:K,MATCH('generated roster'!$C1018,id!$B:$B,0))</f>
        <v>203089</v>
      </c>
      <c r="O1018">
        <f>INDEX(id!L:L,MATCH('generated roster'!$C1018,id!$B:$B,0))</f>
        <v>1626173</v>
      </c>
      <c r="P1018">
        <f>INDEX(id!M:M,MATCH('generated roster'!$C1018,id!$B:$B,0))</f>
        <v>203101</v>
      </c>
      <c r="Q1018">
        <f>INDEX(id!N:N,MATCH('generated roster'!$C1018,id!$B:$B,0))</f>
        <v>203996</v>
      </c>
      <c r="R1018">
        <f>INDEX(id!O:O,MATCH('generated roster'!$C1018,id!$B:$B,0))</f>
        <v>203507</v>
      </c>
      <c r="S1018">
        <f>INDEX(id!P:P,MATCH('generated roster'!$C1018,id!$B:$B,0))</f>
        <v>201564</v>
      </c>
      <c r="V1018">
        <f>INDEX(id!D:D,MATCH('generated roster'!$E1018,id!$B:$B,0))</f>
        <v>201145</v>
      </c>
      <c r="W1018">
        <f>INDEX(id!E:E,MATCH('generated roster'!$E1018,id!$B:$B,0))</f>
        <v>2216</v>
      </c>
      <c r="X1018">
        <f>INDEX(id!F:F,MATCH('generated roster'!$E1018,id!$B:$B,0))</f>
        <v>201188</v>
      </c>
      <c r="Y1018">
        <f>INDEX(id!G:G,MATCH('generated roster'!$E1018,id!$B:$B,0))</f>
        <v>201584</v>
      </c>
      <c r="Z1018">
        <f>INDEX(id!H:H,MATCH('generated roster'!$E1018,id!$B:$B,0))</f>
        <v>201144</v>
      </c>
      <c r="AA1018">
        <f>INDEX(id!I:I,MATCH('generated roster'!$E1018,id!$B:$B,0))</f>
        <v>2754</v>
      </c>
      <c r="AB1018">
        <f>INDEX(id!J:J,MATCH('generated roster'!$E1018,id!$B:$B,0))</f>
        <v>201148</v>
      </c>
      <c r="AC1018">
        <f>INDEX(id!K:K,MATCH('generated roster'!$E1018,id!$B:$B,0))</f>
        <v>2440</v>
      </c>
      <c r="AD1018">
        <f>INDEX(id!L:L,MATCH('generated roster'!$E1018,id!$B:$B,0))</f>
        <v>2757</v>
      </c>
      <c r="AE1018">
        <f>INDEX(id!M:M,MATCH('generated roster'!$E1018,id!$B:$B,0))</f>
        <v>203210</v>
      </c>
      <c r="AF1018">
        <f>INDEX(id!N:N,MATCH('generated roster'!$E1018,id!$B:$B,0))</f>
        <v>203919</v>
      </c>
      <c r="AG1018">
        <f>INDEX(id!O:O,MATCH('generated roster'!$E1018,id!$B:$B,0))</f>
        <v>203893</v>
      </c>
      <c r="AH1018">
        <f>INDEX(id!P:P,MATCH('generated roster'!$E1018,id!$B:$B,0))</f>
        <v>1713</v>
      </c>
    </row>
    <row r="1019" spans="1:34" x14ac:dyDescent="0.45">
      <c r="A1019">
        <v>21501018</v>
      </c>
      <c r="B1019" t="str">
        <f t="shared" si="15"/>
        <v>0021501018</v>
      </c>
      <c r="C1019">
        <f>INDEX('gameid lookup'!E:E,MATCH('generated roster'!A1019,'gameid lookup'!A:A,0))</f>
        <v>1610612759</v>
      </c>
      <c r="D1019" t="str">
        <f>INDEX('gameid lookup'!D:D,MATCH('generated roster'!A1019,'gameid lookup'!A:A,0))</f>
        <v>SAS</v>
      </c>
      <c r="E1019">
        <f>INDEX('gameid lookup'!G:G,MATCH('generated roster'!A1019,'gameid lookup'!A:A,0))</f>
        <v>1610612757</v>
      </c>
      <c r="F1019" t="str">
        <f>INDEX('gameid lookup'!F:F,MATCH('generated roster'!A1019,'gameid lookup'!A:A,0))</f>
        <v>POR</v>
      </c>
      <c r="G1019">
        <f>INDEX(id!D:D,MATCH('generated roster'!$C1019,id!$B:$B,0))</f>
        <v>202695</v>
      </c>
      <c r="H1019">
        <f>INDEX(id!E:E,MATCH('generated roster'!$C1019,id!$B:$B,0))</f>
        <v>200746</v>
      </c>
      <c r="I1019">
        <f>INDEX(id!F:F,MATCH('generated roster'!$C1019,id!$B:$B,0))</f>
        <v>1495</v>
      </c>
      <c r="J1019">
        <f>INDEX(id!G:G,MATCH('generated roster'!$C1019,id!$B:$B,0))</f>
        <v>201980</v>
      </c>
      <c r="K1019">
        <f>INDEX(id!H:H,MATCH('generated roster'!$C1019,id!$B:$B,0))</f>
        <v>2225</v>
      </c>
      <c r="L1019">
        <f>INDEX(id!I:I,MATCH('generated roster'!$C1019,id!$B:$B,0))</f>
        <v>201988</v>
      </c>
      <c r="M1019">
        <f>INDEX(id!J:J,MATCH('generated roster'!$C1019,id!$B:$B,0))</f>
        <v>1938</v>
      </c>
      <c r="N1019">
        <f>INDEX(id!K:K,MATCH('generated roster'!$C1019,id!$B:$B,0))</f>
        <v>2564</v>
      </c>
      <c r="O1019">
        <f>INDEX(id!L:L,MATCH('generated roster'!$C1019,id!$B:$B,0))</f>
        <v>203937</v>
      </c>
      <c r="P1019">
        <f>INDEX(id!M:M,MATCH('generated roster'!$C1019,id!$B:$B,0))</f>
        <v>2561</v>
      </c>
      <c r="Q1019">
        <f>INDEX(id!N:N,MATCH('generated roster'!$C1019,id!$B:$B,0))</f>
        <v>2446</v>
      </c>
      <c r="R1019">
        <f>INDEX(id!O:O,MATCH('generated roster'!$C1019,id!$B:$B,0))</f>
        <v>203492</v>
      </c>
      <c r="S1019">
        <f>INDEX(id!P:P,MATCH('generated roster'!$C1019,id!$B:$B,0))</f>
        <v>1626246</v>
      </c>
      <c r="V1019">
        <f>INDEX(id!D:D,MATCH('generated roster'!$E1019,id!$B:$B,0))</f>
        <v>202329</v>
      </c>
      <c r="W1019">
        <f>INDEX(id!E:E,MATCH('generated roster'!$E1019,id!$B:$B,0))</f>
        <v>203086</v>
      </c>
      <c r="X1019">
        <f>INDEX(id!F:F,MATCH('generated roster'!$E1019,id!$B:$B,0))</f>
        <v>203486</v>
      </c>
      <c r="Y1019">
        <f>INDEX(id!G:G,MATCH('generated roster'!$E1019,id!$B:$B,0))</f>
        <v>203468</v>
      </c>
      <c r="Z1019">
        <f>INDEX(id!H:H,MATCH('generated roster'!$E1019,id!$B:$B,0))</f>
        <v>203081</v>
      </c>
      <c r="AA1019">
        <f>INDEX(id!I:I,MATCH('generated roster'!$E1019,id!$B:$B,0))</f>
        <v>203459</v>
      </c>
      <c r="AB1019">
        <f>INDEX(id!J:J,MATCH('generated roster'!$E1019,id!$B:$B,0))</f>
        <v>202334</v>
      </c>
      <c r="AC1019">
        <f>INDEX(id!K:K,MATCH('generated roster'!$E1019,id!$B:$B,0))</f>
        <v>203943</v>
      </c>
      <c r="AD1019">
        <f>INDEX(id!L:L,MATCH('generated roster'!$E1019,id!$B:$B,0))</f>
        <v>203090</v>
      </c>
      <c r="AE1019">
        <f>INDEX(id!M:M,MATCH('generated roster'!$E1019,id!$B:$B,0))</f>
        <v>1626192</v>
      </c>
      <c r="AF1019">
        <f>INDEX(id!N:N,MATCH('generated roster'!$E1019,id!$B:$B,0))</f>
        <v>204025</v>
      </c>
      <c r="AG1019">
        <f>INDEX(id!O:O,MATCH('generated roster'!$E1019,id!$B:$B,0))</f>
        <v>2549</v>
      </c>
      <c r="AH1019">
        <f>INDEX(id!P:P,MATCH('generated roster'!$E1019,id!$B:$B,0))</f>
        <v>1626242</v>
      </c>
    </row>
    <row r="1020" spans="1:34" x14ac:dyDescent="0.45">
      <c r="A1020">
        <v>21501019</v>
      </c>
      <c r="B1020" t="str">
        <f t="shared" si="15"/>
        <v>0021501019</v>
      </c>
      <c r="C1020">
        <f>INDEX('gameid lookup'!E:E,MATCH('generated roster'!A1020,'gameid lookup'!A:A,0))</f>
        <v>1610612762</v>
      </c>
      <c r="D1020" t="str">
        <f>INDEX('gameid lookup'!D:D,MATCH('generated roster'!A1020,'gameid lookup'!A:A,0))</f>
        <v>UTA</v>
      </c>
      <c r="E1020">
        <f>INDEX('gameid lookup'!G:G,MATCH('generated roster'!A1020,'gameid lookup'!A:A,0))</f>
        <v>1610612756</v>
      </c>
      <c r="F1020" t="str">
        <f>INDEX('gameid lookup'!F:F,MATCH('generated roster'!A1020,'gameid lookup'!A:A,0))</f>
        <v>PHX</v>
      </c>
      <c r="G1020">
        <f>INDEX(id!D:D,MATCH('generated roster'!$C1020,id!$B:$B,0))</f>
        <v>202330</v>
      </c>
      <c r="H1020">
        <f>INDEX(id!E:E,MATCH('generated roster'!$C1020,id!$B:$B,0))</f>
        <v>202324</v>
      </c>
      <c r="I1020">
        <f>INDEX(id!F:F,MATCH('generated roster'!$C1020,id!$B:$B,0))</f>
        <v>203497</v>
      </c>
      <c r="J1020">
        <f>INDEX(id!G:G,MATCH('generated roster'!$C1020,id!$B:$B,0))</f>
        <v>203918</v>
      </c>
      <c r="K1020">
        <f>INDEX(id!H:H,MATCH('generated roster'!$C1020,id!$B:$B,0))</f>
        <v>203526</v>
      </c>
      <c r="L1020">
        <f>INDEX(id!I:I,MATCH('generated roster'!$C1020,id!$B:$B,0))</f>
        <v>203504</v>
      </c>
      <c r="M1020">
        <f>INDEX(id!J:J,MATCH('generated roster'!$C1020,id!$B:$B,0))</f>
        <v>202344</v>
      </c>
      <c r="N1020">
        <f>INDEX(id!K:K,MATCH('generated roster'!$C1020,id!$B:$B,0))</f>
        <v>202692</v>
      </c>
      <c r="O1020">
        <f>INDEX(id!L:L,MATCH('generated roster'!$C1020,id!$B:$B,0))</f>
        <v>1626168</v>
      </c>
      <c r="P1020">
        <f>INDEX(id!M:M,MATCH('generated roster'!$C1020,id!$B:$B,0))</f>
        <v>204060</v>
      </c>
      <c r="Q1020">
        <f>INDEX(id!N:N,MATCH('generated roster'!$C1020,id!$B:$B,0))</f>
        <v>202407</v>
      </c>
      <c r="R1020">
        <f>INDEX(id!O:O,MATCH('generated roster'!$C1020,id!$B:$B,0))</f>
        <v>203187</v>
      </c>
      <c r="S1020">
        <f>INDEX(id!P:P,MATCH('generated roster'!$C1020,id!$B:$B,0))</f>
        <v>202353</v>
      </c>
      <c r="V1020">
        <f>INDEX(id!D:D,MATCH('generated roster'!$E1020,id!$B:$B,0))</f>
        <v>200782</v>
      </c>
      <c r="W1020">
        <f>INDEX(id!E:E,MATCH('generated roster'!$E1020,id!$B:$B,0))</f>
        <v>202693</v>
      </c>
      <c r="X1020">
        <f>INDEX(id!F:F,MATCH('generated roster'!$E1020,id!$B:$B,0))</f>
        <v>2199</v>
      </c>
      <c r="Y1020">
        <f>INDEX(id!G:G,MATCH('generated roster'!$E1020,id!$B:$B,0))</f>
        <v>202688</v>
      </c>
      <c r="Z1020">
        <f>INDEX(id!H:H,MATCH('generated roster'!$E1020,id!$B:$B,0))</f>
        <v>202339</v>
      </c>
      <c r="AA1020">
        <f>INDEX(id!I:I,MATCH('generated roster'!$E1020,id!$B:$B,0))</f>
        <v>203933</v>
      </c>
      <c r="AB1020">
        <f>INDEX(id!J:J,MATCH('generated roster'!$E1020,id!$B:$B,0))</f>
        <v>203141</v>
      </c>
      <c r="AC1020">
        <f>INDEX(id!K:K,MATCH('generated roster'!$E1020,id!$B:$B,0))</f>
        <v>203458</v>
      </c>
      <c r="AD1020">
        <f>INDEX(id!L:L,MATCH('generated roster'!$E1020,id!$B:$B,0))</f>
        <v>201603</v>
      </c>
      <c r="AE1020">
        <f>INDEX(id!M:M,MATCH('generated roster'!$E1020,id!$B:$B,0))</f>
        <v>202720</v>
      </c>
      <c r="AF1020">
        <f>INDEX(id!N:N,MATCH('generated roster'!$E1020,id!$B:$B,0))</f>
        <v>101179</v>
      </c>
      <c r="AG1020">
        <f>INDEX(id!O:O,MATCH('generated roster'!$E1020,id!$B:$B,0))</f>
        <v>203462</v>
      </c>
      <c r="AH1020">
        <f>INDEX(id!P:P,MATCH('generated roster'!$E1020,id!$B:$B,0))</f>
        <v>1626164</v>
      </c>
    </row>
    <row r="1021" spans="1:34" x14ac:dyDescent="0.45">
      <c r="A1021">
        <v>21501020</v>
      </c>
      <c r="B1021" t="str">
        <f t="shared" si="15"/>
        <v>0021501020</v>
      </c>
      <c r="C1021">
        <f>INDEX('gameid lookup'!E:E,MATCH('generated roster'!A1021,'gameid lookup'!A:A,0))</f>
        <v>1610612753</v>
      </c>
      <c r="D1021" t="str">
        <f>INDEX('gameid lookup'!D:D,MATCH('generated roster'!A1021,'gameid lookup'!A:A,0))</f>
        <v>ORL</v>
      </c>
      <c r="E1021">
        <f>INDEX('gameid lookup'!G:G,MATCH('generated roster'!A1021,'gameid lookup'!A:A,0))</f>
        <v>1610612739</v>
      </c>
      <c r="F1021" t="str">
        <f>INDEX('gameid lookup'!F:F,MATCH('generated roster'!A1021,'gameid lookup'!A:A,0))</f>
        <v>CLE</v>
      </c>
      <c r="G1021">
        <f>INDEX(id!D:D,MATCH('generated roster'!$C1021,id!$B:$B,0))</f>
        <v>203095</v>
      </c>
      <c r="H1021">
        <f>INDEX(id!E:E,MATCH('generated roster'!$C1021,id!$B:$B,0))</f>
        <v>202699</v>
      </c>
      <c r="I1021">
        <f>INDEX(id!F:F,MATCH('generated roster'!$C1021,id!$B:$B,0))</f>
        <v>202696</v>
      </c>
      <c r="J1021">
        <f>INDEX(id!G:G,MATCH('generated roster'!$C1021,id!$B:$B,0))</f>
        <v>203506</v>
      </c>
      <c r="K1021">
        <f>INDEX(id!H:H,MATCH('generated roster'!$C1021,id!$B:$B,0))</f>
        <v>203901</v>
      </c>
      <c r="L1021">
        <f>INDEX(id!I:I,MATCH('generated roster'!$C1021,id!$B:$B,0))</f>
        <v>203932</v>
      </c>
      <c r="M1021">
        <f>INDEX(id!J:J,MATCH('generated roster'!$C1021,id!$B:$B,0))</f>
        <v>201228</v>
      </c>
      <c r="N1021">
        <f>INDEX(id!K:K,MATCH('generated roster'!$C1021,id!$B:$B,0))</f>
        <v>1626209</v>
      </c>
      <c r="O1021">
        <f>INDEX(id!L:L,MATCH('generated roster'!$C1021,id!$B:$B,0))</f>
        <v>203473</v>
      </c>
      <c r="P1021">
        <f>INDEX(id!M:M,MATCH('generated roster'!$C1021,id!$B:$B,0))</f>
        <v>201160</v>
      </c>
      <c r="Q1021">
        <f>INDEX(id!N:N,MATCH('generated roster'!$C1021,id!$B:$B,0))</f>
        <v>101112</v>
      </c>
      <c r="R1021">
        <f>INDEX(id!O:O,MATCH('generated roster'!$C1021,id!$B:$B,0))</f>
        <v>203894</v>
      </c>
      <c r="S1021">
        <f>INDEX(id!P:P,MATCH('generated roster'!$C1021,id!$B:$B,0))</f>
        <v>203094</v>
      </c>
      <c r="V1021">
        <f>INDEX(id!D:D,MATCH('generated roster'!$E1021,id!$B:$B,0))</f>
        <v>2544</v>
      </c>
      <c r="W1021">
        <f>INDEX(id!E:E,MATCH('generated roster'!$E1021,id!$B:$B,0))</f>
        <v>201567</v>
      </c>
      <c r="X1021">
        <f>INDEX(id!F:F,MATCH('generated roster'!$E1021,id!$B:$B,0))</f>
        <v>202389</v>
      </c>
      <c r="Y1021">
        <f>INDEX(id!G:G,MATCH('generated roster'!$E1021,id!$B:$B,0))</f>
        <v>2747</v>
      </c>
      <c r="Z1021">
        <f>INDEX(id!H:H,MATCH('generated roster'!$E1021,id!$B:$B,0))</f>
        <v>2590</v>
      </c>
      <c r="AA1021">
        <f>INDEX(id!I:I,MATCH('generated roster'!$E1021,id!$B:$B,0))</f>
        <v>203521</v>
      </c>
      <c r="AB1021">
        <f>INDEX(id!J:J,MATCH('generated roster'!$E1021,id!$B:$B,0))</f>
        <v>2210</v>
      </c>
      <c r="AC1021">
        <f>INDEX(id!K:K,MATCH('generated roster'!$E1021,id!$B:$B,0))</f>
        <v>202684</v>
      </c>
      <c r="AD1021">
        <f>INDEX(id!L:L,MATCH('generated roster'!$E1021,id!$B:$B,0))</f>
        <v>203099</v>
      </c>
      <c r="AE1021">
        <f>INDEX(id!M:M,MATCH('generated roster'!$E1021,id!$B:$B,0))</f>
        <v>2760</v>
      </c>
      <c r="AF1021">
        <f>INDEX(id!N:N,MATCH('generated roster'!$E1021,id!$B:$B,0))</f>
        <v>2592</v>
      </c>
      <c r="AG1021">
        <f>INDEX(id!O:O,MATCH('generated roster'!$E1021,id!$B:$B,0))</f>
        <v>203925</v>
      </c>
      <c r="AH1021">
        <f>INDEX(id!P:P,MATCH('generated roster'!$E1021,id!$B:$B,0))</f>
        <v>201619</v>
      </c>
    </row>
    <row r="1022" spans="1:34" x14ac:dyDescent="0.45">
      <c r="A1022">
        <v>21501021</v>
      </c>
      <c r="B1022" t="str">
        <f t="shared" si="15"/>
        <v>0021501021</v>
      </c>
      <c r="C1022">
        <f>INDEX('gameid lookup'!E:E,MATCH('generated roster'!A1022,'gameid lookup'!A:A,0))</f>
        <v>1610612755</v>
      </c>
      <c r="D1022" t="str">
        <f>INDEX('gameid lookup'!D:D,MATCH('generated roster'!A1022,'gameid lookup'!A:A,0))</f>
        <v>PHI</v>
      </c>
      <c r="E1022">
        <f>INDEX('gameid lookup'!G:G,MATCH('generated roster'!A1022,'gameid lookup'!A:A,0))</f>
        <v>1610612760</v>
      </c>
      <c r="F1022" t="str">
        <f>INDEX('gameid lookup'!F:F,MATCH('generated roster'!A1022,'gameid lookup'!A:A,0))</f>
        <v>OKC</v>
      </c>
      <c r="G1022">
        <f>INDEX(id!D:D,MATCH('generated roster'!$C1022,id!$B:$B,0))</f>
        <v>203960</v>
      </c>
      <c r="H1022">
        <f>INDEX(id!E:E,MATCH('generated roster'!$C1022,id!$B:$B,0))</f>
        <v>203457</v>
      </c>
      <c r="I1022">
        <f>INDEX(id!F:F,MATCH('generated roster'!$C1022,id!$B:$B,0))</f>
        <v>1626143</v>
      </c>
      <c r="J1022">
        <f>INDEX(id!G:G,MATCH('generated roster'!$C1022,id!$B:$B,0))</f>
        <v>203138</v>
      </c>
      <c r="K1022">
        <f>INDEX(id!H:H,MATCH('generated roster'!$C1022,id!$B:$B,0))</f>
        <v>203477</v>
      </c>
      <c r="L1022">
        <f>INDEX(id!I:I,MATCH('generated roster'!$C1022,id!$B:$B,0))</f>
        <v>203917</v>
      </c>
      <c r="M1022">
        <f>INDEX(id!J:J,MATCH('generated roster'!$C1022,id!$B:$B,0))</f>
        <v>203924</v>
      </c>
      <c r="N1022">
        <f>INDEX(id!K:K,MATCH('generated roster'!$C1022,id!$B:$B,0))</f>
        <v>204456</v>
      </c>
      <c r="O1022">
        <f>INDEX(id!L:L,MATCH('generated roster'!$C1022,id!$B:$B,0))</f>
        <v>1626158</v>
      </c>
      <c r="P1022">
        <f>INDEX(id!M:M,MATCH('generated roster'!$C1022,id!$B:$B,0))</f>
        <v>1626174</v>
      </c>
      <c r="Q1022">
        <f>INDEX(id!N:N,MATCH('generated roster'!$C1022,id!$B:$B,0))</f>
        <v>203496</v>
      </c>
      <c r="R1022">
        <f>INDEX(id!O:O,MATCH('generated roster'!$C1022,id!$B:$B,0))</f>
        <v>203088</v>
      </c>
      <c r="S1022">
        <f>INDEX(id!P:P,MATCH('generated roster'!$C1022,id!$B:$B,0))</f>
        <v>0</v>
      </c>
      <c r="V1022">
        <f>INDEX(id!D:D,MATCH('generated roster'!$E1022,id!$B:$B,0))</f>
        <v>201142</v>
      </c>
      <c r="W1022">
        <f>INDEX(id!E:E,MATCH('generated roster'!$E1022,id!$B:$B,0))</f>
        <v>201586</v>
      </c>
      <c r="X1022">
        <f>INDEX(id!F:F,MATCH('generated roster'!$E1022,id!$B:$B,0))</f>
        <v>203500</v>
      </c>
      <c r="Y1022">
        <f>INDEX(id!G:G,MATCH('generated roster'!$E1022,id!$B:$B,0))</f>
        <v>203460</v>
      </c>
      <c r="Z1022">
        <f>INDEX(id!H:H,MATCH('generated roster'!$E1022,id!$B:$B,0))</f>
        <v>201566</v>
      </c>
      <c r="AA1022">
        <f>INDEX(id!I:I,MATCH('generated roster'!$E1022,id!$B:$B,0))</f>
        <v>201627</v>
      </c>
      <c r="AB1022">
        <f>INDEX(id!J:J,MATCH('generated roster'!$E1022,id!$B:$B,0))</f>
        <v>202683</v>
      </c>
      <c r="AC1022">
        <f>INDEX(id!K:K,MATCH('generated roster'!$E1022,id!$B:$B,0))</f>
        <v>203079</v>
      </c>
      <c r="AD1022">
        <f>INDEX(id!L:L,MATCH('generated roster'!$E1022,id!$B:$B,0))</f>
        <v>201571</v>
      </c>
      <c r="AE1022">
        <f>INDEX(id!M:M,MATCH('generated roster'!$E1022,id!$B:$B,0))</f>
        <v>2555</v>
      </c>
      <c r="AF1022">
        <f>INDEX(id!N:N,MATCH('generated roster'!$E1022,id!$B:$B,0))</f>
        <v>203956</v>
      </c>
      <c r="AG1022">
        <f>INDEX(id!O:O,MATCH('generated roster'!$E1022,id!$B:$B,0))</f>
        <v>200779</v>
      </c>
      <c r="AH1022">
        <f>INDEX(id!P:P,MATCH('generated roster'!$E1022,id!$B:$B,0))</f>
        <v>202713</v>
      </c>
    </row>
    <row r="1023" spans="1:34" x14ac:dyDescent="0.45">
      <c r="A1023">
        <v>21501022</v>
      </c>
      <c r="B1023" t="str">
        <f t="shared" si="15"/>
        <v>0021501022</v>
      </c>
      <c r="C1023">
        <f>INDEX('gameid lookup'!E:E,MATCH('generated roster'!A1023,'gameid lookup'!A:A,0))</f>
        <v>1610612765</v>
      </c>
      <c r="D1023" t="str">
        <f>INDEX('gameid lookup'!D:D,MATCH('generated roster'!A1023,'gameid lookup'!A:A,0))</f>
        <v>DET</v>
      </c>
      <c r="E1023">
        <f>INDEX('gameid lookup'!G:G,MATCH('generated roster'!A1023,'gameid lookup'!A:A,0))</f>
        <v>1610612758</v>
      </c>
      <c r="F1023" t="str">
        <f>INDEX('gameid lookup'!F:F,MATCH('generated roster'!A1023,'gameid lookup'!A:A,0))</f>
        <v>SAC</v>
      </c>
      <c r="G1023">
        <f>INDEX(id!D:D,MATCH('generated roster'!$C1023,id!$B:$B,0))</f>
        <v>202694</v>
      </c>
      <c r="H1023">
        <f>INDEX(id!E:E,MATCH('generated roster'!$C1023,id!$B:$B,0))</f>
        <v>101141</v>
      </c>
      <c r="I1023">
        <f>INDEX(id!F:F,MATCH('generated roster'!$C1023,id!$B:$B,0))</f>
        <v>203083</v>
      </c>
      <c r="J1023">
        <f>INDEX(id!G:G,MATCH('generated roster'!$C1023,id!$B:$B,0))</f>
        <v>203484</v>
      </c>
      <c r="K1023">
        <f>INDEX(id!H:H,MATCH('generated roster'!$C1023,id!$B:$B,0))</f>
        <v>202704</v>
      </c>
      <c r="L1023">
        <f>INDEX(id!I:I,MATCH('generated roster'!$C1023,id!$B:$B,0))</f>
        <v>201975</v>
      </c>
      <c r="M1023">
        <f>INDEX(id!J:J,MATCH('generated roster'!$C1023,id!$B:$B,0))</f>
        <v>2581</v>
      </c>
      <c r="N1023">
        <f>INDEX(id!K:K,MATCH('generated roster'!$C1023,id!$B:$B,0))</f>
        <v>201229</v>
      </c>
      <c r="O1023">
        <f>INDEX(id!L:L,MATCH('generated roster'!$C1023,id!$B:$B,0))</f>
        <v>203382</v>
      </c>
      <c r="P1023">
        <f>INDEX(id!M:M,MATCH('generated roster'!$C1023,id!$B:$B,0))</f>
        <v>1626169</v>
      </c>
      <c r="Q1023">
        <f>INDEX(id!N:N,MATCH('generated roster'!$C1023,id!$B:$B,0))</f>
        <v>203493</v>
      </c>
      <c r="R1023">
        <f>INDEX(id!O:O,MATCH('generated roster'!$C1023,id!$B:$B,0))</f>
        <v>201202</v>
      </c>
      <c r="S1023">
        <f>INDEX(id!P:P,MATCH('generated roster'!$C1023,id!$B:$B,0))</f>
        <v>203915</v>
      </c>
      <c r="V1023">
        <f>INDEX(id!D:D,MATCH('generated roster'!$E1023,id!$B:$B,0))</f>
        <v>200752</v>
      </c>
      <c r="W1023">
        <f>INDEX(id!E:E,MATCH('generated roster'!$E1023,id!$B:$B,0))</f>
        <v>202326</v>
      </c>
      <c r="X1023">
        <f>INDEX(id!F:F,MATCH('generated roster'!$E1023,id!$B:$B,0))</f>
        <v>201585</v>
      </c>
      <c r="Y1023">
        <f>INDEX(id!G:G,MATCH('generated roster'!$E1023,id!$B:$B,0))</f>
        <v>203463</v>
      </c>
      <c r="Z1023">
        <f>INDEX(id!H:H,MATCH('generated roster'!$E1023,id!$B:$B,0))</f>
        <v>200765</v>
      </c>
      <c r="AA1023">
        <f>INDEX(id!I:I,MATCH('generated roster'!$E1023,id!$B:$B,0))</f>
        <v>201956</v>
      </c>
      <c r="AB1023">
        <f>INDEX(id!J:J,MATCH('generated roster'!$E1023,id!$B:$B,0))</f>
        <v>1626161</v>
      </c>
      <c r="AC1023">
        <f>INDEX(id!K:K,MATCH('generated roster'!$E1023,id!$B:$B,0))</f>
        <v>201158</v>
      </c>
      <c r="AD1023">
        <f>INDEX(id!L:L,MATCH('generated roster'!$E1023,id!$B:$B,0))</f>
        <v>201954</v>
      </c>
      <c r="AE1023">
        <f>INDEX(id!M:M,MATCH('generated roster'!$E1023,id!$B:$B,0))</f>
        <v>2406</v>
      </c>
      <c r="AF1023">
        <f>INDEX(id!N:N,MATCH('generated roster'!$E1023,id!$B:$B,0))</f>
        <v>202341</v>
      </c>
      <c r="AG1023">
        <f>INDEX(id!O:O,MATCH('generated roster'!$E1023,id!$B:$B,0))</f>
        <v>203112</v>
      </c>
      <c r="AH1023">
        <f>INDEX(id!P:P,MATCH('generated roster'!$E1023,id!$B:$B,0))</f>
        <v>203552</v>
      </c>
    </row>
    <row r="1024" spans="1:34" x14ac:dyDescent="0.45">
      <c r="A1024">
        <v>21501023</v>
      </c>
      <c r="B1024" t="str">
        <f t="shared" si="15"/>
        <v>0021501023</v>
      </c>
      <c r="C1024">
        <f>INDEX('gameid lookup'!E:E,MATCH('generated roster'!A1024,'gameid lookup'!A:A,0))</f>
        <v>1610612761</v>
      </c>
      <c r="D1024" t="str">
        <f>INDEX('gameid lookup'!D:D,MATCH('generated roster'!A1024,'gameid lookup'!A:A,0))</f>
        <v>TOR</v>
      </c>
      <c r="E1024">
        <f>INDEX('gameid lookup'!G:G,MATCH('generated roster'!A1024,'gameid lookup'!A:A,0))</f>
        <v>1610612738</v>
      </c>
      <c r="F1024" t="str">
        <f>INDEX('gameid lookup'!F:F,MATCH('generated roster'!A1024,'gameid lookup'!A:A,0))</f>
        <v>BOS</v>
      </c>
      <c r="G1024">
        <f>INDEX(id!D:D,MATCH('generated roster'!$C1024,id!$B:$B,0))</f>
        <v>201960</v>
      </c>
      <c r="H1024">
        <f>INDEX(id!E:E,MATCH('generated roster'!$C1024,id!$B:$B,0))</f>
        <v>2449</v>
      </c>
      <c r="I1024">
        <f>INDEX(id!F:F,MATCH('generated roster'!$C1024,id!$B:$B,0))</f>
        <v>202685</v>
      </c>
      <c r="J1024">
        <f>INDEX(id!G:G,MATCH('generated roster'!$C1024,id!$B:$B,0))</f>
        <v>201942</v>
      </c>
      <c r="K1024">
        <f>INDEX(id!H:H,MATCH('generated roster'!$C1024,id!$B:$B,0))</f>
        <v>200768</v>
      </c>
      <c r="L1024">
        <f>INDEX(id!I:I,MATCH('generated roster'!$C1024,id!$B:$B,0))</f>
        <v>202687</v>
      </c>
      <c r="M1024">
        <f>INDEX(id!J:J,MATCH('generated roster'!$C1024,id!$B:$B,0))</f>
        <v>202335</v>
      </c>
      <c r="N1024">
        <f>INDEX(id!K:K,MATCH('generated roster'!$C1024,id!$B:$B,0))</f>
        <v>203082</v>
      </c>
      <c r="O1024">
        <f>INDEX(id!L:L,MATCH('generated roster'!$C1024,id!$B:$B,0))</f>
        <v>202709</v>
      </c>
      <c r="P1024">
        <f>INDEX(id!M:M,MATCH('generated roster'!$C1024,id!$B:$B,0))</f>
        <v>201949</v>
      </c>
      <c r="Q1024">
        <f>INDEX(id!N:N,MATCH('generated roster'!$C1024,id!$B:$B,0))</f>
        <v>203461</v>
      </c>
      <c r="R1024">
        <f>INDEX(id!O:O,MATCH('generated roster'!$C1024,id!$B:$B,0))</f>
        <v>1626181</v>
      </c>
      <c r="S1024">
        <f>INDEX(id!P:P,MATCH('generated roster'!$C1024,id!$B:$B,0))</f>
        <v>1626153</v>
      </c>
      <c r="V1024">
        <f>INDEX(id!D:D,MATCH('generated roster'!$E1024,id!$B:$B,0))</f>
        <v>203109</v>
      </c>
      <c r="W1024">
        <f>INDEX(id!E:E,MATCH('generated roster'!$E1024,id!$B:$B,0))</f>
        <v>101135</v>
      </c>
      <c r="X1024">
        <f>INDEX(id!F:F,MATCH('generated roster'!$E1024,id!$B:$B,0))</f>
        <v>203092</v>
      </c>
      <c r="Y1024">
        <f>INDEX(id!G:G,MATCH('generated roster'!$E1024,id!$B:$B,0))</f>
        <v>202340</v>
      </c>
      <c r="Z1024">
        <f>INDEX(id!H:H,MATCH('generated roster'!$E1024,id!$B:$B,0))</f>
        <v>203935</v>
      </c>
      <c r="AA1024">
        <f>INDEX(id!I:I,MATCH('generated roster'!$E1024,id!$B:$B,0))</f>
        <v>203096</v>
      </c>
      <c r="AB1024">
        <f>INDEX(id!J:J,MATCH('generated roster'!$E1024,id!$B:$B,0))</f>
        <v>202738</v>
      </c>
      <c r="AC1024">
        <f>INDEX(id!K:K,MATCH('generated roster'!$E1024,id!$B:$B,0))</f>
        <v>202323</v>
      </c>
      <c r="AD1024">
        <f>INDEX(id!L:L,MATCH('generated roster'!$E1024,id!$B:$B,0))</f>
        <v>101161</v>
      </c>
      <c r="AE1024">
        <f>INDEX(id!M:M,MATCH('generated roster'!$E1024,id!$B:$B,0))</f>
        <v>201973</v>
      </c>
      <c r="AF1024">
        <f>INDEX(id!N:N,MATCH('generated roster'!$E1024,id!$B:$B,0))</f>
        <v>1626179</v>
      </c>
      <c r="AG1024">
        <f>INDEX(id!O:O,MATCH('generated roster'!$E1024,id!$B:$B,0))</f>
        <v>1626175</v>
      </c>
      <c r="AH1024">
        <f>INDEX(id!P:P,MATCH('generated roster'!$E1024,id!$B:$B,0))</f>
        <v>203482</v>
      </c>
    </row>
    <row r="1025" spans="1:34" x14ac:dyDescent="0.45">
      <c r="A1025">
        <v>21501024</v>
      </c>
      <c r="B1025" t="str">
        <f t="shared" si="15"/>
        <v>0021501024</v>
      </c>
      <c r="C1025">
        <f>INDEX('gameid lookup'!E:E,MATCH('generated roster'!A1025,'gameid lookup'!A:A,0))</f>
        <v>1610612745</v>
      </c>
      <c r="D1025" t="str">
        <f>INDEX('gameid lookup'!D:D,MATCH('generated roster'!A1025,'gameid lookup'!A:A,0))</f>
        <v>HOU</v>
      </c>
      <c r="E1025">
        <f>INDEX('gameid lookup'!G:G,MATCH('generated roster'!A1025,'gameid lookup'!A:A,0))</f>
        <v>1610612750</v>
      </c>
      <c r="F1025" t="str">
        <f>INDEX('gameid lookup'!F:F,MATCH('generated roster'!A1025,'gameid lookup'!A:A,0))</f>
        <v>MIN</v>
      </c>
      <c r="G1025">
        <f>INDEX(id!D:D,MATCH('generated roster'!$C1025,id!$B:$B,0))</f>
        <v>2772</v>
      </c>
      <c r="H1025">
        <f>INDEX(id!E:E,MATCH('generated roster'!$C1025,id!$B:$B,0))</f>
        <v>203093</v>
      </c>
      <c r="I1025">
        <f>INDEX(id!F:F,MATCH('generated roster'!$C1025,id!$B:$B,0))</f>
        <v>203991</v>
      </c>
      <c r="J1025">
        <f>INDEX(id!G:G,MATCH('generated roster'!$C1025,id!$B:$B,0))</f>
        <v>201935</v>
      </c>
      <c r="K1025">
        <f>INDEX(id!H:H,MATCH('generated roster'!$C1025,id!$B:$B,0))</f>
        <v>201951</v>
      </c>
      <c r="L1025">
        <f>INDEX(id!I:I,MATCH('generated roster'!$C1025,id!$B:$B,0))</f>
        <v>1626149</v>
      </c>
      <c r="M1025">
        <f>INDEX(id!J:J,MATCH('generated roster'!$C1025,id!$B:$B,0))</f>
        <v>201147</v>
      </c>
      <c r="N1025">
        <f>INDEX(id!K:K,MATCH('generated roster'!$C1025,id!$B:$B,0))</f>
        <v>201976</v>
      </c>
      <c r="O1025">
        <f>INDEX(id!L:L,MATCH('generated roster'!$C1025,id!$B:$B,0))</f>
        <v>1891</v>
      </c>
      <c r="P1025">
        <f>INDEX(id!M:M,MATCH('generated roster'!$C1025,id!$B:$B,0))</f>
        <v>1626155</v>
      </c>
      <c r="Q1025">
        <f>INDEX(id!N:N,MATCH('generated roster'!$C1025,id!$B:$B,0))</f>
        <v>203909</v>
      </c>
      <c r="R1025">
        <f>INDEX(id!O:O,MATCH('generated roster'!$C1025,id!$B:$B,0))</f>
        <v>2730</v>
      </c>
      <c r="S1025">
        <f>INDEX(id!P:P,MATCH('generated roster'!$C1025,id!$B:$B,0))</f>
        <v>201977</v>
      </c>
      <c r="V1025">
        <f>INDEX(id!D:D,MATCH('generated roster'!$E1025,id!$B:$B,0))</f>
        <v>2419</v>
      </c>
      <c r="W1025">
        <f>INDEX(id!E:E,MATCH('generated roster'!$E1025,id!$B:$B,0))</f>
        <v>708</v>
      </c>
      <c r="X1025">
        <f>INDEX(id!F:F,MATCH('generated roster'!$E1025,id!$B:$B,0))</f>
        <v>1626157</v>
      </c>
      <c r="Y1025">
        <f>INDEX(id!G:G,MATCH('generated roster'!$E1025,id!$B:$B,0))</f>
        <v>203952</v>
      </c>
      <c r="Z1025">
        <f>INDEX(id!H:H,MATCH('generated roster'!$E1025,id!$B:$B,0))</f>
        <v>201937</v>
      </c>
      <c r="AA1025">
        <f>INDEX(id!I:I,MATCH('generated roster'!$E1025,id!$B:$B,0))</f>
        <v>2755</v>
      </c>
      <c r="AB1025">
        <f>INDEX(id!J:J,MATCH('generated roster'!$E1025,id!$B:$B,0))</f>
        <v>202357</v>
      </c>
      <c r="AC1025">
        <f>INDEX(id!K:K,MATCH('generated roster'!$E1025,id!$B:$B,0))</f>
        <v>203476</v>
      </c>
      <c r="AD1025">
        <f>INDEX(id!L:L,MATCH('generated roster'!$E1025,id!$B:$B,0))</f>
        <v>203897</v>
      </c>
      <c r="AE1025">
        <f>INDEX(id!M:M,MATCH('generated roster'!$E1025,id!$B:$B,0))</f>
        <v>203498</v>
      </c>
      <c r="AF1025">
        <f>INDEX(id!N:N,MATCH('generated roster'!$E1025,id!$B:$B,0))</f>
        <v>1889</v>
      </c>
      <c r="AG1025">
        <f>INDEX(id!O:O,MATCH('generated roster'!$E1025,id!$B:$B,0))</f>
        <v>203940</v>
      </c>
      <c r="AH1025">
        <f>INDEX(id!P:P,MATCH('generated roster'!$E1025,id!$B:$B,0))</f>
        <v>204014</v>
      </c>
    </row>
    <row r="1026" spans="1:34" x14ac:dyDescent="0.45">
      <c r="A1026">
        <v>21501025</v>
      </c>
      <c r="B1026" t="str">
        <f t="shared" si="15"/>
        <v>0021501025</v>
      </c>
      <c r="C1026">
        <f>INDEX('gameid lookup'!E:E,MATCH('generated roster'!A1026,'gameid lookup'!A:A,0))</f>
        <v>1610612740</v>
      </c>
      <c r="D1026" t="str">
        <f>INDEX('gameid lookup'!D:D,MATCH('generated roster'!A1026,'gameid lookup'!A:A,0))</f>
        <v>NOP</v>
      </c>
      <c r="E1026">
        <f>INDEX('gameid lookup'!G:G,MATCH('generated roster'!A1026,'gameid lookup'!A:A,0))</f>
        <v>1610612757</v>
      </c>
      <c r="F1026" t="str">
        <f>INDEX('gameid lookup'!F:F,MATCH('generated roster'!A1026,'gameid lookup'!A:A,0))</f>
        <v>POR</v>
      </c>
      <c r="G1026">
        <f>INDEX(id!D:D,MATCH('generated roster'!$C1026,id!$B:$B,0))</f>
        <v>201967</v>
      </c>
      <c r="H1026">
        <f>INDEX(id!E:E,MATCH('generated roster'!$C1026,id!$B:$B,0))</f>
        <v>203076</v>
      </c>
      <c r="I1026">
        <f>INDEX(id!F:F,MATCH('generated roster'!$C1026,id!$B:$B,0))</f>
        <v>2570</v>
      </c>
      <c r="J1026">
        <f>INDEX(id!G:G,MATCH('generated roster'!$C1026,id!$B:$B,0))</f>
        <v>201569</v>
      </c>
      <c r="K1026">
        <f>INDEX(id!H:H,MATCH('generated roster'!$C1026,id!$B:$B,0))</f>
        <v>201950</v>
      </c>
      <c r="L1026">
        <f>INDEX(id!I:I,MATCH('generated roster'!$C1026,id!$B:$B,0))</f>
        <v>201600</v>
      </c>
      <c r="M1026">
        <f>INDEX(id!J:J,MATCH('generated roster'!$C1026,id!$B:$B,0))</f>
        <v>202397</v>
      </c>
      <c r="N1026">
        <f>INDEX(id!K:K,MATCH('generated roster'!$C1026,id!$B:$B,0))</f>
        <v>201962</v>
      </c>
      <c r="O1026">
        <f>INDEX(id!L:L,MATCH('generated roster'!$C1026,id!$B:$B,0))</f>
        <v>202337</v>
      </c>
      <c r="P1026">
        <f>INDEX(id!M:M,MATCH('generated roster'!$C1026,id!$B:$B,0))</f>
        <v>201583</v>
      </c>
      <c r="Q1026">
        <f>INDEX(id!N:N,MATCH('generated roster'!$C1026,id!$B:$B,0))</f>
        <v>201582</v>
      </c>
      <c r="R1026">
        <f>INDEX(id!O:O,MATCH('generated roster'!$C1026,id!$B:$B,0))</f>
        <v>202087</v>
      </c>
      <c r="S1026">
        <f>INDEX(id!P:P,MATCH('generated roster'!$C1026,id!$B:$B,0))</f>
        <v>0</v>
      </c>
      <c r="V1026">
        <f>INDEX(id!D:D,MATCH('generated roster'!$E1026,id!$B:$B,0))</f>
        <v>202329</v>
      </c>
      <c r="W1026">
        <f>INDEX(id!E:E,MATCH('generated roster'!$E1026,id!$B:$B,0))</f>
        <v>203086</v>
      </c>
      <c r="X1026">
        <f>INDEX(id!F:F,MATCH('generated roster'!$E1026,id!$B:$B,0))</f>
        <v>203486</v>
      </c>
      <c r="Y1026">
        <f>INDEX(id!G:G,MATCH('generated roster'!$E1026,id!$B:$B,0))</f>
        <v>203468</v>
      </c>
      <c r="Z1026">
        <f>INDEX(id!H:H,MATCH('generated roster'!$E1026,id!$B:$B,0))</f>
        <v>203081</v>
      </c>
      <c r="AA1026">
        <f>INDEX(id!I:I,MATCH('generated roster'!$E1026,id!$B:$B,0))</f>
        <v>203459</v>
      </c>
      <c r="AB1026">
        <f>INDEX(id!J:J,MATCH('generated roster'!$E1026,id!$B:$B,0))</f>
        <v>202334</v>
      </c>
      <c r="AC1026">
        <f>INDEX(id!K:K,MATCH('generated roster'!$E1026,id!$B:$B,0))</f>
        <v>203943</v>
      </c>
      <c r="AD1026">
        <f>INDEX(id!L:L,MATCH('generated roster'!$E1026,id!$B:$B,0))</f>
        <v>203090</v>
      </c>
      <c r="AE1026">
        <f>INDEX(id!M:M,MATCH('generated roster'!$E1026,id!$B:$B,0))</f>
        <v>1626192</v>
      </c>
      <c r="AF1026">
        <f>INDEX(id!N:N,MATCH('generated roster'!$E1026,id!$B:$B,0))</f>
        <v>204025</v>
      </c>
      <c r="AG1026">
        <f>INDEX(id!O:O,MATCH('generated roster'!$E1026,id!$B:$B,0))</f>
        <v>2549</v>
      </c>
      <c r="AH1026">
        <f>INDEX(id!P:P,MATCH('generated roster'!$E1026,id!$B:$B,0))</f>
        <v>1626242</v>
      </c>
    </row>
    <row r="1027" spans="1:34" x14ac:dyDescent="0.45">
      <c r="A1027">
        <v>21501026</v>
      </c>
      <c r="B1027" t="str">
        <f t="shared" ref="B1027:B1090" si="16">CONCATENATE("00",A1027)</f>
        <v>0021501026</v>
      </c>
      <c r="C1027">
        <f>INDEX('gameid lookup'!E:E,MATCH('generated roster'!A1027,'gameid lookup'!A:A,0))</f>
        <v>1610612742</v>
      </c>
      <c r="D1027" t="str">
        <f>INDEX('gameid lookup'!D:D,MATCH('generated roster'!A1027,'gameid lookup'!A:A,0))</f>
        <v>DAL</v>
      </c>
      <c r="E1027">
        <f>INDEX('gameid lookup'!G:G,MATCH('generated roster'!A1027,'gameid lookup'!A:A,0))</f>
        <v>1610612744</v>
      </c>
      <c r="F1027" t="str">
        <f>INDEX('gameid lookup'!F:F,MATCH('generated roster'!A1027,'gameid lookup'!A:A,0))</f>
        <v>GSW</v>
      </c>
      <c r="G1027">
        <f>INDEX(id!D:D,MATCH('generated roster'!$C1027,id!$B:$B,0))</f>
        <v>202718</v>
      </c>
      <c r="H1027">
        <f>INDEX(id!E:E,MATCH('generated roster'!$C1027,id!$B:$B,0))</f>
        <v>1717</v>
      </c>
      <c r="I1027">
        <f>INDEX(id!F:F,MATCH('generated roster'!$C1027,id!$B:$B,0))</f>
        <v>2585</v>
      </c>
      <c r="J1027">
        <f>INDEX(id!G:G,MATCH('generated roster'!$C1027,id!$B:$B,0))</f>
        <v>202083</v>
      </c>
      <c r="K1027">
        <f>INDEX(id!H:H,MATCH('generated roster'!$C1027,id!$B:$B,0))</f>
        <v>101114</v>
      </c>
      <c r="L1027">
        <f>INDEX(id!I:I,MATCH('generated roster'!$C1027,id!$B:$B,0))</f>
        <v>101109</v>
      </c>
      <c r="M1027">
        <f>INDEX(id!J:J,MATCH('generated roster'!$C1027,id!$B:$B,0))</f>
        <v>203939</v>
      </c>
      <c r="N1027">
        <f>INDEX(id!K:K,MATCH('generated roster'!$C1027,id!$B:$B,0))</f>
        <v>2734</v>
      </c>
      <c r="O1027">
        <f>INDEX(id!L:L,MATCH('generated roster'!$C1027,id!$B:$B,0))</f>
        <v>101111</v>
      </c>
      <c r="P1027">
        <f>INDEX(id!M:M,MATCH('generated roster'!$C1027,id!$B:$B,0))</f>
        <v>200826</v>
      </c>
      <c r="Q1027">
        <f>INDEX(id!N:N,MATCH('generated roster'!$C1027,id!$B:$B,0))</f>
        <v>1626257</v>
      </c>
      <c r="R1027">
        <f>INDEX(id!O:O,MATCH('generated roster'!$C1027,id!$B:$B,0))</f>
        <v>1626147</v>
      </c>
      <c r="S1027">
        <f>INDEX(id!P:P,MATCH('generated roster'!$C1027,id!$B:$B,0))</f>
        <v>202379</v>
      </c>
      <c r="V1027">
        <f>INDEX(id!D:D,MATCH('generated roster'!$E1027,id!$B:$B,0))</f>
        <v>203084</v>
      </c>
      <c r="W1027">
        <f>INDEX(id!E:E,MATCH('generated roster'!$E1027,id!$B:$B,0))</f>
        <v>203110</v>
      </c>
      <c r="X1027">
        <f>INDEX(id!F:F,MATCH('generated roster'!$E1027,id!$B:$B,0))</f>
        <v>101106</v>
      </c>
      <c r="Y1027">
        <f>INDEX(id!G:G,MATCH('generated roster'!$E1027,id!$B:$B,0))</f>
        <v>202691</v>
      </c>
      <c r="Z1027">
        <f>INDEX(id!H:H,MATCH('generated roster'!$E1027,id!$B:$B,0))</f>
        <v>201939</v>
      </c>
      <c r="AA1027">
        <f>INDEX(id!I:I,MATCH('generated roster'!$E1027,id!$B:$B,0))</f>
        <v>2738</v>
      </c>
      <c r="AB1027">
        <f>INDEX(id!J:J,MATCH('generated roster'!$E1027,id!$B:$B,0))</f>
        <v>2571</v>
      </c>
      <c r="AC1027">
        <f>INDEX(id!K:K,MATCH('generated roster'!$E1027,id!$B:$B,0))</f>
        <v>203105</v>
      </c>
      <c r="AD1027">
        <f>INDEX(id!L:L,MATCH('generated roster'!$E1027,id!$B:$B,0))</f>
        <v>203949</v>
      </c>
      <c r="AE1027">
        <f>INDEX(id!M:M,MATCH('generated roster'!$E1027,id!$B:$B,0))</f>
        <v>201578</v>
      </c>
      <c r="AF1027">
        <f>INDEX(id!N:N,MATCH('generated roster'!$E1027,id!$B:$B,0))</f>
        <v>2733</v>
      </c>
      <c r="AG1027">
        <f>INDEX(id!O:O,MATCH('generated roster'!$E1027,id!$B:$B,0))</f>
        <v>201575</v>
      </c>
      <c r="AH1027">
        <f>INDEX(id!P:P,MATCH('generated roster'!$E1027,id!$B:$B,0))</f>
        <v>201574</v>
      </c>
    </row>
    <row r="1028" spans="1:34" x14ac:dyDescent="0.45">
      <c r="A1028">
        <v>21501027</v>
      </c>
      <c r="B1028" t="str">
        <f t="shared" si="16"/>
        <v>0021501027</v>
      </c>
      <c r="C1028">
        <f>INDEX('gameid lookup'!E:E,MATCH('generated roster'!A1028,'gameid lookup'!A:A,0))</f>
        <v>1610612747</v>
      </c>
      <c r="D1028" t="str">
        <f>INDEX('gameid lookup'!D:D,MATCH('generated roster'!A1028,'gameid lookup'!A:A,0))</f>
        <v>LAL</v>
      </c>
      <c r="E1028">
        <f>INDEX('gameid lookup'!G:G,MATCH('generated roster'!A1028,'gameid lookup'!A:A,0))</f>
        <v>1610612756</v>
      </c>
      <c r="F1028" t="str">
        <f>INDEX('gameid lookup'!F:F,MATCH('generated roster'!A1028,'gameid lookup'!A:A,0))</f>
        <v>PHX</v>
      </c>
      <c r="G1028">
        <f>INDEX(id!D:D,MATCH('generated roster'!$C1028,id!$B:$B,0))</f>
        <v>977</v>
      </c>
      <c r="H1028">
        <f>INDEX(id!E:E,MATCH('generated roster'!$C1028,id!$B:$B,0))</f>
        <v>203944</v>
      </c>
      <c r="I1028">
        <f>INDEX(id!F:F,MATCH('generated roster'!$C1028,id!$B:$B,0))</f>
        <v>201579</v>
      </c>
      <c r="J1028">
        <f>INDEX(id!G:G,MATCH('generated roster'!$C1028,id!$B:$B,0))</f>
        <v>203903</v>
      </c>
      <c r="K1028">
        <f>INDEX(id!H:H,MATCH('generated roster'!$C1028,id!$B:$B,0))</f>
        <v>1626156</v>
      </c>
      <c r="L1028">
        <f>INDEX(id!I:I,MATCH('generated roster'!$C1028,id!$B:$B,0))</f>
        <v>101150</v>
      </c>
      <c r="M1028">
        <f>INDEX(id!J:J,MATCH('generated roster'!$C1028,id!$B:$B,0))</f>
        <v>201156</v>
      </c>
      <c r="N1028">
        <f>INDEX(id!K:K,MATCH('generated roster'!$C1028,id!$B:$B,0))</f>
        <v>203527</v>
      </c>
      <c r="O1028">
        <f>INDEX(id!L:L,MATCH('generated roster'!$C1028,id!$B:$B,0))</f>
        <v>101138</v>
      </c>
      <c r="P1028">
        <f>INDEX(id!M:M,MATCH('generated roster'!$C1028,id!$B:$B,0))</f>
        <v>1626273</v>
      </c>
      <c r="Q1028">
        <f>INDEX(id!N:N,MATCH('generated roster'!$C1028,id!$B:$B,0))</f>
        <v>204028</v>
      </c>
      <c r="R1028">
        <f>INDEX(id!O:O,MATCH('generated roster'!$C1028,id!$B:$B,0))</f>
        <v>1626148</v>
      </c>
      <c r="S1028">
        <f>INDEX(id!P:P,MATCH('generated roster'!$C1028,id!$B:$B,0))</f>
        <v>203135</v>
      </c>
      <c r="V1028">
        <f>INDEX(id!D:D,MATCH('generated roster'!$E1028,id!$B:$B,0))</f>
        <v>200782</v>
      </c>
      <c r="W1028">
        <f>INDEX(id!E:E,MATCH('generated roster'!$E1028,id!$B:$B,0))</f>
        <v>202693</v>
      </c>
      <c r="X1028">
        <f>INDEX(id!F:F,MATCH('generated roster'!$E1028,id!$B:$B,0))</f>
        <v>2199</v>
      </c>
      <c r="Y1028">
        <f>INDEX(id!G:G,MATCH('generated roster'!$E1028,id!$B:$B,0))</f>
        <v>202688</v>
      </c>
      <c r="Z1028">
        <f>INDEX(id!H:H,MATCH('generated roster'!$E1028,id!$B:$B,0))</f>
        <v>202339</v>
      </c>
      <c r="AA1028">
        <f>INDEX(id!I:I,MATCH('generated roster'!$E1028,id!$B:$B,0))</f>
        <v>203933</v>
      </c>
      <c r="AB1028">
        <f>INDEX(id!J:J,MATCH('generated roster'!$E1028,id!$B:$B,0))</f>
        <v>203141</v>
      </c>
      <c r="AC1028">
        <f>INDEX(id!K:K,MATCH('generated roster'!$E1028,id!$B:$B,0))</f>
        <v>203458</v>
      </c>
      <c r="AD1028">
        <f>INDEX(id!L:L,MATCH('generated roster'!$E1028,id!$B:$B,0))</f>
        <v>201603</v>
      </c>
      <c r="AE1028">
        <f>INDEX(id!M:M,MATCH('generated roster'!$E1028,id!$B:$B,0))</f>
        <v>202720</v>
      </c>
      <c r="AF1028">
        <f>INDEX(id!N:N,MATCH('generated roster'!$E1028,id!$B:$B,0))</f>
        <v>101179</v>
      </c>
      <c r="AG1028">
        <f>INDEX(id!O:O,MATCH('generated roster'!$E1028,id!$B:$B,0))</f>
        <v>203462</v>
      </c>
      <c r="AH1028">
        <f>INDEX(id!P:P,MATCH('generated roster'!$E1028,id!$B:$B,0))</f>
        <v>1626164</v>
      </c>
    </row>
    <row r="1029" spans="1:34" x14ac:dyDescent="0.45">
      <c r="A1029">
        <v>21501028</v>
      </c>
      <c r="B1029" t="str">
        <f t="shared" si="16"/>
        <v>0021501028</v>
      </c>
      <c r="C1029">
        <f>INDEX('gameid lookup'!E:E,MATCH('generated roster'!A1029,'gameid lookup'!A:A,0))</f>
        <v>1610612766</v>
      </c>
      <c r="D1029" t="str">
        <f>INDEX('gameid lookup'!D:D,MATCH('generated roster'!A1029,'gameid lookup'!A:A,0))</f>
        <v>CHA</v>
      </c>
      <c r="E1029">
        <f>INDEX('gameid lookup'!G:G,MATCH('generated roster'!A1029,'gameid lookup'!A:A,0))</f>
        <v>1610612743</v>
      </c>
      <c r="F1029" t="str">
        <f>INDEX('gameid lookup'!F:F,MATCH('generated roster'!A1029,'gameid lookup'!A:A,0))</f>
        <v>DEN</v>
      </c>
      <c r="G1029">
        <f>INDEX(id!D:D,MATCH('generated roster'!$C1029,id!$B:$B,0))</f>
        <v>203798</v>
      </c>
      <c r="H1029">
        <f>INDEX(id!E:E,MATCH('generated roster'!$C1029,id!$B:$B,0))</f>
        <v>101107</v>
      </c>
      <c r="I1029">
        <f>INDEX(id!F:F,MATCH('generated roster'!$C1029,id!$B:$B,0))</f>
        <v>2744</v>
      </c>
      <c r="J1029">
        <f>INDEX(id!G:G,MATCH('generated roster'!$C1029,id!$B:$B,0))</f>
        <v>201587</v>
      </c>
      <c r="K1029">
        <f>INDEX(id!H:H,MATCH('generated roster'!$C1029,id!$B:$B,0))</f>
        <v>202689</v>
      </c>
      <c r="L1029">
        <f>INDEX(id!I:I,MATCH('generated roster'!$C1029,id!$B:$B,0))</f>
        <v>203469</v>
      </c>
      <c r="M1029">
        <f>INDEX(id!J:J,MATCH('generated roster'!$C1029,id!$B:$B,0))</f>
        <v>201150</v>
      </c>
      <c r="N1029">
        <f>INDEX(id!K:K,MATCH('generated roster'!$C1029,id!$B:$B,0))</f>
        <v>202391</v>
      </c>
      <c r="O1029">
        <f>INDEX(id!L:L,MATCH('generated roster'!$C1029,id!$B:$B,0))</f>
        <v>203087</v>
      </c>
      <c r="P1029">
        <f>INDEX(id!M:M,MATCH('generated roster'!$C1029,id!$B:$B,0))</f>
        <v>1626163</v>
      </c>
      <c r="Q1029">
        <f>INDEX(id!N:N,MATCH('generated roster'!$C1029,id!$B:$B,0))</f>
        <v>203584</v>
      </c>
      <c r="R1029">
        <f>INDEX(id!O:O,MATCH('generated roster'!$C1029,id!$B:$B,0))</f>
        <v>201946</v>
      </c>
      <c r="S1029">
        <f>INDEX(id!P:P,MATCH('generated roster'!$C1029,id!$B:$B,0))</f>
        <v>203148</v>
      </c>
      <c r="V1029">
        <f>INDEX(id!D:D,MATCH('generated roster'!$E1029,id!$B:$B,0))</f>
        <v>201568</v>
      </c>
      <c r="W1029">
        <f>INDEX(id!E:E,MATCH('generated roster'!$E1029,id!$B:$B,0))</f>
        <v>202702</v>
      </c>
      <c r="X1029">
        <f>INDEX(id!F:F,MATCH('generated roster'!$E1029,id!$B:$B,0))</f>
        <v>203530</v>
      </c>
      <c r="Y1029">
        <f>INDEX(id!G:G,MATCH('generated roster'!$E1029,id!$B:$B,0))</f>
        <v>203914</v>
      </c>
      <c r="Z1029">
        <f>INDEX(id!H:H,MATCH('generated roster'!$E1029,id!$B:$B,0))</f>
        <v>1626144</v>
      </c>
      <c r="AA1029">
        <f>INDEX(id!I:I,MATCH('generated roster'!$E1029,id!$B:$B,0))</f>
        <v>203115</v>
      </c>
      <c r="AB1029">
        <f>INDEX(id!J:J,MATCH('generated roster'!$E1029,id!$B:$B,0))</f>
        <v>200751</v>
      </c>
      <c r="AC1029">
        <f>INDEX(id!K:K,MATCH('generated roster'!$E1029,id!$B:$B,0))</f>
        <v>2749</v>
      </c>
      <c r="AD1029">
        <f>INDEX(id!L:L,MATCH('generated roster'!$E1029,id!$B:$B,0))</f>
        <v>201589</v>
      </c>
      <c r="AE1029">
        <f>INDEX(id!M:M,MATCH('generated roster'!$E1029,id!$B:$B,0))</f>
        <v>203999</v>
      </c>
      <c r="AF1029">
        <f>INDEX(id!N:N,MATCH('generated roster'!$E1029,id!$B:$B,0))</f>
        <v>2034</v>
      </c>
      <c r="AG1029">
        <f>INDEX(id!O:O,MATCH('generated roster'!$E1029,id!$B:$B,0))</f>
        <v>203475</v>
      </c>
      <c r="AH1029">
        <f>INDEX(id!P:P,MATCH('generated roster'!$E1029,id!$B:$B,0))</f>
        <v>201581</v>
      </c>
    </row>
    <row r="1030" spans="1:34" x14ac:dyDescent="0.45">
      <c r="A1030">
        <v>21501029</v>
      </c>
      <c r="B1030" t="str">
        <f t="shared" si="16"/>
        <v>0021501029</v>
      </c>
      <c r="C1030">
        <f>INDEX('gameid lookup'!E:E,MATCH('generated roster'!A1030,'gameid lookup'!A:A,0))</f>
        <v>1610612737</v>
      </c>
      <c r="D1030" t="str">
        <f>INDEX('gameid lookup'!D:D,MATCH('generated roster'!A1030,'gameid lookup'!A:A,0))</f>
        <v>ATL</v>
      </c>
      <c r="E1030">
        <f>INDEX('gameid lookup'!G:G,MATCH('generated roster'!A1030,'gameid lookup'!A:A,0))</f>
        <v>1610612745</v>
      </c>
      <c r="F1030" t="str">
        <f>INDEX('gameid lookup'!F:F,MATCH('generated roster'!A1030,'gameid lookup'!A:A,0))</f>
        <v>HOU</v>
      </c>
      <c r="G1030">
        <f>INDEX(id!D:D,MATCH('generated roster'!$C1030,id!$B:$B,0))</f>
        <v>203145</v>
      </c>
      <c r="H1030">
        <f>INDEX(id!E:E,MATCH('generated roster'!$C1030,id!$B:$B,0))</f>
        <v>200794</v>
      </c>
      <c r="I1030">
        <f>INDEX(id!F:F,MATCH('generated roster'!$C1030,id!$B:$B,0))</f>
        <v>201143</v>
      </c>
      <c r="J1030">
        <f>INDEX(id!G:G,MATCH('generated roster'!$C1030,id!$B:$B,0))</f>
        <v>2594</v>
      </c>
      <c r="K1030">
        <f>INDEX(id!H:H,MATCH('generated roster'!$C1030,id!$B:$B,0))</f>
        <v>201952</v>
      </c>
      <c r="L1030">
        <f>INDEX(id!I:I,MATCH('generated roster'!$C1030,id!$B:$B,0))</f>
        <v>200757</v>
      </c>
      <c r="M1030">
        <f>INDEX(id!J:J,MATCH('generated roster'!$C1030,id!$B:$B,0))</f>
        <v>201168</v>
      </c>
      <c r="N1030">
        <f>INDEX(id!K:K,MATCH('generated roster'!$C1030,id!$B:$B,0))</f>
        <v>203934</v>
      </c>
      <c r="O1030">
        <f>INDEX(id!L:L,MATCH('generated roster'!$C1030,id!$B:$B,0))</f>
        <v>203471</v>
      </c>
      <c r="P1030">
        <f>INDEX(id!M:M,MATCH('generated roster'!$C1030,id!$B:$B,0))</f>
        <v>203488</v>
      </c>
      <c r="Q1030">
        <f>INDEX(id!N:N,MATCH('generated roster'!$C1030,id!$B:$B,0))</f>
        <v>203118</v>
      </c>
      <c r="R1030">
        <f>INDEX(id!O:O,MATCH('generated roster'!$C1030,id!$B:$B,0))</f>
        <v>203200</v>
      </c>
      <c r="S1030">
        <f>INDEX(id!P:P,MATCH('generated roster'!$C1030,id!$B:$B,0))</f>
        <v>202714</v>
      </c>
      <c r="V1030">
        <f>INDEX(id!D:D,MATCH('generated roster'!$E1030,id!$B:$B,0))</f>
        <v>2772</v>
      </c>
      <c r="W1030">
        <f>INDEX(id!E:E,MATCH('generated roster'!$E1030,id!$B:$B,0))</f>
        <v>203093</v>
      </c>
      <c r="X1030">
        <f>INDEX(id!F:F,MATCH('generated roster'!$E1030,id!$B:$B,0))</f>
        <v>203991</v>
      </c>
      <c r="Y1030">
        <f>INDEX(id!G:G,MATCH('generated roster'!$E1030,id!$B:$B,0))</f>
        <v>201935</v>
      </c>
      <c r="Z1030">
        <f>INDEX(id!H:H,MATCH('generated roster'!$E1030,id!$B:$B,0))</f>
        <v>201951</v>
      </c>
      <c r="AA1030">
        <f>INDEX(id!I:I,MATCH('generated roster'!$E1030,id!$B:$B,0))</f>
        <v>1626149</v>
      </c>
      <c r="AB1030">
        <f>INDEX(id!J:J,MATCH('generated roster'!$E1030,id!$B:$B,0))</f>
        <v>201147</v>
      </c>
      <c r="AC1030">
        <f>INDEX(id!K:K,MATCH('generated roster'!$E1030,id!$B:$B,0))</f>
        <v>201976</v>
      </c>
      <c r="AD1030">
        <f>INDEX(id!L:L,MATCH('generated roster'!$E1030,id!$B:$B,0))</f>
        <v>1891</v>
      </c>
      <c r="AE1030">
        <f>INDEX(id!M:M,MATCH('generated roster'!$E1030,id!$B:$B,0))</f>
        <v>1626155</v>
      </c>
      <c r="AF1030">
        <f>INDEX(id!N:N,MATCH('generated roster'!$E1030,id!$B:$B,0))</f>
        <v>203909</v>
      </c>
      <c r="AG1030">
        <f>INDEX(id!O:O,MATCH('generated roster'!$E1030,id!$B:$B,0))</f>
        <v>2730</v>
      </c>
      <c r="AH1030">
        <f>INDEX(id!P:P,MATCH('generated roster'!$E1030,id!$B:$B,0))</f>
        <v>201977</v>
      </c>
    </row>
    <row r="1031" spans="1:34" x14ac:dyDescent="0.45">
      <c r="A1031">
        <v>21501030</v>
      </c>
      <c r="B1031" t="str">
        <f t="shared" si="16"/>
        <v>0021501030</v>
      </c>
      <c r="C1031">
        <f>INDEX('gameid lookup'!E:E,MATCH('generated roster'!A1031,'gameid lookup'!A:A,0))</f>
        <v>1610612765</v>
      </c>
      <c r="D1031" t="str">
        <f>INDEX('gameid lookup'!D:D,MATCH('generated roster'!A1031,'gameid lookup'!A:A,0))</f>
        <v>DET</v>
      </c>
      <c r="E1031">
        <f>INDEX('gameid lookup'!G:G,MATCH('generated roster'!A1031,'gameid lookup'!A:A,0))</f>
        <v>1610612751</v>
      </c>
      <c r="F1031" t="str">
        <f>INDEX('gameid lookup'!F:F,MATCH('generated roster'!A1031,'gameid lookup'!A:A,0))</f>
        <v>BKN</v>
      </c>
      <c r="G1031">
        <f>INDEX(id!D:D,MATCH('generated roster'!$C1031,id!$B:$B,0))</f>
        <v>202694</v>
      </c>
      <c r="H1031">
        <f>INDEX(id!E:E,MATCH('generated roster'!$C1031,id!$B:$B,0))</f>
        <v>101141</v>
      </c>
      <c r="I1031">
        <f>INDEX(id!F:F,MATCH('generated roster'!$C1031,id!$B:$B,0))</f>
        <v>203083</v>
      </c>
      <c r="J1031">
        <f>INDEX(id!G:G,MATCH('generated roster'!$C1031,id!$B:$B,0))</f>
        <v>203484</v>
      </c>
      <c r="K1031">
        <f>INDEX(id!H:H,MATCH('generated roster'!$C1031,id!$B:$B,0))</f>
        <v>202704</v>
      </c>
      <c r="L1031">
        <f>INDEX(id!I:I,MATCH('generated roster'!$C1031,id!$B:$B,0))</f>
        <v>201975</v>
      </c>
      <c r="M1031">
        <f>INDEX(id!J:J,MATCH('generated roster'!$C1031,id!$B:$B,0))</f>
        <v>2581</v>
      </c>
      <c r="N1031">
        <f>INDEX(id!K:K,MATCH('generated roster'!$C1031,id!$B:$B,0))</f>
        <v>201229</v>
      </c>
      <c r="O1031">
        <f>INDEX(id!L:L,MATCH('generated roster'!$C1031,id!$B:$B,0))</f>
        <v>203382</v>
      </c>
      <c r="P1031">
        <f>INDEX(id!M:M,MATCH('generated roster'!$C1031,id!$B:$B,0))</f>
        <v>1626169</v>
      </c>
      <c r="Q1031">
        <f>INDEX(id!N:N,MATCH('generated roster'!$C1031,id!$B:$B,0))</f>
        <v>203493</v>
      </c>
      <c r="R1031">
        <f>INDEX(id!O:O,MATCH('generated roster'!$C1031,id!$B:$B,0))</f>
        <v>201202</v>
      </c>
      <c r="S1031">
        <f>INDEX(id!P:P,MATCH('generated roster'!$C1031,id!$B:$B,0))</f>
        <v>203915</v>
      </c>
      <c r="V1031">
        <f>INDEX(id!D:D,MATCH('generated roster'!$E1031,id!$B:$B,0))</f>
        <v>2207</v>
      </c>
      <c r="W1031">
        <f>INDEX(id!E:E,MATCH('generated roster'!$E1031,id!$B:$B,0))</f>
        <v>201152</v>
      </c>
      <c r="X1031">
        <f>INDEX(id!F:F,MATCH('generated roster'!$E1031,id!$B:$B,0))</f>
        <v>201572</v>
      </c>
      <c r="Y1031">
        <f>INDEX(id!G:G,MATCH('generated roster'!$E1031,id!$B:$B,0))</f>
        <v>201961</v>
      </c>
      <c r="Z1031">
        <f>INDEX(id!H:H,MATCH('generated roster'!$E1031,id!$B:$B,0))</f>
        <v>203499</v>
      </c>
      <c r="AA1031">
        <f>INDEX(id!I:I,MATCH('generated roster'!$E1031,id!$B:$B,0))</f>
        <v>202388</v>
      </c>
      <c r="AB1031">
        <f>INDEX(id!J:J,MATCH('generated roster'!$E1031,id!$B:$B,0))</f>
        <v>202711</v>
      </c>
      <c r="AC1031">
        <f>INDEX(id!K:K,MATCH('generated roster'!$E1031,id!$B:$B,0))</f>
        <v>200745</v>
      </c>
      <c r="AD1031">
        <f>INDEX(id!L:L,MATCH('generated roster'!$E1031,id!$B:$B,0))</f>
        <v>1626178</v>
      </c>
      <c r="AE1031">
        <f>INDEX(id!M:M,MATCH('generated roster'!$E1031,id!$B:$B,0))</f>
        <v>203080</v>
      </c>
      <c r="AF1031">
        <f>INDEX(id!N:N,MATCH('generated roster'!$E1031,id!$B:$B,0))</f>
        <v>203900</v>
      </c>
      <c r="AG1031">
        <f>INDEX(id!O:O,MATCH('generated roster'!$E1031,id!$B:$B,0))</f>
        <v>101127</v>
      </c>
      <c r="AH1031">
        <f>INDEX(id!P:P,MATCH('generated roster'!$E1031,id!$B:$B,0))</f>
        <v>203508</v>
      </c>
    </row>
    <row r="1032" spans="1:34" x14ac:dyDescent="0.45">
      <c r="A1032">
        <v>21501031</v>
      </c>
      <c r="B1032" t="str">
        <f t="shared" si="16"/>
        <v>0021501031</v>
      </c>
      <c r="C1032">
        <f>INDEX('gameid lookup'!E:E,MATCH('generated roster'!A1032,'gameid lookup'!A:A,0))</f>
        <v>1610612754</v>
      </c>
      <c r="D1032" t="str">
        <f>INDEX('gameid lookup'!D:D,MATCH('generated roster'!A1032,'gameid lookup'!A:A,0))</f>
        <v>IND</v>
      </c>
      <c r="E1032">
        <f>INDEX('gameid lookup'!G:G,MATCH('generated roster'!A1032,'gameid lookup'!A:A,0))</f>
        <v>1610612760</v>
      </c>
      <c r="F1032" t="str">
        <f>INDEX('gameid lookup'!F:F,MATCH('generated roster'!A1032,'gameid lookup'!A:A,0))</f>
        <v>OKC</v>
      </c>
      <c r="G1032">
        <f>INDEX(id!D:D,MATCH('generated roster'!$C1032,id!$B:$B,0))</f>
        <v>202331</v>
      </c>
      <c r="H1032">
        <f>INDEX(id!E:E,MATCH('generated roster'!$C1032,id!$B:$B,0))</f>
        <v>201941</v>
      </c>
      <c r="I1032">
        <f>INDEX(id!F:F,MATCH('generated roster'!$C1032,id!$B:$B,0))</f>
        <v>101133</v>
      </c>
      <c r="J1032">
        <f>INDEX(id!G:G,MATCH('generated roster'!$C1032,id!$B:$B,0))</f>
        <v>101145</v>
      </c>
      <c r="K1032">
        <f>INDEX(id!H:H,MATCH('generated roster'!$C1032,id!$B:$B,0))</f>
        <v>201588</v>
      </c>
      <c r="L1032">
        <f>INDEX(id!I:I,MATCH('generated roster'!$C1032,id!$B:$B,0))</f>
        <v>201978</v>
      </c>
      <c r="M1032">
        <f>INDEX(id!J:J,MATCH('generated roster'!$C1032,id!$B:$B,0))</f>
        <v>201155</v>
      </c>
      <c r="N1032">
        <f>INDEX(id!K:K,MATCH('generated roster'!$C1032,id!$B:$B,0))</f>
        <v>1626167</v>
      </c>
      <c r="O1032">
        <f>INDEX(id!L:L,MATCH('generated roster'!$C1032,id!$B:$B,0))</f>
        <v>101139</v>
      </c>
      <c r="P1032">
        <f>INDEX(id!M:M,MATCH('generated roster'!$C1032,id!$B:$B,0))</f>
        <v>202730</v>
      </c>
      <c r="Q1032">
        <f>INDEX(id!N:N,MATCH('generated roster'!$C1032,id!$B:$B,0))</f>
        <v>203524</v>
      </c>
      <c r="R1032">
        <f>INDEX(id!O:O,MATCH('generated roster'!$C1032,id!$B:$B,0))</f>
        <v>203963</v>
      </c>
      <c r="S1032">
        <f>INDEX(id!P:P,MATCH('generated roster'!$C1032,id!$B:$B,0))</f>
        <v>1626202</v>
      </c>
      <c r="V1032">
        <f>INDEX(id!D:D,MATCH('generated roster'!$E1032,id!$B:$B,0))</f>
        <v>201142</v>
      </c>
      <c r="W1032">
        <f>INDEX(id!E:E,MATCH('generated roster'!$E1032,id!$B:$B,0))</f>
        <v>201586</v>
      </c>
      <c r="X1032">
        <f>INDEX(id!F:F,MATCH('generated roster'!$E1032,id!$B:$B,0))</f>
        <v>203500</v>
      </c>
      <c r="Y1032">
        <f>INDEX(id!G:G,MATCH('generated roster'!$E1032,id!$B:$B,0))</f>
        <v>203460</v>
      </c>
      <c r="Z1032">
        <f>INDEX(id!H:H,MATCH('generated roster'!$E1032,id!$B:$B,0))</f>
        <v>201566</v>
      </c>
      <c r="AA1032">
        <f>INDEX(id!I:I,MATCH('generated roster'!$E1032,id!$B:$B,0))</f>
        <v>201627</v>
      </c>
      <c r="AB1032">
        <f>INDEX(id!J:J,MATCH('generated roster'!$E1032,id!$B:$B,0))</f>
        <v>202683</v>
      </c>
      <c r="AC1032">
        <f>INDEX(id!K:K,MATCH('generated roster'!$E1032,id!$B:$B,0))</f>
        <v>203079</v>
      </c>
      <c r="AD1032">
        <f>INDEX(id!L:L,MATCH('generated roster'!$E1032,id!$B:$B,0))</f>
        <v>201571</v>
      </c>
      <c r="AE1032">
        <f>INDEX(id!M:M,MATCH('generated roster'!$E1032,id!$B:$B,0))</f>
        <v>2555</v>
      </c>
      <c r="AF1032">
        <f>INDEX(id!N:N,MATCH('generated roster'!$E1032,id!$B:$B,0))</f>
        <v>203956</v>
      </c>
      <c r="AG1032">
        <f>INDEX(id!O:O,MATCH('generated roster'!$E1032,id!$B:$B,0))</f>
        <v>200779</v>
      </c>
      <c r="AH1032">
        <f>INDEX(id!P:P,MATCH('generated roster'!$E1032,id!$B:$B,0))</f>
        <v>202713</v>
      </c>
    </row>
    <row r="1033" spans="1:34" x14ac:dyDescent="0.45">
      <c r="A1033">
        <v>21501032</v>
      </c>
      <c r="B1033" t="str">
        <f t="shared" si="16"/>
        <v>0021501032</v>
      </c>
      <c r="C1033">
        <f>INDEX('gameid lookup'!E:E,MATCH('generated roster'!A1033,'gameid lookup'!A:A,0))</f>
        <v>1610612764</v>
      </c>
      <c r="D1033" t="str">
        <f>INDEX('gameid lookup'!D:D,MATCH('generated roster'!A1033,'gameid lookup'!A:A,0))</f>
        <v>WAS</v>
      </c>
      <c r="E1033">
        <f>INDEX('gameid lookup'!G:G,MATCH('generated roster'!A1033,'gameid lookup'!A:A,0))</f>
        <v>1610612752</v>
      </c>
      <c r="F1033" t="str">
        <f>INDEX('gameid lookup'!F:F,MATCH('generated roster'!A1033,'gameid lookup'!A:A,0))</f>
        <v>NYK</v>
      </c>
      <c r="G1033">
        <f>INDEX(id!D:D,MATCH('generated roster'!$C1033,id!$B:$B,0))</f>
        <v>203490</v>
      </c>
      <c r="H1033">
        <f>INDEX(id!E:E,MATCH('generated roster'!$C1033,id!$B:$B,0))</f>
        <v>2743</v>
      </c>
      <c r="I1033">
        <f>INDEX(id!F:F,MATCH('generated roster'!$C1033,id!$B:$B,0))</f>
        <v>101162</v>
      </c>
      <c r="J1033">
        <f>INDEX(id!G:G,MATCH('generated roster'!$C1033,id!$B:$B,0))</f>
        <v>203078</v>
      </c>
      <c r="K1033">
        <f>INDEX(id!H:H,MATCH('generated roster'!$C1033,id!$B:$B,0))</f>
        <v>202322</v>
      </c>
      <c r="L1033">
        <f>INDEX(id!I:I,MATCH('generated roster'!$C1033,id!$B:$B,0))</f>
        <v>2400</v>
      </c>
      <c r="M1033">
        <f>INDEX(id!J:J,MATCH('generated roster'!$C1033,id!$B:$B,0))</f>
        <v>2403</v>
      </c>
      <c r="N1033">
        <f>INDEX(id!K:K,MATCH('generated roster'!$C1033,id!$B:$B,0))</f>
        <v>202390</v>
      </c>
      <c r="O1033">
        <f>INDEX(id!L:L,MATCH('generated roster'!$C1033,id!$B:$B,0))</f>
        <v>201196</v>
      </c>
      <c r="P1033">
        <f>INDEX(id!M:M,MATCH('generated roster'!$C1033,id!$B:$B,0))</f>
        <v>201162</v>
      </c>
      <c r="Q1033">
        <f>INDEX(id!N:N,MATCH('generated roster'!$C1033,id!$B:$B,0))</f>
        <v>201971</v>
      </c>
      <c r="R1033">
        <f>INDEX(id!O:O,MATCH('generated roster'!$C1033,id!$B:$B,0))</f>
        <v>1626162</v>
      </c>
      <c r="S1033">
        <f>INDEX(id!P:P,MATCH('generated roster'!$C1033,id!$B:$B,0))</f>
        <v>202066</v>
      </c>
      <c r="V1033">
        <f>INDEX(id!D:D,MATCH('generated roster'!$E1033,id!$B:$B,0))</f>
        <v>2546</v>
      </c>
      <c r="W1033">
        <f>INDEX(id!E:E,MATCH('generated roster'!$E1033,id!$B:$B,0))</f>
        <v>204001</v>
      </c>
      <c r="X1033">
        <f>INDEX(id!F:F,MATCH('generated roster'!$E1033,id!$B:$B,0))</f>
        <v>201577</v>
      </c>
      <c r="Y1033">
        <f>INDEX(id!G:G,MATCH('generated roster'!$E1033,id!$B:$B,0))</f>
        <v>101181</v>
      </c>
      <c r="Z1033">
        <f>INDEX(id!H:H,MATCH('generated roster'!$E1033,id!$B:$B,0))</f>
        <v>2756</v>
      </c>
      <c r="AA1033">
        <f>INDEX(id!I:I,MATCH('generated roster'!$E1033,id!$B:$B,0))</f>
        <v>203124</v>
      </c>
      <c r="AB1033">
        <f>INDEX(id!J:J,MATCH('generated roster'!$E1033,id!$B:$B,0))</f>
        <v>204038</v>
      </c>
      <c r="AC1033">
        <f>INDEX(id!K:K,MATCH('generated roster'!$E1033,id!$B:$B,0))</f>
        <v>202682</v>
      </c>
      <c r="AD1033">
        <f>INDEX(id!L:L,MATCH('generated roster'!$E1033,id!$B:$B,0))</f>
        <v>1626170</v>
      </c>
      <c r="AE1033">
        <f>INDEX(id!M:M,MATCH('generated roster'!$E1033,id!$B:$B,0))</f>
        <v>202498</v>
      </c>
      <c r="AF1033">
        <f>INDEX(id!N:N,MATCH('generated roster'!$E1033,id!$B:$B,0))</f>
        <v>203921</v>
      </c>
      <c r="AG1033">
        <f>INDEX(id!O:O,MATCH('generated roster'!$E1033,id!$B:$B,0))</f>
        <v>201167</v>
      </c>
      <c r="AH1033">
        <f>INDEX(id!P:P,MATCH('generated roster'!$E1033,id!$B:$B,0))</f>
        <v>202338</v>
      </c>
    </row>
    <row r="1034" spans="1:34" x14ac:dyDescent="0.45">
      <c r="A1034">
        <v>21501033</v>
      </c>
      <c r="B1034" t="str">
        <f t="shared" si="16"/>
        <v>0021501033</v>
      </c>
      <c r="C1034">
        <f>INDEX('gameid lookup'!E:E,MATCH('generated roster'!A1034,'gameid lookup'!A:A,0))</f>
        <v>1610612748</v>
      </c>
      <c r="D1034" t="str">
        <f>INDEX('gameid lookup'!D:D,MATCH('generated roster'!A1034,'gameid lookup'!A:A,0))</f>
        <v>MIA</v>
      </c>
      <c r="E1034">
        <f>INDEX('gameid lookup'!G:G,MATCH('generated roster'!A1034,'gameid lookup'!A:A,0))</f>
        <v>1610612739</v>
      </c>
      <c r="F1034" t="str">
        <f>INDEX('gameid lookup'!F:F,MATCH('generated roster'!A1034,'gameid lookup'!A:A,0))</f>
        <v>CLE</v>
      </c>
      <c r="G1034">
        <f>INDEX(id!D:D,MATCH('generated roster'!$C1034,id!$B:$B,0))</f>
        <v>2736</v>
      </c>
      <c r="H1034">
        <f>INDEX(id!E:E,MATCH('generated roster'!$C1034,id!$B:$B,0))</f>
        <v>2547</v>
      </c>
      <c r="I1034">
        <f>INDEX(id!F:F,MATCH('generated roster'!$C1034,id!$B:$B,0))</f>
        <v>202355</v>
      </c>
      <c r="J1034">
        <f>INDEX(id!G:G,MATCH('generated roster'!$C1034,id!$B:$B,0))</f>
        <v>2548</v>
      </c>
      <c r="K1034">
        <f>INDEX(id!H:H,MATCH('generated roster'!$C1034,id!$B:$B,0))</f>
        <v>201609</v>
      </c>
      <c r="L1034">
        <f>INDEX(id!I:I,MATCH('generated roster'!$C1034,id!$B:$B,0))</f>
        <v>2617</v>
      </c>
      <c r="M1034">
        <f>INDEX(id!J:J,MATCH('generated roster'!$C1034,id!$B:$B,0))</f>
        <v>1626159</v>
      </c>
      <c r="N1034">
        <f>INDEX(id!K:K,MATCH('generated roster'!$C1034,id!$B:$B,0))</f>
        <v>201596</v>
      </c>
      <c r="O1034">
        <f>INDEX(id!L:L,MATCH('generated roster'!$C1034,id!$B:$B,0))</f>
        <v>101123</v>
      </c>
      <c r="P1034">
        <f>INDEX(id!M:M,MATCH('generated roster'!$C1034,id!$B:$B,0))</f>
        <v>201177</v>
      </c>
      <c r="Q1034">
        <f>INDEX(id!N:N,MATCH('generated roster'!$C1034,id!$B:$B,0))</f>
        <v>2365</v>
      </c>
      <c r="R1034">
        <f>INDEX(id!O:O,MATCH('generated roster'!$C1034,id!$B:$B,0))</f>
        <v>203516</v>
      </c>
      <c r="S1034">
        <f>INDEX(id!P:P,MATCH('generated roster'!$C1034,id!$B:$B,0))</f>
        <v>204020</v>
      </c>
      <c r="V1034">
        <f>INDEX(id!D:D,MATCH('generated roster'!$E1034,id!$B:$B,0))</f>
        <v>2544</v>
      </c>
      <c r="W1034">
        <f>INDEX(id!E:E,MATCH('generated roster'!$E1034,id!$B:$B,0))</f>
        <v>201567</v>
      </c>
      <c r="X1034">
        <f>INDEX(id!F:F,MATCH('generated roster'!$E1034,id!$B:$B,0))</f>
        <v>202389</v>
      </c>
      <c r="Y1034">
        <f>INDEX(id!G:G,MATCH('generated roster'!$E1034,id!$B:$B,0))</f>
        <v>2747</v>
      </c>
      <c r="Z1034">
        <f>INDEX(id!H:H,MATCH('generated roster'!$E1034,id!$B:$B,0))</f>
        <v>2590</v>
      </c>
      <c r="AA1034">
        <f>INDEX(id!I:I,MATCH('generated roster'!$E1034,id!$B:$B,0))</f>
        <v>203521</v>
      </c>
      <c r="AB1034">
        <f>INDEX(id!J:J,MATCH('generated roster'!$E1034,id!$B:$B,0))</f>
        <v>2210</v>
      </c>
      <c r="AC1034">
        <f>INDEX(id!K:K,MATCH('generated roster'!$E1034,id!$B:$B,0))</f>
        <v>202684</v>
      </c>
      <c r="AD1034">
        <f>INDEX(id!L:L,MATCH('generated roster'!$E1034,id!$B:$B,0))</f>
        <v>203099</v>
      </c>
      <c r="AE1034">
        <f>INDEX(id!M:M,MATCH('generated roster'!$E1034,id!$B:$B,0))</f>
        <v>2760</v>
      </c>
      <c r="AF1034">
        <f>INDEX(id!N:N,MATCH('generated roster'!$E1034,id!$B:$B,0))</f>
        <v>2592</v>
      </c>
      <c r="AG1034">
        <f>INDEX(id!O:O,MATCH('generated roster'!$E1034,id!$B:$B,0))</f>
        <v>203925</v>
      </c>
      <c r="AH1034">
        <f>INDEX(id!P:P,MATCH('generated roster'!$E1034,id!$B:$B,0))</f>
        <v>201619</v>
      </c>
    </row>
    <row r="1035" spans="1:34" x14ac:dyDescent="0.45">
      <c r="A1035">
        <v>21501034</v>
      </c>
      <c r="B1035" t="str">
        <f t="shared" si="16"/>
        <v>0021501034</v>
      </c>
      <c r="C1035">
        <f>INDEX('gameid lookup'!E:E,MATCH('generated roster'!A1035,'gameid lookup'!A:A,0))</f>
        <v>1610612741</v>
      </c>
      <c r="D1035" t="str">
        <f>INDEX('gameid lookup'!D:D,MATCH('generated roster'!A1035,'gameid lookup'!A:A,0))</f>
        <v>CHI</v>
      </c>
      <c r="E1035">
        <f>INDEX('gameid lookup'!G:G,MATCH('generated roster'!A1035,'gameid lookup'!A:A,0))</f>
        <v>1610612762</v>
      </c>
      <c r="F1035" t="str">
        <f>INDEX('gameid lookup'!F:F,MATCH('generated roster'!A1035,'gameid lookup'!A:A,0))</f>
        <v>UTA</v>
      </c>
      <c r="G1035">
        <f>INDEX(id!D:D,MATCH('generated roster'!$C1035,id!$B:$B,0))</f>
        <v>203503</v>
      </c>
      <c r="H1035">
        <f>INDEX(id!E:E,MATCH('generated roster'!$C1035,id!$B:$B,0))</f>
        <v>202703</v>
      </c>
      <c r="I1035">
        <f>INDEX(id!F:F,MATCH('generated roster'!$C1035,id!$B:$B,0))</f>
        <v>2200</v>
      </c>
      <c r="J1035">
        <f>INDEX(id!G:G,MATCH('generated roster'!$C1035,id!$B:$B,0))</f>
        <v>202710</v>
      </c>
      <c r="K1035">
        <f>INDEX(id!H:H,MATCH('generated roster'!$C1035,id!$B:$B,0))</f>
        <v>201565</v>
      </c>
      <c r="L1035">
        <f>INDEX(id!I:I,MATCH('generated roster'!$C1035,id!$B:$B,0))</f>
        <v>201166</v>
      </c>
      <c r="M1035">
        <f>INDEX(id!J:J,MATCH('generated roster'!$C1035,id!$B:$B,0))</f>
        <v>203926</v>
      </c>
      <c r="N1035">
        <f>INDEX(id!K:K,MATCH('generated roster'!$C1035,id!$B:$B,0))</f>
        <v>201149</v>
      </c>
      <c r="O1035">
        <f>INDEX(id!L:L,MATCH('generated roster'!$C1035,id!$B:$B,0))</f>
        <v>202734</v>
      </c>
      <c r="P1035">
        <f>INDEX(id!M:M,MATCH('generated roster'!$C1035,id!$B:$B,0))</f>
        <v>201959</v>
      </c>
      <c r="Q1035">
        <f>INDEX(id!N:N,MATCH('generated roster'!$C1035,id!$B:$B,0))</f>
        <v>203946</v>
      </c>
      <c r="R1035">
        <f>INDEX(id!O:O,MATCH('generated roster'!$C1035,id!$B:$B,0))</f>
        <v>2550</v>
      </c>
      <c r="S1035">
        <f>INDEX(id!P:P,MATCH('generated roster'!$C1035,id!$B:$B,0))</f>
        <v>1626171</v>
      </c>
      <c r="V1035">
        <f>INDEX(id!D:D,MATCH('generated roster'!$E1035,id!$B:$B,0))</f>
        <v>202330</v>
      </c>
      <c r="W1035">
        <f>INDEX(id!E:E,MATCH('generated roster'!$E1035,id!$B:$B,0))</f>
        <v>202324</v>
      </c>
      <c r="X1035">
        <f>INDEX(id!F:F,MATCH('generated roster'!$E1035,id!$B:$B,0))</f>
        <v>203497</v>
      </c>
      <c r="Y1035">
        <f>INDEX(id!G:G,MATCH('generated roster'!$E1035,id!$B:$B,0))</f>
        <v>203918</v>
      </c>
      <c r="Z1035">
        <f>INDEX(id!H:H,MATCH('generated roster'!$E1035,id!$B:$B,0))</f>
        <v>203526</v>
      </c>
      <c r="AA1035">
        <f>INDEX(id!I:I,MATCH('generated roster'!$E1035,id!$B:$B,0))</f>
        <v>203504</v>
      </c>
      <c r="AB1035">
        <f>INDEX(id!J:J,MATCH('generated roster'!$E1035,id!$B:$B,0))</f>
        <v>202344</v>
      </c>
      <c r="AC1035">
        <f>INDEX(id!K:K,MATCH('generated roster'!$E1035,id!$B:$B,0))</f>
        <v>202692</v>
      </c>
      <c r="AD1035">
        <f>INDEX(id!L:L,MATCH('generated roster'!$E1035,id!$B:$B,0))</f>
        <v>1626168</v>
      </c>
      <c r="AE1035">
        <f>INDEX(id!M:M,MATCH('generated roster'!$E1035,id!$B:$B,0))</f>
        <v>204060</v>
      </c>
      <c r="AF1035">
        <f>INDEX(id!N:N,MATCH('generated roster'!$E1035,id!$B:$B,0))</f>
        <v>202407</v>
      </c>
      <c r="AG1035">
        <f>INDEX(id!O:O,MATCH('generated roster'!$E1035,id!$B:$B,0))</f>
        <v>203187</v>
      </c>
      <c r="AH1035">
        <f>INDEX(id!P:P,MATCH('generated roster'!$E1035,id!$B:$B,0))</f>
        <v>202353</v>
      </c>
    </row>
    <row r="1036" spans="1:34" x14ac:dyDescent="0.45">
      <c r="A1036">
        <v>21501035</v>
      </c>
      <c r="B1036" t="str">
        <f t="shared" si="16"/>
        <v>0021501035</v>
      </c>
      <c r="C1036">
        <f>INDEX('gameid lookup'!E:E,MATCH('generated roster'!A1036,'gameid lookup'!A:A,0))</f>
        <v>1610612763</v>
      </c>
      <c r="D1036" t="str">
        <f>INDEX('gameid lookup'!D:D,MATCH('generated roster'!A1036,'gameid lookup'!A:A,0))</f>
        <v>MEM</v>
      </c>
      <c r="E1036">
        <f>INDEX('gameid lookup'!G:G,MATCH('generated roster'!A1036,'gameid lookup'!A:A,0))</f>
        <v>1610612746</v>
      </c>
      <c r="F1036" t="str">
        <f>INDEX('gameid lookup'!F:F,MATCH('generated roster'!A1036,'gameid lookup'!A:A,0))</f>
        <v>LAC</v>
      </c>
      <c r="G1036">
        <f>INDEX(id!D:D,MATCH('generated roster'!$C1036,id!$B:$B,0))</f>
        <v>201145</v>
      </c>
      <c r="H1036">
        <f>INDEX(id!E:E,MATCH('generated roster'!$C1036,id!$B:$B,0))</f>
        <v>2216</v>
      </c>
      <c r="I1036">
        <f>INDEX(id!F:F,MATCH('generated roster'!$C1036,id!$B:$B,0))</f>
        <v>201188</v>
      </c>
      <c r="J1036">
        <f>INDEX(id!G:G,MATCH('generated roster'!$C1036,id!$B:$B,0))</f>
        <v>201584</v>
      </c>
      <c r="K1036">
        <f>INDEX(id!H:H,MATCH('generated roster'!$C1036,id!$B:$B,0))</f>
        <v>201144</v>
      </c>
      <c r="L1036">
        <f>INDEX(id!I:I,MATCH('generated roster'!$C1036,id!$B:$B,0))</f>
        <v>2754</v>
      </c>
      <c r="M1036">
        <f>INDEX(id!J:J,MATCH('generated roster'!$C1036,id!$B:$B,0))</f>
        <v>201148</v>
      </c>
      <c r="N1036">
        <f>INDEX(id!K:K,MATCH('generated roster'!$C1036,id!$B:$B,0))</f>
        <v>2440</v>
      </c>
      <c r="O1036">
        <f>INDEX(id!L:L,MATCH('generated roster'!$C1036,id!$B:$B,0))</f>
        <v>2757</v>
      </c>
      <c r="P1036">
        <f>INDEX(id!M:M,MATCH('generated roster'!$C1036,id!$B:$B,0))</f>
        <v>203210</v>
      </c>
      <c r="Q1036">
        <f>INDEX(id!N:N,MATCH('generated roster'!$C1036,id!$B:$B,0))</f>
        <v>203919</v>
      </c>
      <c r="R1036">
        <f>INDEX(id!O:O,MATCH('generated roster'!$C1036,id!$B:$B,0))</f>
        <v>203893</v>
      </c>
      <c r="S1036">
        <f>INDEX(id!P:P,MATCH('generated roster'!$C1036,id!$B:$B,0))</f>
        <v>1713</v>
      </c>
      <c r="V1036">
        <f>INDEX(id!D:D,MATCH('generated roster'!$E1036,id!$B:$B,0))</f>
        <v>202362</v>
      </c>
      <c r="W1036">
        <f>INDEX(id!E:E,MATCH('generated roster'!$E1036,id!$B:$B,0))</f>
        <v>201933</v>
      </c>
      <c r="X1036">
        <f>INDEX(id!F:F,MATCH('generated roster'!$E1036,id!$B:$B,0))</f>
        <v>201599</v>
      </c>
      <c r="Y1036">
        <f>INDEX(id!G:G,MATCH('generated roster'!$E1036,id!$B:$B,0))</f>
        <v>200755</v>
      </c>
      <c r="Z1036">
        <f>INDEX(id!H:H,MATCH('generated roster'!$E1036,id!$B:$B,0))</f>
        <v>101108</v>
      </c>
      <c r="AA1036">
        <f>INDEX(id!I:I,MATCH('generated roster'!$E1036,id!$B:$B,0))</f>
        <v>1718</v>
      </c>
      <c r="AB1036">
        <f>INDEX(id!J:J,MATCH('generated roster'!$E1036,id!$B:$B,0))</f>
        <v>2746</v>
      </c>
      <c r="AC1036">
        <f>INDEX(id!K:K,MATCH('generated roster'!$E1036,id!$B:$B,0))</f>
        <v>203085</v>
      </c>
      <c r="AD1036">
        <f>INDEX(id!L:L,MATCH('generated roster'!$E1036,id!$B:$B,0))</f>
        <v>2037</v>
      </c>
      <c r="AE1036">
        <f>INDEX(id!M:M,MATCH('generated roster'!$E1036,id!$B:$B,0))</f>
        <v>202325</v>
      </c>
      <c r="AF1036">
        <f>INDEX(id!N:N,MATCH('generated roster'!$E1036,id!$B:$B,0))</f>
        <v>203143</v>
      </c>
      <c r="AG1036">
        <f>INDEX(id!O:O,MATCH('generated roster'!$E1036,id!$B:$B,0))</f>
        <v>201601</v>
      </c>
      <c r="AH1036">
        <f>INDEX(id!P:P,MATCH('generated roster'!$E1036,id!$B:$B,0))</f>
        <v>202332</v>
      </c>
    </row>
    <row r="1037" spans="1:34" x14ac:dyDescent="0.45">
      <c r="A1037">
        <v>21501036</v>
      </c>
      <c r="B1037" t="str">
        <f t="shared" si="16"/>
        <v>0021501036</v>
      </c>
      <c r="C1037">
        <f>INDEX('gameid lookup'!E:E,MATCH('generated roster'!A1037,'gameid lookup'!A:A,0))</f>
        <v>1610612759</v>
      </c>
      <c r="D1037" t="str">
        <f>INDEX('gameid lookup'!D:D,MATCH('generated roster'!A1037,'gameid lookup'!A:A,0))</f>
        <v>SAS</v>
      </c>
      <c r="E1037">
        <f>INDEX('gameid lookup'!G:G,MATCH('generated roster'!A1037,'gameid lookup'!A:A,0))</f>
        <v>1610612744</v>
      </c>
      <c r="F1037" t="str">
        <f>INDEX('gameid lookup'!F:F,MATCH('generated roster'!A1037,'gameid lookup'!A:A,0))</f>
        <v>GSW</v>
      </c>
      <c r="G1037">
        <f>INDEX(id!D:D,MATCH('generated roster'!$C1037,id!$B:$B,0))</f>
        <v>202695</v>
      </c>
      <c r="H1037">
        <f>INDEX(id!E:E,MATCH('generated roster'!$C1037,id!$B:$B,0))</f>
        <v>200746</v>
      </c>
      <c r="I1037">
        <f>INDEX(id!F:F,MATCH('generated roster'!$C1037,id!$B:$B,0))</f>
        <v>1495</v>
      </c>
      <c r="J1037">
        <f>INDEX(id!G:G,MATCH('generated roster'!$C1037,id!$B:$B,0))</f>
        <v>201980</v>
      </c>
      <c r="K1037">
        <f>INDEX(id!H:H,MATCH('generated roster'!$C1037,id!$B:$B,0))</f>
        <v>2225</v>
      </c>
      <c r="L1037">
        <f>INDEX(id!I:I,MATCH('generated roster'!$C1037,id!$B:$B,0))</f>
        <v>201988</v>
      </c>
      <c r="M1037">
        <f>INDEX(id!J:J,MATCH('generated roster'!$C1037,id!$B:$B,0))</f>
        <v>1938</v>
      </c>
      <c r="N1037">
        <f>INDEX(id!K:K,MATCH('generated roster'!$C1037,id!$B:$B,0))</f>
        <v>2564</v>
      </c>
      <c r="O1037">
        <f>INDEX(id!L:L,MATCH('generated roster'!$C1037,id!$B:$B,0))</f>
        <v>203937</v>
      </c>
      <c r="P1037">
        <f>INDEX(id!M:M,MATCH('generated roster'!$C1037,id!$B:$B,0))</f>
        <v>2561</v>
      </c>
      <c r="Q1037">
        <f>INDEX(id!N:N,MATCH('generated roster'!$C1037,id!$B:$B,0))</f>
        <v>2446</v>
      </c>
      <c r="R1037">
        <f>INDEX(id!O:O,MATCH('generated roster'!$C1037,id!$B:$B,0))</f>
        <v>203492</v>
      </c>
      <c r="S1037">
        <f>INDEX(id!P:P,MATCH('generated roster'!$C1037,id!$B:$B,0))</f>
        <v>1626246</v>
      </c>
      <c r="V1037">
        <f>INDEX(id!D:D,MATCH('generated roster'!$E1037,id!$B:$B,0))</f>
        <v>203084</v>
      </c>
      <c r="W1037">
        <f>INDEX(id!E:E,MATCH('generated roster'!$E1037,id!$B:$B,0))</f>
        <v>203110</v>
      </c>
      <c r="X1037">
        <f>INDEX(id!F:F,MATCH('generated roster'!$E1037,id!$B:$B,0))</f>
        <v>101106</v>
      </c>
      <c r="Y1037">
        <f>INDEX(id!G:G,MATCH('generated roster'!$E1037,id!$B:$B,0))</f>
        <v>202691</v>
      </c>
      <c r="Z1037">
        <f>INDEX(id!H:H,MATCH('generated roster'!$E1037,id!$B:$B,0))</f>
        <v>201939</v>
      </c>
      <c r="AA1037">
        <f>INDEX(id!I:I,MATCH('generated roster'!$E1037,id!$B:$B,0))</f>
        <v>2738</v>
      </c>
      <c r="AB1037">
        <f>INDEX(id!J:J,MATCH('generated roster'!$E1037,id!$B:$B,0))</f>
        <v>2571</v>
      </c>
      <c r="AC1037">
        <f>INDEX(id!K:K,MATCH('generated roster'!$E1037,id!$B:$B,0))</f>
        <v>203105</v>
      </c>
      <c r="AD1037">
        <f>INDEX(id!L:L,MATCH('generated roster'!$E1037,id!$B:$B,0))</f>
        <v>203949</v>
      </c>
      <c r="AE1037">
        <f>INDEX(id!M:M,MATCH('generated roster'!$E1037,id!$B:$B,0))</f>
        <v>201578</v>
      </c>
      <c r="AF1037">
        <f>INDEX(id!N:N,MATCH('generated roster'!$E1037,id!$B:$B,0))</f>
        <v>2733</v>
      </c>
      <c r="AG1037">
        <f>INDEX(id!O:O,MATCH('generated roster'!$E1037,id!$B:$B,0))</f>
        <v>201575</v>
      </c>
      <c r="AH1037">
        <f>INDEX(id!P:P,MATCH('generated roster'!$E1037,id!$B:$B,0))</f>
        <v>201574</v>
      </c>
    </row>
    <row r="1038" spans="1:34" x14ac:dyDescent="0.45">
      <c r="A1038">
        <v>21501037</v>
      </c>
      <c r="B1038" t="str">
        <f t="shared" si="16"/>
        <v>0021501037</v>
      </c>
      <c r="C1038">
        <f>INDEX('gameid lookup'!E:E,MATCH('generated roster'!A1038,'gameid lookup'!A:A,0))</f>
        <v>1610612742</v>
      </c>
      <c r="D1038" t="str">
        <f>INDEX('gameid lookup'!D:D,MATCH('generated roster'!A1038,'gameid lookup'!A:A,0))</f>
        <v>DAL</v>
      </c>
      <c r="E1038">
        <f>INDEX('gameid lookup'!G:G,MATCH('generated roster'!A1038,'gameid lookup'!A:A,0))</f>
        <v>1610612757</v>
      </c>
      <c r="F1038" t="str">
        <f>INDEX('gameid lookup'!F:F,MATCH('generated roster'!A1038,'gameid lookup'!A:A,0))</f>
        <v>POR</v>
      </c>
      <c r="G1038">
        <f>INDEX(id!D:D,MATCH('generated roster'!$C1038,id!$B:$B,0))</f>
        <v>202718</v>
      </c>
      <c r="H1038">
        <f>INDEX(id!E:E,MATCH('generated roster'!$C1038,id!$B:$B,0))</f>
        <v>1717</v>
      </c>
      <c r="I1038">
        <f>INDEX(id!F:F,MATCH('generated roster'!$C1038,id!$B:$B,0))</f>
        <v>2585</v>
      </c>
      <c r="J1038">
        <f>INDEX(id!G:G,MATCH('generated roster'!$C1038,id!$B:$B,0))</f>
        <v>202083</v>
      </c>
      <c r="K1038">
        <f>INDEX(id!H:H,MATCH('generated roster'!$C1038,id!$B:$B,0))</f>
        <v>101114</v>
      </c>
      <c r="L1038">
        <f>INDEX(id!I:I,MATCH('generated roster'!$C1038,id!$B:$B,0))</f>
        <v>101109</v>
      </c>
      <c r="M1038">
        <f>INDEX(id!J:J,MATCH('generated roster'!$C1038,id!$B:$B,0))</f>
        <v>203939</v>
      </c>
      <c r="N1038">
        <f>INDEX(id!K:K,MATCH('generated roster'!$C1038,id!$B:$B,0))</f>
        <v>2734</v>
      </c>
      <c r="O1038">
        <f>INDEX(id!L:L,MATCH('generated roster'!$C1038,id!$B:$B,0))</f>
        <v>101111</v>
      </c>
      <c r="P1038">
        <f>INDEX(id!M:M,MATCH('generated roster'!$C1038,id!$B:$B,0))</f>
        <v>200826</v>
      </c>
      <c r="Q1038">
        <f>INDEX(id!N:N,MATCH('generated roster'!$C1038,id!$B:$B,0))</f>
        <v>1626257</v>
      </c>
      <c r="R1038">
        <f>INDEX(id!O:O,MATCH('generated roster'!$C1038,id!$B:$B,0))</f>
        <v>1626147</v>
      </c>
      <c r="S1038">
        <f>INDEX(id!P:P,MATCH('generated roster'!$C1038,id!$B:$B,0))</f>
        <v>202379</v>
      </c>
      <c r="V1038">
        <f>INDEX(id!D:D,MATCH('generated roster'!$E1038,id!$B:$B,0))</f>
        <v>202329</v>
      </c>
      <c r="W1038">
        <f>INDEX(id!E:E,MATCH('generated roster'!$E1038,id!$B:$B,0))</f>
        <v>203086</v>
      </c>
      <c r="X1038">
        <f>INDEX(id!F:F,MATCH('generated roster'!$E1038,id!$B:$B,0))</f>
        <v>203486</v>
      </c>
      <c r="Y1038">
        <f>INDEX(id!G:G,MATCH('generated roster'!$E1038,id!$B:$B,0))</f>
        <v>203468</v>
      </c>
      <c r="Z1038">
        <f>INDEX(id!H:H,MATCH('generated roster'!$E1038,id!$B:$B,0))</f>
        <v>203081</v>
      </c>
      <c r="AA1038">
        <f>INDEX(id!I:I,MATCH('generated roster'!$E1038,id!$B:$B,0))</f>
        <v>203459</v>
      </c>
      <c r="AB1038">
        <f>INDEX(id!J:J,MATCH('generated roster'!$E1038,id!$B:$B,0))</f>
        <v>202334</v>
      </c>
      <c r="AC1038">
        <f>INDEX(id!K:K,MATCH('generated roster'!$E1038,id!$B:$B,0))</f>
        <v>203943</v>
      </c>
      <c r="AD1038">
        <f>INDEX(id!L:L,MATCH('generated roster'!$E1038,id!$B:$B,0))</f>
        <v>203090</v>
      </c>
      <c r="AE1038">
        <f>INDEX(id!M:M,MATCH('generated roster'!$E1038,id!$B:$B,0))</f>
        <v>1626192</v>
      </c>
      <c r="AF1038">
        <f>INDEX(id!N:N,MATCH('generated roster'!$E1038,id!$B:$B,0))</f>
        <v>204025</v>
      </c>
      <c r="AG1038">
        <f>INDEX(id!O:O,MATCH('generated roster'!$E1038,id!$B:$B,0))</f>
        <v>2549</v>
      </c>
      <c r="AH1038">
        <f>INDEX(id!P:P,MATCH('generated roster'!$E1038,id!$B:$B,0))</f>
        <v>1626242</v>
      </c>
    </row>
    <row r="1039" spans="1:34" x14ac:dyDescent="0.45">
      <c r="A1039">
        <v>21501038</v>
      </c>
      <c r="B1039" t="str">
        <f t="shared" si="16"/>
        <v>0021501038</v>
      </c>
      <c r="C1039">
        <f>INDEX('gameid lookup'!E:E,MATCH('generated roster'!A1039,'gameid lookup'!A:A,0))</f>
        <v>1610612761</v>
      </c>
      <c r="D1039" t="str">
        <f>INDEX('gameid lookup'!D:D,MATCH('generated roster'!A1039,'gameid lookup'!A:A,0))</f>
        <v>TOR</v>
      </c>
      <c r="E1039">
        <f>INDEX('gameid lookup'!G:G,MATCH('generated roster'!A1039,'gameid lookup'!A:A,0))</f>
        <v>1610612753</v>
      </c>
      <c r="F1039" t="str">
        <f>INDEX('gameid lookup'!F:F,MATCH('generated roster'!A1039,'gameid lookup'!A:A,0))</f>
        <v>ORL</v>
      </c>
      <c r="G1039">
        <f>INDEX(id!D:D,MATCH('generated roster'!$C1039,id!$B:$B,0))</f>
        <v>201960</v>
      </c>
      <c r="H1039">
        <f>INDEX(id!E:E,MATCH('generated roster'!$C1039,id!$B:$B,0))</f>
        <v>2449</v>
      </c>
      <c r="I1039">
        <f>INDEX(id!F:F,MATCH('generated roster'!$C1039,id!$B:$B,0))</f>
        <v>202685</v>
      </c>
      <c r="J1039">
        <f>INDEX(id!G:G,MATCH('generated roster'!$C1039,id!$B:$B,0))</f>
        <v>201942</v>
      </c>
      <c r="K1039">
        <f>INDEX(id!H:H,MATCH('generated roster'!$C1039,id!$B:$B,0))</f>
        <v>200768</v>
      </c>
      <c r="L1039">
        <f>INDEX(id!I:I,MATCH('generated roster'!$C1039,id!$B:$B,0))</f>
        <v>202687</v>
      </c>
      <c r="M1039">
        <f>INDEX(id!J:J,MATCH('generated roster'!$C1039,id!$B:$B,0))</f>
        <v>202335</v>
      </c>
      <c r="N1039">
        <f>INDEX(id!K:K,MATCH('generated roster'!$C1039,id!$B:$B,0))</f>
        <v>203082</v>
      </c>
      <c r="O1039">
        <f>INDEX(id!L:L,MATCH('generated roster'!$C1039,id!$B:$B,0))</f>
        <v>202709</v>
      </c>
      <c r="P1039">
        <f>INDEX(id!M:M,MATCH('generated roster'!$C1039,id!$B:$B,0))</f>
        <v>201949</v>
      </c>
      <c r="Q1039">
        <f>INDEX(id!N:N,MATCH('generated roster'!$C1039,id!$B:$B,0))</f>
        <v>203461</v>
      </c>
      <c r="R1039">
        <f>INDEX(id!O:O,MATCH('generated roster'!$C1039,id!$B:$B,0))</f>
        <v>1626181</v>
      </c>
      <c r="S1039">
        <f>INDEX(id!P:P,MATCH('generated roster'!$C1039,id!$B:$B,0))</f>
        <v>1626153</v>
      </c>
      <c r="V1039">
        <f>INDEX(id!D:D,MATCH('generated roster'!$E1039,id!$B:$B,0))</f>
        <v>203095</v>
      </c>
      <c r="W1039">
        <f>INDEX(id!E:E,MATCH('generated roster'!$E1039,id!$B:$B,0))</f>
        <v>202699</v>
      </c>
      <c r="X1039">
        <f>INDEX(id!F:F,MATCH('generated roster'!$E1039,id!$B:$B,0))</f>
        <v>202696</v>
      </c>
      <c r="Y1039">
        <f>INDEX(id!G:G,MATCH('generated roster'!$E1039,id!$B:$B,0))</f>
        <v>203506</v>
      </c>
      <c r="Z1039">
        <f>INDEX(id!H:H,MATCH('generated roster'!$E1039,id!$B:$B,0))</f>
        <v>203901</v>
      </c>
      <c r="AA1039">
        <f>INDEX(id!I:I,MATCH('generated roster'!$E1039,id!$B:$B,0))</f>
        <v>203932</v>
      </c>
      <c r="AB1039">
        <f>INDEX(id!J:J,MATCH('generated roster'!$E1039,id!$B:$B,0))</f>
        <v>201228</v>
      </c>
      <c r="AC1039">
        <f>INDEX(id!K:K,MATCH('generated roster'!$E1039,id!$B:$B,0))</f>
        <v>1626209</v>
      </c>
      <c r="AD1039">
        <f>INDEX(id!L:L,MATCH('generated roster'!$E1039,id!$B:$B,0))</f>
        <v>203473</v>
      </c>
      <c r="AE1039">
        <f>INDEX(id!M:M,MATCH('generated roster'!$E1039,id!$B:$B,0))</f>
        <v>201160</v>
      </c>
      <c r="AF1039">
        <f>INDEX(id!N:N,MATCH('generated roster'!$E1039,id!$B:$B,0))</f>
        <v>101112</v>
      </c>
      <c r="AG1039">
        <f>INDEX(id!O:O,MATCH('generated roster'!$E1039,id!$B:$B,0))</f>
        <v>203894</v>
      </c>
      <c r="AH1039">
        <f>INDEX(id!P:P,MATCH('generated roster'!$E1039,id!$B:$B,0))</f>
        <v>203094</v>
      </c>
    </row>
    <row r="1040" spans="1:34" x14ac:dyDescent="0.45">
      <c r="A1040">
        <v>21501039</v>
      </c>
      <c r="B1040" t="str">
        <f t="shared" si="16"/>
        <v>0021501039</v>
      </c>
      <c r="C1040">
        <f>INDEX('gameid lookup'!E:E,MATCH('generated roster'!A1040,'gameid lookup'!A:A,0))</f>
        <v>1610612755</v>
      </c>
      <c r="D1040" t="str">
        <f>INDEX('gameid lookup'!D:D,MATCH('generated roster'!A1040,'gameid lookup'!A:A,0))</f>
        <v>PHI</v>
      </c>
      <c r="E1040">
        <f>INDEX('gameid lookup'!G:G,MATCH('generated roster'!A1040,'gameid lookup'!A:A,0))</f>
        <v>1610612738</v>
      </c>
      <c r="F1040" t="str">
        <f>INDEX('gameid lookup'!F:F,MATCH('generated roster'!A1040,'gameid lookup'!A:A,0))</f>
        <v>BOS</v>
      </c>
      <c r="G1040">
        <f>INDEX(id!D:D,MATCH('generated roster'!$C1040,id!$B:$B,0))</f>
        <v>203960</v>
      </c>
      <c r="H1040">
        <f>INDEX(id!E:E,MATCH('generated roster'!$C1040,id!$B:$B,0))</f>
        <v>203457</v>
      </c>
      <c r="I1040">
        <f>INDEX(id!F:F,MATCH('generated roster'!$C1040,id!$B:$B,0))</f>
        <v>1626143</v>
      </c>
      <c r="J1040">
        <f>INDEX(id!G:G,MATCH('generated roster'!$C1040,id!$B:$B,0))</f>
        <v>203138</v>
      </c>
      <c r="K1040">
        <f>INDEX(id!H:H,MATCH('generated roster'!$C1040,id!$B:$B,0))</f>
        <v>203477</v>
      </c>
      <c r="L1040">
        <f>INDEX(id!I:I,MATCH('generated roster'!$C1040,id!$B:$B,0))</f>
        <v>203917</v>
      </c>
      <c r="M1040">
        <f>INDEX(id!J:J,MATCH('generated roster'!$C1040,id!$B:$B,0))</f>
        <v>203924</v>
      </c>
      <c r="N1040">
        <f>INDEX(id!K:K,MATCH('generated roster'!$C1040,id!$B:$B,0))</f>
        <v>204456</v>
      </c>
      <c r="O1040">
        <f>INDEX(id!L:L,MATCH('generated roster'!$C1040,id!$B:$B,0))</f>
        <v>1626158</v>
      </c>
      <c r="P1040">
        <f>INDEX(id!M:M,MATCH('generated roster'!$C1040,id!$B:$B,0))</f>
        <v>1626174</v>
      </c>
      <c r="Q1040">
        <f>INDEX(id!N:N,MATCH('generated roster'!$C1040,id!$B:$B,0))</f>
        <v>203496</v>
      </c>
      <c r="R1040">
        <f>INDEX(id!O:O,MATCH('generated roster'!$C1040,id!$B:$B,0))</f>
        <v>203088</v>
      </c>
      <c r="S1040">
        <f>INDEX(id!P:P,MATCH('generated roster'!$C1040,id!$B:$B,0))</f>
        <v>0</v>
      </c>
      <c r="V1040">
        <f>INDEX(id!D:D,MATCH('generated roster'!$E1040,id!$B:$B,0))</f>
        <v>203109</v>
      </c>
      <c r="W1040">
        <f>INDEX(id!E:E,MATCH('generated roster'!$E1040,id!$B:$B,0))</f>
        <v>101135</v>
      </c>
      <c r="X1040">
        <f>INDEX(id!F:F,MATCH('generated roster'!$E1040,id!$B:$B,0))</f>
        <v>203092</v>
      </c>
      <c r="Y1040">
        <f>INDEX(id!G:G,MATCH('generated roster'!$E1040,id!$B:$B,0))</f>
        <v>202340</v>
      </c>
      <c r="Z1040">
        <f>INDEX(id!H:H,MATCH('generated roster'!$E1040,id!$B:$B,0))</f>
        <v>203935</v>
      </c>
      <c r="AA1040">
        <f>INDEX(id!I:I,MATCH('generated roster'!$E1040,id!$B:$B,0))</f>
        <v>203096</v>
      </c>
      <c r="AB1040">
        <f>INDEX(id!J:J,MATCH('generated roster'!$E1040,id!$B:$B,0))</f>
        <v>202738</v>
      </c>
      <c r="AC1040">
        <f>INDEX(id!K:K,MATCH('generated roster'!$E1040,id!$B:$B,0))</f>
        <v>202323</v>
      </c>
      <c r="AD1040">
        <f>INDEX(id!L:L,MATCH('generated roster'!$E1040,id!$B:$B,0))</f>
        <v>101161</v>
      </c>
      <c r="AE1040">
        <f>INDEX(id!M:M,MATCH('generated roster'!$E1040,id!$B:$B,0))</f>
        <v>201973</v>
      </c>
      <c r="AF1040">
        <f>INDEX(id!N:N,MATCH('generated roster'!$E1040,id!$B:$B,0))</f>
        <v>1626179</v>
      </c>
      <c r="AG1040">
        <f>INDEX(id!O:O,MATCH('generated roster'!$E1040,id!$B:$B,0))</f>
        <v>1626175</v>
      </c>
      <c r="AH1040">
        <f>INDEX(id!P:P,MATCH('generated roster'!$E1040,id!$B:$B,0))</f>
        <v>203482</v>
      </c>
    </row>
    <row r="1041" spans="1:34" x14ac:dyDescent="0.45">
      <c r="A1041">
        <v>21501040</v>
      </c>
      <c r="B1041" t="str">
        <f t="shared" si="16"/>
        <v>0021501040</v>
      </c>
      <c r="C1041">
        <f>INDEX('gameid lookup'!E:E,MATCH('generated roster'!A1041,'gameid lookup'!A:A,0))</f>
        <v>1610612740</v>
      </c>
      <c r="D1041" t="str">
        <f>INDEX('gameid lookup'!D:D,MATCH('generated roster'!A1041,'gameid lookup'!A:A,0))</f>
        <v>NOP</v>
      </c>
      <c r="E1041">
        <f>INDEX('gameid lookup'!G:G,MATCH('generated roster'!A1041,'gameid lookup'!A:A,0))</f>
        <v>1610612746</v>
      </c>
      <c r="F1041" t="str">
        <f>INDEX('gameid lookup'!F:F,MATCH('generated roster'!A1041,'gameid lookup'!A:A,0))</f>
        <v>LAC</v>
      </c>
      <c r="G1041">
        <f>INDEX(id!D:D,MATCH('generated roster'!$C1041,id!$B:$B,0))</f>
        <v>201967</v>
      </c>
      <c r="H1041">
        <f>INDEX(id!E:E,MATCH('generated roster'!$C1041,id!$B:$B,0))</f>
        <v>203076</v>
      </c>
      <c r="I1041">
        <f>INDEX(id!F:F,MATCH('generated roster'!$C1041,id!$B:$B,0))</f>
        <v>2570</v>
      </c>
      <c r="J1041">
        <f>INDEX(id!G:G,MATCH('generated roster'!$C1041,id!$B:$B,0))</f>
        <v>201569</v>
      </c>
      <c r="K1041">
        <f>INDEX(id!H:H,MATCH('generated roster'!$C1041,id!$B:$B,0))</f>
        <v>201950</v>
      </c>
      <c r="L1041">
        <f>INDEX(id!I:I,MATCH('generated roster'!$C1041,id!$B:$B,0))</f>
        <v>201600</v>
      </c>
      <c r="M1041">
        <f>INDEX(id!J:J,MATCH('generated roster'!$C1041,id!$B:$B,0))</f>
        <v>202397</v>
      </c>
      <c r="N1041">
        <f>INDEX(id!K:K,MATCH('generated roster'!$C1041,id!$B:$B,0))</f>
        <v>201962</v>
      </c>
      <c r="O1041">
        <f>INDEX(id!L:L,MATCH('generated roster'!$C1041,id!$B:$B,0))</f>
        <v>202337</v>
      </c>
      <c r="P1041">
        <f>INDEX(id!M:M,MATCH('generated roster'!$C1041,id!$B:$B,0))</f>
        <v>201583</v>
      </c>
      <c r="Q1041">
        <f>INDEX(id!N:N,MATCH('generated roster'!$C1041,id!$B:$B,0))</f>
        <v>201582</v>
      </c>
      <c r="R1041">
        <f>INDEX(id!O:O,MATCH('generated roster'!$C1041,id!$B:$B,0))</f>
        <v>202087</v>
      </c>
      <c r="S1041">
        <f>INDEX(id!P:P,MATCH('generated roster'!$C1041,id!$B:$B,0))</f>
        <v>0</v>
      </c>
      <c r="V1041">
        <f>INDEX(id!D:D,MATCH('generated roster'!$E1041,id!$B:$B,0))</f>
        <v>202362</v>
      </c>
      <c r="W1041">
        <f>INDEX(id!E:E,MATCH('generated roster'!$E1041,id!$B:$B,0))</f>
        <v>201933</v>
      </c>
      <c r="X1041">
        <f>INDEX(id!F:F,MATCH('generated roster'!$E1041,id!$B:$B,0))</f>
        <v>201599</v>
      </c>
      <c r="Y1041">
        <f>INDEX(id!G:G,MATCH('generated roster'!$E1041,id!$B:$B,0))</f>
        <v>200755</v>
      </c>
      <c r="Z1041">
        <f>INDEX(id!H:H,MATCH('generated roster'!$E1041,id!$B:$B,0))</f>
        <v>101108</v>
      </c>
      <c r="AA1041">
        <f>INDEX(id!I:I,MATCH('generated roster'!$E1041,id!$B:$B,0))</f>
        <v>1718</v>
      </c>
      <c r="AB1041">
        <f>INDEX(id!J:J,MATCH('generated roster'!$E1041,id!$B:$B,0))</f>
        <v>2746</v>
      </c>
      <c r="AC1041">
        <f>INDEX(id!K:K,MATCH('generated roster'!$E1041,id!$B:$B,0))</f>
        <v>203085</v>
      </c>
      <c r="AD1041">
        <f>INDEX(id!L:L,MATCH('generated roster'!$E1041,id!$B:$B,0))</f>
        <v>2037</v>
      </c>
      <c r="AE1041">
        <f>INDEX(id!M:M,MATCH('generated roster'!$E1041,id!$B:$B,0))</f>
        <v>202325</v>
      </c>
      <c r="AF1041">
        <f>INDEX(id!N:N,MATCH('generated roster'!$E1041,id!$B:$B,0))</f>
        <v>203143</v>
      </c>
      <c r="AG1041">
        <f>INDEX(id!O:O,MATCH('generated roster'!$E1041,id!$B:$B,0))</f>
        <v>201601</v>
      </c>
      <c r="AH1041">
        <f>INDEX(id!P:P,MATCH('generated roster'!$E1041,id!$B:$B,0))</f>
        <v>202332</v>
      </c>
    </row>
    <row r="1042" spans="1:34" x14ac:dyDescent="0.45">
      <c r="A1042">
        <v>21501041</v>
      </c>
      <c r="B1042" t="str">
        <f t="shared" si="16"/>
        <v>0021501041</v>
      </c>
      <c r="C1042">
        <f>INDEX('gameid lookup'!E:E,MATCH('generated roster'!A1042,'gameid lookup'!A:A,0))</f>
        <v>1610612749</v>
      </c>
      <c r="D1042" t="str">
        <f>INDEX('gameid lookup'!D:D,MATCH('generated roster'!A1042,'gameid lookup'!A:A,0))</f>
        <v>MIL</v>
      </c>
      <c r="E1042">
        <f>INDEX('gameid lookup'!G:G,MATCH('generated roster'!A1042,'gameid lookup'!A:A,0))</f>
        <v>1610612762</v>
      </c>
      <c r="F1042" t="str">
        <f>INDEX('gameid lookup'!F:F,MATCH('generated roster'!A1042,'gameid lookup'!A:A,0))</f>
        <v>UTA</v>
      </c>
      <c r="G1042">
        <f>INDEX(id!D:D,MATCH('generated roster'!$C1042,id!$B:$B,0))</f>
        <v>203114</v>
      </c>
      <c r="H1042">
        <f>INDEX(id!E:E,MATCH('generated roster'!$C1042,id!$B:$B,0))</f>
        <v>203142</v>
      </c>
      <c r="I1042">
        <f>INDEX(id!F:F,MATCH('generated roster'!$C1042,id!$B:$B,0))</f>
        <v>202328</v>
      </c>
      <c r="J1042">
        <f>INDEX(id!G:G,MATCH('generated roster'!$C1042,id!$B:$B,0))</f>
        <v>201573</v>
      </c>
      <c r="K1042">
        <f>INDEX(id!H:H,MATCH('generated roster'!$C1042,id!$B:$B,0))</f>
        <v>203487</v>
      </c>
      <c r="L1042">
        <f>INDEX(id!I:I,MATCH('generated roster'!$C1042,id!$B:$B,0))</f>
        <v>202349</v>
      </c>
      <c r="M1042">
        <f>INDEX(id!J:J,MATCH('generated roster'!$C1042,id!$B:$B,0))</f>
        <v>203948</v>
      </c>
      <c r="N1042">
        <f>INDEX(id!K:K,MATCH('generated roster'!$C1042,id!$B:$B,0))</f>
        <v>203089</v>
      </c>
      <c r="O1042">
        <f>INDEX(id!L:L,MATCH('generated roster'!$C1042,id!$B:$B,0))</f>
        <v>1626173</v>
      </c>
      <c r="P1042">
        <f>INDEX(id!M:M,MATCH('generated roster'!$C1042,id!$B:$B,0))</f>
        <v>203101</v>
      </c>
      <c r="Q1042">
        <f>INDEX(id!N:N,MATCH('generated roster'!$C1042,id!$B:$B,0))</f>
        <v>203996</v>
      </c>
      <c r="R1042">
        <f>INDEX(id!O:O,MATCH('generated roster'!$C1042,id!$B:$B,0))</f>
        <v>203507</v>
      </c>
      <c r="S1042">
        <f>INDEX(id!P:P,MATCH('generated roster'!$C1042,id!$B:$B,0))</f>
        <v>201564</v>
      </c>
      <c r="V1042">
        <f>INDEX(id!D:D,MATCH('generated roster'!$E1042,id!$B:$B,0))</f>
        <v>202330</v>
      </c>
      <c r="W1042">
        <f>INDEX(id!E:E,MATCH('generated roster'!$E1042,id!$B:$B,0))</f>
        <v>202324</v>
      </c>
      <c r="X1042">
        <f>INDEX(id!F:F,MATCH('generated roster'!$E1042,id!$B:$B,0))</f>
        <v>203497</v>
      </c>
      <c r="Y1042">
        <f>INDEX(id!G:G,MATCH('generated roster'!$E1042,id!$B:$B,0))</f>
        <v>203918</v>
      </c>
      <c r="Z1042">
        <f>INDEX(id!H:H,MATCH('generated roster'!$E1042,id!$B:$B,0))</f>
        <v>203526</v>
      </c>
      <c r="AA1042">
        <f>INDEX(id!I:I,MATCH('generated roster'!$E1042,id!$B:$B,0))</f>
        <v>203504</v>
      </c>
      <c r="AB1042">
        <f>INDEX(id!J:J,MATCH('generated roster'!$E1042,id!$B:$B,0))</f>
        <v>202344</v>
      </c>
      <c r="AC1042">
        <f>INDEX(id!K:K,MATCH('generated roster'!$E1042,id!$B:$B,0))</f>
        <v>202692</v>
      </c>
      <c r="AD1042">
        <f>INDEX(id!L:L,MATCH('generated roster'!$E1042,id!$B:$B,0))</f>
        <v>1626168</v>
      </c>
      <c r="AE1042">
        <f>INDEX(id!M:M,MATCH('generated roster'!$E1042,id!$B:$B,0))</f>
        <v>204060</v>
      </c>
      <c r="AF1042">
        <f>INDEX(id!N:N,MATCH('generated roster'!$E1042,id!$B:$B,0))</f>
        <v>202407</v>
      </c>
      <c r="AG1042">
        <f>INDEX(id!O:O,MATCH('generated roster'!$E1042,id!$B:$B,0))</f>
        <v>203187</v>
      </c>
      <c r="AH1042">
        <f>INDEX(id!P:P,MATCH('generated roster'!$E1042,id!$B:$B,0))</f>
        <v>202353</v>
      </c>
    </row>
    <row r="1043" spans="1:34" x14ac:dyDescent="0.45">
      <c r="A1043">
        <v>21501042</v>
      </c>
      <c r="B1043" t="str">
        <f t="shared" si="16"/>
        <v>0021501042</v>
      </c>
      <c r="C1043">
        <f>INDEX('gameid lookup'!E:E,MATCH('generated roster'!A1043,'gameid lookup'!A:A,0))</f>
        <v>1610612752</v>
      </c>
      <c r="D1043" t="str">
        <f>INDEX('gameid lookup'!D:D,MATCH('generated roster'!A1043,'gameid lookup'!A:A,0))</f>
        <v>NYK</v>
      </c>
      <c r="E1043">
        <f>INDEX('gameid lookup'!G:G,MATCH('generated roster'!A1043,'gameid lookup'!A:A,0))</f>
        <v>1610612758</v>
      </c>
      <c r="F1043" t="str">
        <f>INDEX('gameid lookup'!F:F,MATCH('generated roster'!A1043,'gameid lookup'!A:A,0))</f>
        <v>SAC</v>
      </c>
      <c r="G1043">
        <f>INDEX(id!D:D,MATCH('generated roster'!$C1043,id!$B:$B,0))</f>
        <v>2546</v>
      </c>
      <c r="H1043">
        <f>INDEX(id!E:E,MATCH('generated roster'!$C1043,id!$B:$B,0))</f>
        <v>204001</v>
      </c>
      <c r="I1043">
        <f>INDEX(id!F:F,MATCH('generated roster'!$C1043,id!$B:$B,0))</f>
        <v>201577</v>
      </c>
      <c r="J1043">
        <f>INDEX(id!G:G,MATCH('generated roster'!$C1043,id!$B:$B,0))</f>
        <v>101181</v>
      </c>
      <c r="K1043">
        <f>INDEX(id!H:H,MATCH('generated roster'!$C1043,id!$B:$B,0))</f>
        <v>2756</v>
      </c>
      <c r="L1043">
        <f>INDEX(id!I:I,MATCH('generated roster'!$C1043,id!$B:$B,0))</f>
        <v>203124</v>
      </c>
      <c r="M1043">
        <f>INDEX(id!J:J,MATCH('generated roster'!$C1043,id!$B:$B,0))</f>
        <v>204038</v>
      </c>
      <c r="N1043">
        <f>INDEX(id!K:K,MATCH('generated roster'!$C1043,id!$B:$B,0))</f>
        <v>202682</v>
      </c>
      <c r="O1043">
        <f>INDEX(id!L:L,MATCH('generated roster'!$C1043,id!$B:$B,0))</f>
        <v>1626170</v>
      </c>
      <c r="P1043">
        <f>INDEX(id!M:M,MATCH('generated roster'!$C1043,id!$B:$B,0))</f>
        <v>202498</v>
      </c>
      <c r="Q1043">
        <f>INDEX(id!N:N,MATCH('generated roster'!$C1043,id!$B:$B,0))</f>
        <v>203921</v>
      </c>
      <c r="R1043">
        <f>INDEX(id!O:O,MATCH('generated roster'!$C1043,id!$B:$B,0))</f>
        <v>201167</v>
      </c>
      <c r="S1043">
        <f>INDEX(id!P:P,MATCH('generated roster'!$C1043,id!$B:$B,0))</f>
        <v>202338</v>
      </c>
      <c r="V1043">
        <f>INDEX(id!D:D,MATCH('generated roster'!$E1043,id!$B:$B,0))</f>
        <v>200752</v>
      </c>
      <c r="W1043">
        <f>INDEX(id!E:E,MATCH('generated roster'!$E1043,id!$B:$B,0))</f>
        <v>202326</v>
      </c>
      <c r="X1043">
        <f>INDEX(id!F:F,MATCH('generated roster'!$E1043,id!$B:$B,0))</f>
        <v>201585</v>
      </c>
      <c r="Y1043">
        <f>INDEX(id!G:G,MATCH('generated roster'!$E1043,id!$B:$B,0))</f>
        <v>203463</v>
      </c>
      <c r="Z1043">
        <f>INDEX(id!H:H,MATCH('generated roster'!$E1043,id!$B:$B,0))</f>
        <v>200765</v>
      </c>
      <c r="AA1043">
        <f>INDEX(id!I:I,MATCH('generated roster'!$E1043,id!$B:$B,0))</f>
        <v>201956</v>
      </c>
      <c r="AB1043">
        <f>INDEX(id!J:J,MATCH('generated roster'!$E1043,id!$B:$B,0))</f>
        <v>1626161</v>
      </c>
      <c r="AC1043">
        <f>INDEX(id!K:K,MATCH('generated roster'!$E1043,id!$B:$B,0))</f>
        <v>201158</v>
      </c>
      <c r="AD1043">
        <f>INDEX(id!L:L,MATCH('generated roster'!$E1043,id!$B:$B,0))</f>
        <v>201954</v>
      </c>
      <c r="AE1043">
        <f>INDEX(id!M:M,MATCH('generated roster'!$E1043,id!$B:$B,0))</f>
        <v>2406</v>
      </c>
      <c r="AF1043">
        <f>INDEX(id!N:N,MATCH('generated roster'!$E1043,id!$B:$B,0))</f>
        <v>202341</v>
      </c>
      <c r="AG1043">
        <f>INDEX(id!O:O,MATCH('generated roster'!$E1043,id!$B:$B,0))</f>
        <v>203112</v>
      </c>
      <c r="AH1043">
        <f>INDEX(id!P:P,MATCH('generated roster'!$E1043,id!$B:$B,0))</f>
        <v>203552</v>
      </c>
    </row>
    <row r="1044" spans="1:34" x14ac:dyDescent="0.45">
      <c r="A1044">
        <v>21501043</v>
      </c>
      <c r="B1044" t="str">
        <f t="shared" si="16"/>
        <v>0021501043</v>
      </c>
      <c r="C1044">
        <f>INDEX('gameid lookup'!E:E,MATCH('generated roster'!A1044,'gameid lookup'!A:A,0))</f>
        <v>1610612766</v>
      </c>
      <c r="D1044" t="str">
        <f>INDEX('gameid lookup'!D:D,MATCH('generated roster'!A1044,'gameid lookup'!A:A,0))</f>
        <v>CHA</v>
      </c>
      <c r="E1044">
        <f>INDEX('gameid lookup'!G:G,MATCH('generated roster'!A1044,'gameid lookup'!A:A,0))</f>
        <v>1610612759</v>
      </c>
      <c r="F1044" t="str">
        <f>INDEX('gameid lookup'!F:F,MATCH('generated roster'!A1044,'gameid lookup'!A:A,0))</f>
        <v>SAS</v>
      </c>
      <c r="G1044">
        <f>INDEX(id!D:D,MATCH('generated roster'!$C1044,id!$B:$B,0))</f>
        <v>203798</v>
      </c>
      <c r="H1044">
        <f>INDEX(id!E:E,MATCH('generated roster'!$C1044,id!$B:$B,0))</f>
        <v>101107</v>
      </c>
      <c r="I1044">
        <f>INDEX(id!F:F,MATCH('generated roster'!$C1044,id!$B:$B,0))</f>
        <v>2744</v>
      </c>
      <c r="J1044">
        <f>INDEX(id!G:G,MATCH('generated roster'!$C1044,id!$B:$B,0))</f>
        <v>201587</v>
      </c>
      <c r="K1044">
        <f>INDEX(id!H:H,MATCH('generated roster'!$C1044,id!$B:$B,0))</f>
        <v>202689</v>
      </c>
      <c r="L1044">
        <f>INDEX(id!I:I,MATCH('generated roster'!$C1044,id!$B:$B,0))</f>
        <v>203469</v>
      </c>
      <c r="M1044">
        <f>INDEX(id!J:J,MATCH('generated roster'!$C1044,id!$B:$B,0))</f>
        <v>201150</v>
      </c>
      <c r="N1044">
        <f>INDEX(id!K:K,MATCH('generated roster'!$C1044,id!$B:$B,0))</f>
        <v>202391</v>
      </c>
      <c r="O1044">
        <f>INDEX(id!L:L,MATCH('generated roster'!$C1044,id!$B:$B,0))</f>
        <v>203087</v>
      </c>
      <c r="P1044">
        <f>INDEX(id!M:M,MATCH('generated roster'!$C1044,id!$B:$B,0))</f>
        <v>1626163</v>
      </c>
      <c r="Q1044">
        <f>INDEX(id!N:N,MATCH('generated roster'!$C1044,id!$B:$B,0))</f>
        <v>203584</v>
      </c>
      <c r="R1044">
        <f>INDEX(id!O:O,MATCH('generated roster'!$C1044,id!$B:$B,0))</f>
        <v>201946</v>
      </c>
      <c r="S1044">
        <f>INDEX(id!P:P,MATCH('generated roster'!$C1044,id!$B:$B,0))</f>
        <v>203148</v>
      </c>
      <c r="V1044">
        <f>INDEX(id!D:D,MATCH('generated roster'!$E1044,id!$B:$B,0))</f>
        <v>202695</v>
      </c>
      <c r="W1044">
        <f>INDEX(id!E:E,MATCH('generated roster'!$E1044,id!$B:$B,0))</f>
        <v>200746</v>
      </c>
      <c r="X1044">
        <f>INDEX(id!F:F,MATCH('generated roster'!$E1044,id!$B:$B,0))</f>
        <v>1495</v>
      </c>
      <c r="Y1044">
        <f>INDEX(id!G:G,MATCH('generated roster'!$E1044,id!$B:$B,0))</f>
        <v>201980</v>
      </c>
      <c r="Z1044">
        <f>INDEX(id!H:H,MATCH('generated roster'!$E1044,id!$B:$B,0))</f>
        <v>2225</v>
      </c>
      <c r="AA1044">
        <f>INDEX(id!I:I,MATCH('generated roster'!$E1044,id!$B:$B,0))</f>
        <v>201988</v>
      </c>
      <c r="AB1044">
        <f>INDEX(id!J:J,MATCH('generated roster'!$E1044,id!$B:$B,0))</f>
        <v>1938</v>
      </c>
      <c r="AC1044">
        <f>INDEX(id!K:K,MATCH('generated roster'!$E1044,id!$B:$B,0))</f>
        <v>2564</v>
      </c>
      <c r="AD1044">
        <f>INDEX(id!L:L,MATCH('generated roster'!$E1044,id!$B:$B,0))</f>
        <v>203937</v>
      </c>
      <c r="AE1044">
        <f>INDEX(id!M:M,MATCH('generated roster'!$E1044,id!$B:$B,0))</f>
        <v>2561</v>
      </c>
      <c r="AF1044">
        <f>INDEX(id!N:N,MATCH('generated roster'!$E1044,id!$B:$B,0))</f>
        <v>2446</v>
      </c>
      <c r="AG1044">
        <f>INDEX(id!O:O,MATCH('generated roster'!$E1044,id!$B:$B,0))</f>
        <v>203492</v>
      </c>
      <c r="AH1044">
        <f>INDEX(id!P:P,MATCH('generated roster'!$E1044,id!$B:$B,0))</f>
        <v>1626246</v>
      </c>
    </row>
    <row r="1045" spans="1:34" x14ac:dyDescent="0.45">
      <c r="A1045">
        <v>21501044</v>
      </c>
      <c r="B1045" t="str">
        <f t="shared" si="16"/>
        <v>0021501044</v>
      </c>
      <c r="C1045">
        <f>INDEX('gameid lookup'!E:E,MATCH('generated roster'!A1045,'gameid lookup'!A:A,0))</f>
        <v>1610612739</v>
      </c>
      <c r="D1045" t="str">
        <f>INDEX('gameid lookup'!D:D,MATCH('generated roster'!A1045,'gameid lookup'!A:A,0))</f>
        <v>CLE</v>
      </c>
      <c r="E1045">
        <f>INDEX('gameid lookup'!G:G,MATCH('generated roster'!A1045,'gameid lookup'!A:A,0))</f>
        <v>1610612743</v>
      </c>
      <c r="F1045" t="str">
        <f>INDEX('gameid lookup'!F:F,MATCH('generated roster'!A1045,'gameid lookup'!A:A,0))</f>
        <v>DEN</v>
      </c>
      <c r="G1045">
        <f>INDEX(id!D:D,MATCH('generated roster'!$C1045,id!$B:$B,0))</f>
        <v>2544</v>
      </c>
      <c r="H1045">
        <f>INDEX(id!E:E,MATCH('generated roster'!$C1045,id!$B:$B,0))</f>
        <v>201567</v>
      </c>
      <c r="I1045">
        <f>INDEX(id!F:F,MATCH('generated roster'!$C1045,id!$B:$B,0))</f>
        <v>202389</v>
      </c>
      <c r="J1045">
        <f>INDEX(id!G:G,MATCH('generated roster'!$C1045,id!$B:$B,0))</f>
        <v>2747</v>
      </c>
      <c r="K1045">
        <f>INDEX(id!H:H,MATCH('generated roster'!$C1045,id!$B:$B,0))</f>
        <v>2590</v>
      </c>
      <c r="L1045">
        <f>INDEX(id!I:I,MATCH('generated roster'!$C1045,id!$B:$B,0))</f>
        <v>203521</v>
      </c>
      <c r="M1045">
        <f>INDEX(id!J:J,MATCH('generated roster'!$C1045,id!$B:$B,0))</f>
        <v>2210</v>
      </c>
      <c r="N1045">
        <f>INDEX(id!K:K,MATCH('generated roster'!$C1045,id!$B:$B,0))</f>
        <v>202684</v>
      </c>
      <c r="O1045">
        <f>INDEX(id!L:L,MATCH('generated roster'!$C1045,id!$B:$B,0))</f>
        <v>203099</v>
      </c>
      <c r="P1045">
        <f>INDEX(id!M:M,MATCH('generated roster'!$C1045,id!$B:$B,0))</f>
        <v>2760</v>
      </c>
      <c r="Q1045">
        <f>INDEX(id!N:N,MATCH('generated roster'!$C1045,id!$B:$B,0))</f>
        <v>2592</v>
      </c>
      <c r="R1045">
        <f>INDEX(id!O:O,MATCH('generated roster'!$C1045,id!$B:$B,0))</f>
        <v>203925</v>
      </c>
      <c r="S1045">
        <f>INDEX(id!P:P,MATCH('generated roster'!$C1045,id!$B:$B,0))</f>
        <v>201619</v>
      </c>
      <c r="V1045">
        <f>INDEX(id!D:D,MATCH('generated roster'!$E1045,id!$B:$B,0))</f>
        <v>201568</v>
      </c>
      <c r="W1045">
        <f>INDEX(id!E:E,MATCH('generated roster'!$E1045,id!$B:$B,0))</f>
        <v>202702</v>
      </c>
      <c r="X1045">
        <f>INDEX(id!F:F,MATCH('generated roster'!$E1045,id!$B:$B,0))</f>
        <v>203530</v>
      </c>
      <c r="Y1045">
        <f>INDEX(id!G:G,MATCH('generated roster'!$E1045,id!$B:$B,0))</f>
        <v>203914</v>
      </c>
      <c r="Z1045">
        <f>INDEX(id!H:H,MATCH('generated roster'!$E1045,id!$B:$B,0))</f>
        <v>1626144</v>
      </c>
      <c r="AA1045">
        <f>INDEX(id!I:I,MATCH('generated roster'!$E1045,id!$B:$B,0))</f>
        <v>203115</v>
      </c>
      <c r="AB1045">
        <f>INDEX(id!J:J,MATCH('generated roster'!$E1045,id!$B:$B,0))</f>
        <v>200751</v>
      </c>
      <c r="AC1045">
        <f>INDEX(id!K:K,MATCH('generated roster'!$E1045,id!$B:$B,0))</f>
        <v>2749</v>
      </c>
      <c r="AD1045">
        <f>INDEX(id!L:L,MATCH('generated roster'!$E1045,id!$B:$B,0))</f>
        <v>201589</v>
      </c>
      <c r="AE1045">
        <f>INDEX(id!M:M,MATCH('generated roster'!$E1045,id!$B:$B,0))</f>
        <v>203999</v>
      </c>
      <c r="AF1045">
        <f>INDEX(id!N:N,MATCH('generated roster'!$E1045,id!$B:$B,0))</f>
        <v>2034</v>
      </c>
      <c r="AG1045">
        <f>INDEX(id!O:O,MATCH('generated roster'!$E1045,id!$B:$B,0))</f>
        <v>203475</v>
      </c>
      <c r="AH1045">
        <f>INDEX(id!P:P,MATCH('generated roster'!$E1045,id!$B:$B,0))</f>
        <v>201581</v>
      </c>
    </row>
    <row r="1046" spans="1:34" x14ac:dyDescent="0.45">
      <c r="A1046">
        <v>21501045</v>
      </c>
      <c r="B1046" t="str">
        <f t="shared" si="16"/>
        <v>0021501045</v>
      </c>
      <c r="C1046">
        <f>INDEX('gameid lookup'!E:E,MATCH('generated roster'!A1046,'gameid lookup'!A:A,0))</f>
        <v>1610612754</v>
      </c>
      <c r="D1046" t="str">
        <f>INDEX('gameid lookup'!D:D,MATCH('generated roster'!A1046,'gameid lookup'!A:A,0))</f>
        <v>IND</v>
      </c>
      <c r="E1046">
        <f>INDEX('gameid lookup'!G:G,MATCH('generated roster'!A1046,'gameid lookup'!A:A,0))</f>
        <v>1610612755</v>
      </c>
      <c r="F1046" t="str">
        <f>INDEX('gameid lookup'!F:F,MATCH('generated roster'!A1046,'gameid lookup'!A:A,0))</f>
        <v>PHI</v>
      </c>
      <c r="G1046">
        <f>INDEX(id!D:D,MATCH('generated roster'!$C1046,id!$B:$B,0))</f>
        <v>202331</v>
      </c>
      <c r="H1046">
        <f>INDEX(id!E:E,MATCH('generated roster'!$C1046,id!$B:$B,0))</f>
        <v>201941</v>
      </c>
      <c r="I1046">
        <f>INDEX(id!F:F,MATCH('generated roster'!$C1046,id!$B:$B,0))</f>
        <v>101133</v>
      </c>
      <c r="J1046">
        <f>INDEX(id!G:G,MATCH('generated roster'!$C1046,id!$B:$B,0))</f>
        <v>101145</v>
      </c>
      <c r="K1046">
        <f>INDEX(id!H:H,MATCH('generated roster'!$C1046,id!$B:$B,0))</f>
        <v>201588</v>
      </c>
      <c r="L1046">
        <f>INDEX(id!I:I,MATCH('generated roster'!$C1046,id!$B:$B,0))</f>
        <v>201978</v>
      </c>
      <c r="M1046">
        <f>INDEX(id!J:J,MATCH('generated roster'!$C1046,id!$B:$B,0))</f>
        <v>201155</v>
      </c>
      <c r="N1046">
        <f>INDEX(id!K:K,MATCH('generated roster'!$C1046,id!$B:$B,0))</f>
        <v>1626167</v>
      </c>
      <c r="O1046">
        <f>INDEX(id!L:L,MATCH('generated roster'!$C1046,id!$B:$B,0))</f>
        <v>101139</v>
      </c>
      <c r="P1046">
        <f>INDEX(id!M:M,MATCH('generated roster'!$C1046,id!$B:$B,0))</f>
        <v>202730</v>
      </c>
      <c r="Q1046">
        <f>INDEX(id!N:N,MATCH('generated roster'!$C1046,id!$B:$B,0))</f>
        <v>203524</v>
      </c>
      <c r="R1046">
        <f>INDEX(id!O:O,MATCH('generated roster'!$C1046,id!$B:$B,0))</f>
        <v>203963</v>
      </c>
      <c r="S1046">
        <f>INDEX(id!P:P,MATCH('generated roster'!$C1046,id!$B:$B,0))</f>
        <v>1626202</v>
      </c>
      <c r="V1046">
        <f>INDEX(id!D:D,MATCH('generated roster'!$E1046,id!$B:$B,0))</f>
        <v>203960</v>
      </c>
      <c r="W1046">
        <f>INDEX(id!E:E,MATCH('generated roster'!$E1046,id!$B:$B,0))</f>
        <v>203457</v>
      </c>
      <c r="X1046">
        <f>INDEX(id!F:F,MATCH('generated roster'!$E1046,id!$B:$B,0))</f>
        <v>1626143</v>
      </c>
      <c r="Y1046">
        <f>INDEX(id!G:G,MATCH('generated roster'!$E1046,id!$B:$B,0))</f>
        <v>203138</v>
      </c>
      <c r="Z1046">
        <f>INDEX(id!H:H,MATCH('generated roster'!$E1046,id!$B:$B,0))</f>
        <v>203477</v>
      </c>
      <c r="AA1046">
        <f>INDEX(id!I:I,MATCH('generated roster'!$E1046,id!$B:$B,0))</f>
        <v>203917</v>
      </c>
      <c r="AB1046">
        <f>INDEX(id!J:J,MATCH('generated roster'!$E1046,id!$B:$B,0))</f>
        <v>203924</v>
      </c>
      <c r="AC1046">
        <f>INDEX(id!K:K,MATCH('generated roster'!$E1046,id!$B:$B,0))</f>
        <v>204456</v>
      </c>
      <c r="AD1046">
        <f>INDEX(id!L:L,MATCH('generated roster'!$E1046,id!$B:$B,0))</f>
        <v>1626158</v>
      </c>
      <c r="AE1046">
        <f>INDEX(id!M:M,MATCH('generated roster'!$E1046,id!$B:$B,0))</f>
        <v>1626174</v>
      </c>
      <c r="AF1046">
        <f>INDEX(id!N:N,MATCH('generated roster'!$E1046,id!$B:$B,0))</f>
        <v>203496</v>
      </c>
      <c r="AG1046">
        <f>INDEX(id!O:O,MATCH('generated roster'!$E1046,id!$B:$B,0))</f>
        <v>203088</v>
      </c>
      <c r="AH1046">
        <f>INDEX(id!P:P,MATCH('generated roster'!$E1046,id!$B:$B,0))</f>
        <v>0</v>
      </c>
    </row>
    <row r="1047" spans="1:34" x14ac:dyDescent="0.45">
      <c r="A1047">
        <v>21501046</v>
      </c>
      <c r="B1047" t="str">
        <f t="shared" si="16"/>
        <v>0021501046</v>
      </c>
      <c r="C1047">
        <f>INDEX('gameid lookup'!E:E,MATCH('generated roster'!A1047,'gameid lookup'!A:A,0))</f>
        <v>1610612738</v>
      </c>
      <c r="D1047" t="str">
        <f>INDEX('gameid lookup'!D:D,MATCH('generated roster'!A1047,'gameid lookup'!A:A,0))</f>
        <v>BOS</v>
      </c>
      <c r="E1047">
        <f>INDEX('gameid lookup'!G:G,MATCH('generated roster'!A1047,'gameid lookup'!A:A,0))</f>
        <v>1610612753</v>
      </c>
      <c r="F1047" t="str">
        <f>INDEX('gameid lookup'!F:F,MATCH('generated roster'!A1047,'gameid lookup'!A:A,0))</f>
        <v>ORL</v>
      </c>
      <c r="G1047">
        <f>INDEX(id!D:D,MATCH('generated roster'!$C1047,id!$B:$B,0))</f>
        <v>203109</v>
      </c>
      <c r="H1047">
        <f>INDEX(id!E:E,MATCH('generated roster'!$C1047,id!$B:$B,0))</f>
        <v>101135</v>
      </c>
      <c r="I1047">
        <f>INDEX(id!F:F,MATCH('generated roster'!$C1047,id!$B:$B,0))</f>
        <v>203092</v>
      </c>
      <c r="J1047">
        <f>INDEX(id!G:G,MATCH('generated roster'!$C1047,id!$B:$B,0))</f>
        <v>202340</v>
      </c>
      <c r="K1047">
        <f>INDEX(id!H:H,MATCH('generated roster'!$C1047,id!$B:$B,0))</f>
        <v>203935</v>
      </c>
      <c r="L1047">
        <f>INDEX(id!I:I,MATCH('generated roster'!$C1047,id!$B:$B,0))</f>
        <v>203096</v>
      </c>
      <c r="M1047">
        <f>INDEX(id!J:J,MATCH('generated roster'!$C1047,id!$B:$B,0))</f>
        <v>202738</v>
      </c>
      <c r="N1047">
        <f>INDEX(id!K:K,MATCH('generated roster'!$C1047,id!$B:$B,0))</f>
        <v>202323</v>
      </c>
      <c r="O1047">
        <f>INDEX(id!L:L,MATCH('generated roster'!$C1047,id!$B:$B,0))</f>
        <v>101161</v>
      </c>
      <c r="P1047">
        <f>INDEX(id!M:M,MATCH('generated roster'!$C1047,id!$B:$B,0))</f>
        <v>201973</v>
      </c>
      <c r="Q1047">
        <f>INDEX(id!N:N,MATCH('generated roster'!$C1047,id!$B:$B,0))</f>
        <v>1626179</v>
      </c>
      <c r="R1047">
        <f>INDEX(id!O:O,MATCH('generated roster'!$C1047,id!$B:$B,0))</f>
        <v>1626175</v>
      </c>
      <c r="S1047">
        <f>INDEX(id!P:P,MATCH('generated roster'!$C1047,id!$B:$B,0))</f>
        <v>203482</v>
      </c>
      <c r="V1047">
        <f>INDEX(id!D:D,MATCH('generated roster'!$E1047,id!$B:$B,0))</f>
        <v>203095</v>
      </c>
      <c r="W1047">
        <f>INDEX(id!E:E,MATCH('generated roster'!$E1047,id!$B:$B,0))</f>
        <v>202699</v>
      </c>
      <c r="X1047">
        <f>INDEX(id!F:F,MATCH('generated roster'!$E1047,id!$B:$B,0))</f>
        <v>202696</v>
      </c>
      <c r="Y1047">
        <f>INDEX(id!G:G,MATCH('generated roster'!$E1047,id!$B:$B,0))</f>
        <v>203506</v>
      </c>
      <c r="Z1047">
        <f>INDEX(id!H:H,MATCH('generated roster'!$E1047,id!$B:$B,0))</f>
        <v>203901</v>
      </c>
      <c r="AA1047">
        <f>INDEX(id!I:I,MATCH('generated roster'!$E1047,id!$B:$B,0))</f>
        <v>203932</v>
      </c>
      <c r="AB1047">
        <f>INDEX(id!J:J,MATCH('generated roster'!$E1047,id!$B:$B,0))</f>
        <v>201228</v>
      </c>
      <c r="AC1047">
        <f>INDEX(id!K:K,MATCH('generated roster'!$E1047,id!$B:$B,0))</f>
        <v>1626209</v>
      </c>
      <c r="AD1047">
        <f>INDEX(id!L:L,MATCH('generated roster'!$E1047,id!$B:$B,0))</f>
        <v>203473</v>
      </c>
      <c r="AE1047">
        <f>INDEX(id!M:M,MATCH('generated roster'!$E1047,id!$B:$B,0))</f>
        <v>201160</v>
      </c>
      <c r="AF1047">
        <f>INDEX(id!N:N,MATCH('generated roster'!$E1047,id!$B:$B,0))</f>
        <v>101112</v>
      </c>
      <c r="AG1047">
        <f>INDEX(id!O:O,MATCH('generated roster'!$E1047,id!$B:$B,0))</f>
        <v>203894</v>
      </c>
      <c r="AH1047">
        <f>INDEX(id!P:P,MATCH('generated roster'!$E1047,id!$B:$B,0))</f>
        <v>203094</v>
      </c>
    </row>
    <row r="1048" spans="1:34" x14ac:dyDescent="0.45">
      <c r="A1048">
        <v>21501047</v>
      </c>
      <c r="B1048" t="str">
        <f t="shared" si="16"/>
        <v>0021501047</v>
      </c>
      <c r="C1048">
        <f>INDEX('gameid lookup'!E:E,MATCH('generated roster'!A1048,'gameid lookup'!A:A,0))</f>
        <v>1610612765</v>
      </c>
      <c r="D1048" t="str">
        <f>INDEX('gameid lookup'!D:D,MATCH('generated roster'!A1048,'gameid lookup'!A:A,0))</f>
        <v>DET</v>
      </c>
      <c r="E1048">
        <f>INDEX('gameid lookup'!G:G,MATCH('generated roster'!A1048,'gameid lookup'!A:A,0))</f>
        <v>1610612749</v>
      </c>
      <c r="F1048" t="str">
        <f>INDEX('gameid lookup'!F:F,MATCH('generated roster'!A1048,'gameid lookup'!A:A,0))</f>
        <v>MIL</v>
      </c>
      <c r="G1048">
        <f>INDEX(id!D:D,MATCH('generated roster'!$C1048,id!$B:$B,0))</f>
        <v>202694</v>
      </c>
      <c r="H1048">
        <f>INDEX(id!E:E,MATCH('generated roster'!$C1048,id!$B:$B,0))</f>
        <v>101141</v>
      </c>
      <c r="I1048">
        <f>INDEX(id!F:F,MATCH('generated roster'!$C1048,id!$B:$B,0))</f>
        <v>203083</v>
      </c>
      <c r="J1048">
        <f>INDEX(id!G:G,MATCH('generated roster'!$C1048,id!$B:$B,0))</f>
        <v>203484</v>
      </c>
      <c r="K1048">
        <f>INDEX(id!H:H,MATCH('generated roster'!$C1048,id!$B:$B,0))</f>
        <v>202704</v>
      </c>
      <c r="L1048">
        <f>INDEX(id!I:I,MATCH('generated roster'!$C1048,id!$B:$B,0))</f>
        <v>201975</v>
      </c>
      <c r="M1048">
        <f>INDEX(id!J:J,MATCH('generated roster'!$C1048,id!$B:$B,0))</f>
        <v>2581</v>
      </c>
      <c r="N1048">
        <f>INDEX(id!K:K,MATCH('generated roster'!$C1048,id!$B:$B,0))</f>
        <v>201229</v>
      </c>
      <c r="O1048">
        <f>INDEX(id!L:L,MATCH('generated roster'!$C1048,id!$B:$B,0))</f>
        <v>203382</v>
      </c>
      <c r="P1048">
        <f>INDEX(id!M:M,MATCH('generated roster'!$C1048,id!$B:$B,0))</f>
        <v>1626169</v>
      </c>
      <c r="Q1048">
        <f>INDEX(id!N:N,MATCH('generated roster'!$C1048,id!$B:$B,0))</f>
        <v>203493</v>
      </c>
      <c r="R1048">
        <f>INDEX(id!O:O,MATCH('generated roster'!$C1048,id!$B:$B,0))</f>
        <v>201202</v>
      </c>
      <c r="S1048">
        <f>INDEX(id!P:P,MATCH('generated roster'!$C1048,id!$B:$B,0))</f>
        <v>203915</v>
      </c>
      <c r="V1048">
        <f>INDEX(id!D:D,MATCH('generated roster'!$E1048,id!$B:$B,0))</f>
        <v>203114</v>
      </c>
      <c r="W1048">
        <f>INDEX(id!E:E,MATCH('generated roster'!$E1048,id!$B:$B,0))</f>
        <v>203142</v>
      </c>
      <c r="X1048">
        <f>INDEX(id!F:F,MATCH('generated roster'!$E1048,id!$B:$B,0))</f>
        <v>202328</v>
      </c>
      <c r="Y1048">
        <f>INDEX(id!G:G,MATCH('generated roster'!$E1048,id!$B:$B,0))</f>
        <v>201573</v>
      </c>
      <c r="Z1048">
        <f>INDEX(id!H:H,MATCH('generated roster'!$E1048,id!$B:$B,0))</f>
        <v>203487</v>
      </c>
      <c r="AA1048">
        <f>INDEX(id!I:I,MATCH('generated roster'!$E1048,id!$B:$B,0))</f>
        <v>202349</v>
      </c>
      <c r="AB1048">
        <f>INDEX(id!J:J,MATCH('generated roster'!$E1048,id!$B:$B,0))</f>
        <v>203948</v>
      </c>
      <c r="AC1048">
        <f>INDEX(id!K:K,MATCH('generated roster'!$E1048,id!$B:$B,0))</f>
        <v>203089</v>
      </c>
      <c r="AD1048">
        <f>INDEX(id!L:L,MATCH('generated roster'!$E1048,id!$B:$B,0))</f>
        <v>1626173</v>
      </c>
      <c r="AE1048">
        <f>INDEX(id!M:M,MATCH('generated roster'!$E1048,id!$B:$B,0))</f>
        <v>203101</v>
      </c>
      <c r="AF1048">
        <f>INDEX(id!N:N,MATCH('generated roster'!$E1048,id!$B:$B,0))</f>
        <v>203996</v>
      </c>
      <c r="AG1048">
        <f>INDEX(id!O:O,MATCH('generated roster'!$E1048,id!$B:$B,0))</f>
        <v>203507</v>
      </c>
      <c r="AH1048">
        <f>INDEX(id!P:P,MATCH('generated roster'!$E1048,id!$B:$B,0))</f>
        <v>201564</v>
      </c>
    </row>
    <row r="1049" spans="1:34" x14ac:dyDescent="0.45">
      <c r="A1049">
        <v>21501048</v>
      </c>
      <c r="B1049" t="str">
        <f t="shared" si="16"/>
        <v>0021501048</v>
      </c>
      <c r="C1049">
        <f>INDEX('gameid lookup'!E:E,MATCH('generated roster'!A1049,'gameid lookup'!A:A,0))</f>
        <v>1610612737</v>
      </c>
      <c r="D1049" t="str">
        <f>INDEX('gameid lookup'!D:D,MATCH('generated roster'!A1049,'gameid lookup'!A:A,0))</f>
        <v>ATL</v>
      </c>
      <c r="E1049">
        <f>INDEX('gameid lookup'!G:G,MATCH('generated roster'!A1049,'gameid lookup'!A:A,0))</f>
        <v>1610612764</v>
      </c>
      <c r="F1049" t="str">
        <f>INDEX('gameid lookup'!F:F,MATCH('generated roster'!A1049,'gameid lookup'!A:A,0))</f>
        <v>WAS</v>
      </c>
      <c r="G1049">
        <f>INDEX(id!D:D,MATCH('generated roster'!$C1049,id!$B:$B,0))</f>
        <v>203145</v>
      </c>
      <c r="H1049">
        <f>INDEX(id!E:E,MATCH('generated roster'!$C1049,id!$B:$B,0))</f>
        <v>200794</v>
      </c>
      <c r="I1049">
        <f>INDEX(id!F:F,MATCH('generated roster'!$C1049,id!$B:$B,0))</f>
        <v>201143</v>
      </c>
      <c r="J1049">
        <f>INDEX(id!G:G,MATCH('generated roster'!$C1049,id!$B:$B,0))</f>
        <v>2594</v>
      </c>
      <c r="K1049">
        <f>INDEX(id!H:H,MATCH('generated roster'!$C1049,id!$B:$B,0))</f>
        <v>201952</v>
      </c>
      <c r="L1049">
        <f>INDEX(id!I:I,MATCH('generated roster'!$C1049,id!$B:$B,0))</f>
        <v>200757</v>
      </c>
      <c r="M1049">
        <f>INDEX(id!J:J,MATCH('generated roster'!$C1049,id!$B:$B,0))</f>
        <v>201168</v>
      </c>
      <c r="N1049">
        <f>INDEX(id!K:K,MATCH('generated roster'!$C1049,id!$B:$B,0))</f>
        <v>203934</v>
      </c>
      <c r="O1049">
        <f>INDEX(id!L:L,MATCH('generated roster'!$C1049,id!$B:$B,0))</f>
        <v>203471</v>
      </c>
      <c r="P1049">
        <f>INDEX(id!M:M,MATCH('generated roster'!$C1049,id!$B:$B,0))</f>
        <v>203488</v>
      </c>
      <c r="Q1049">
        <f>INDEX(id!N:N,MATCH('generated roster'!$C1049,id!$B:$B,0))</f>
        <v>203118</v>
      </c>
      <c r="R1049">
        <f>INDEX(id!O:O,MATCH('generated roster'!$C1049,id!$B:$B,0))</f>
        <v>203200</v>
      </c>
      <c r="S1049">
        <f>INDEX(id!P:P,MATCH('generated roster'!$C1049,id!$B:$B,0))</f>
        <v>202714</v>
      </c>
      <c r="V1049">
        <f>INDEX(id!D:D,MATCH('generated roster'!$E1049,id!$B:$B,0))</f>
        <v>203490</v>
      </c>
      <c r="W1049">
        <f>INDEX(id!E:E,MATCH('generated roster'!$E1049,id!$B:$B,0))</f>
        <v>2743</v>
      </c>
      <c r="X1049">
        <f>INDEX(id!F:F,MATCH('generated roster'!$E1049,id!$B:$B,0))</f>
        <v>101162</v>
      </c>
      <c r="Y1049">
        <f>INDEX(id!G:G,MATCH('generated roster'!$E1049,id!$B:$B,0))</f>
        <v>203078</v>
      </c>
      <c r="Z1049">
        <f>INDEX(id!H:H,MATCH('generated roster'!$E1049,id!$B:$B,0))</f>
        <v>202322</v>
      </c>
      <c r="AA1049">
        <f>INDEX(id!I:I,MATCH('generated roster'!$E1049,id!$B:$B,0))</f>
        <v>2400</v>
      </c>
      <c r="AB1049">
        <f>INDEX(id!J:J,MATCH('generated roster'!$E1049,id!$B:$B,0))</f>
        <v>2403</v>
      </c>
      <c r="AC1049">
        <f>INDEX(id!K:K,MATCH('generated roster'!$E1049,id!$B:$B,0))</f>
        <v>202390</v>
      </c>
      <c r="AD1049">
        <f>INDEX(id!L:L,MATCH('generated roster'!$E1049,id!$B:$B,0))</f>
        <v>201196</v>
      </c>
      <c r="AE1049">
        <f>INDEX(id!M:M,MATCH('generated roster'!$E1049,id!$B:$B,0))</f>
        <v>201162</v>
      </c>
      <c r="AF1049">
        <f>INDEX(id!N:N,MATCH('generated roster'!$E1049,id!$B:$B,0))</f>
        <v>201971</v>
      </c>
      <c r="AG1049">
        <f>INDEX(id!O:O,MATCH('generated roster'!$E1049,id!$B:$B,0))</f>
        <v>1626162</v>
      </c>
      <c r="AH1049">
        <f>INDEX(id!P:P,MATCH('generated roster'!$E1049,id!$B:$B,0))</f>
        <v>202066</v>
      </c>
    </row>
    <row r="1050" spans="1:34" x14ac:dyDescent="0.45">
      <c r="A1050">
        <v>21501049</v>
      </c>
      <c r="B1050" t="str">
        <f t="shared" si="16"/>
        <v>0021501049</v>
      </c>
      <c r="C1050">
        <f>INDEX('gameid lookup'!E:E,MATCH('generated roster'!A1050,'gameid lookup'!A:A,0))</f>
        <v>1610612741</v>
      </c>
      <c r="D1050" t="str">
        <f>INDEX('gameid lookup'!D:D,MATCH('generated roster'!A1050,'gameid lookup'!A:A,0))</f>
        <v>CHI</v>
      </c>
      <c r="E1050">
        <f>INDEX('gameid lookup'!G:G,MATCH('generated roster'!A1050,'gameid lookup'!A:A,0))</f>
        <v>1610612758</v>
      </c>
      <c r="F1050" t="str">
        <f>INDEX('gameid lookup'!F:F,MATCH('generated roster'!A1050,'gameid lookup'!A:A,0))</f>
        <v>SAC</v>
      </c>
      <c r="G1050">
        <f>INDEX(id!D:D,MATCH('generated roster'!$C1050,id!$B:$B,0))</f>
        <v>203503</v>
      </c>
      <c r="H1050">
        <f>INDEX(id!E:E,MATCH('generated roster'!$C1050,id!$B:$B,0))</f>
        <v>202703</v>
      </c>
      <c r="I1050">
        <f>INDEX(id!F:F,MATCH('generated roster'!$C1050,id!$B:$B,0))</f>
        <v>2200</v>
      </c>
      <c r="J1050">
        <f>INDEX(id!G:G,MATCH('generated roster'!$C1050,id!$B:$B,0))</f>
        <v>202710</v>
      </c>
      <c r="K1050">
        <f>INDEX(id!H:H,MATCH('generated roster'!$C1050,id!$B:$B,0))</f>
        <v>201565</v>
      </c>
      <c r="L1050">
        <f>INDEX(id!I:I,MATCH('generated roster'!$C1050,id!$B:$B,0))</f>
        <v>201166</v>
      </c>
      <c r="M1050">
        <f>INDEX(id!J:J,MATCH('generated roster'!$C1050,id!$B:$B,0))</f>
        <v>203926</v>
      </c>
      <c r="N1050">
        <f>INDEX(id!K:K,MATCH('generated roster'!$C1050,id!$B:$B,0))</f>
        <v>201149</v>
      </c>
      <c r="O1050">
        <f>INDEX(id!L:L,MATCH('generated roster'!$C1050,id!$B:$B,0))</f>
        <v>202734</v>
      </c>
      <c r="P1050">
        <f>INDEX(id!M:M,MATCH('generated roster'!$C1050,id!$B:$B,0))</f>
        <v>201959</v>
      </c>
      <c r="Q1050">
        <f>INDEX(id!N:N,MATCH('generated roster'!$C1050,id!$B:$B,0))</f>
        <v>203946</v>
      </c>
      <c r="R1050">
        <f>INDEX(id!O:O,MATCH('generated roster'!$C1050,id!$B:$B,0))</f>
        <v>2550</v>
      </c>
      <c r="S1050">
        <f>INDEX(id!P:P,MATCH('generated roster'!$C1050,id!$B:$B,0))</f>
        <v>1626171</v>
      </c>
      <c r="V1050">
        <f>INDEX(id!D:D,MATCH('generated roster'!$E1050,id!$B:$B,0))</f>
        <v>200752</v>
      </c>
      <c r="W1050">
        <f>INDEX(id!E:E,MATCH('generated roster'!$E1050,id!$B:$B,0))</f>
        <v>202326</v>
      </c>
      <c r="X1050">
        <f>INDEX(id!F:F,MATCH('generated roster'!$E1050,id!$B:$B,0))</f>
        <v>201585</v>
      </c>
      <c r="Y1050">
        <f>INDEX(id!G:G,MATCH('generated roster'!$E1050,id!$B:$B,0))</f>
        <v>203463</v>
      </c>
      <c r="Z1050">
        <f>INDEX(id!H:H,MATCH('generated roster'!$E1050,id!$B:$B,0))</f>
        <v>200765</v>
      </c>
      <c r="AA1050">
        <f>INDEX(id!I:I,MATCH('generated roster'!$E1050,id!$B:$B,0))</f>
        <v>201956</v>
      </c>
      <c r="AB1050">
        <f>INDEX(id!J:J,MATCH('generated roster'!$E1050,id!$B:$B,0))</f>
        <v>1626161</v>
      </c>
      <c r="AC1050">
        <f>INDEX(id!K:K,MATCH('generated roster'!$E1050,id!$B:$B,0))</f>
        <v>201158</v>
      </c>
      <c r="AD1050">
        <f>INDEX(id!L:L,MATCH('generated roster'!$E1050,id!$B:$B,0))</f>
        <v>201954</v>
      </c>
      <c r="AE1050">
        <f>INDEX(id!M:M,MATCH('generated roster'!$E1050,id!$B:$B,0))</f>
        <v>2406</v>
      </c>
      <c r="AF1050">
        <f>INDEX(id!N:N,MATCH('generated roster'!$E1050,id!$B:$B,0))</f>
        <v>202341</v>
      </c>
      <c r="AG1050">
        <f>INDEX(id!O:O,MATCH('generated roster'!$E1050,id!$B:$B,0))</f>
        <v>203112</v>
      </c>
      <c r="AH1050">
        <f>INDEX(id!P:P,MATCH('generated roster'!$E1050,id!$B:$B,0))</f>
        <v>203552</v>
      </c>
    </row>
    <row r="1051" spans="1:34" x14ac:dyDescent="0.45">
      <c r="A1051">
        <v>21501050</v>
      </c>
      <c r="B1051" t="str">
        <f t="shared" si="16"/>
        <v>0021501050</v>
      </c>
      <c r="C1051">
        <f>INDEX('gameid lookup'!E:E,MATCH('generated roster'!A1051,'gameid lookup'!A:A,0))</f>
        <v>1610612750</v>
      </c>
      <c r="D1051" t="str">
        <f>INDEX('gameid lookup'!D:D,MATCH('generated roster'!A1051,'gameid lookup'!A:A,0))</f>
        <v>MIN</v>
      </c>
      <c r="E1051">
        <f>INDEX('gameid lookup'!G:G,MATCH('generated roster'!A1051,'gameid lookup'!A:A,0))</f>
        <v>1610612744</v>
      </c>
      <c r="F1051" t="str">
        <f>INDEX('gameid lookup'!F:F,MATCH('generated roster'!A1051,'gameid lookup'!A:A,0))</f>
        <v>GSW</v>
      </c>
      <c r="G1051">
        <f>INDEX(id!D:D,MATCH('generated roster'!$C1051,id!$B:$B,0))</f>
        <v>2419</v>
      </c>
      <c r="H1051">
        <f>INDEX(id!E:E,MATCH('generated roster'!$C1051,id!$B:$B,0))</f>
        <v>708</v>
      </c>
      <c r="I1051">
        <f>INDEX(id!F:F,MATCH('generated roster'!$C1051,id!$B:$B,0))</f>
        <v>1626157</v>
      </c>
      <c r="J1051">
        <f>INDEX(id!G:G,MATCH('generated roster'!$C1051,id!$B:$B,0))</f>
        <v>203952</v>
      </c>
      <c r="K1051">
        <f>INDEX(id!H:H,MATCH('generated roster'!$C1051,id!$B:$B,0))</f>
        <v>201937</v>
      </c>
      <c r="L1051">
        <f>INDEX(id!I:I,MATCH('generated roster'!$C1051,id!$B:$B,0))</f>
        <v>2755</v>
      </c>
      <c r="M1051">
        <f>INDEX(id!J:J,MATCH('generated roster'!$C1051,id!$B:$B,0))</f>
        <v>202357</v>
      </c>
      <c r="N1051">
        <f>INDEX(id!K:K,MATCH('generated roster'!$C1051,id!$B:$B,0))</f>
        <v>203476</v>
      </c>
      <c r="O1051">
        <f>INDEX(id!L:L,MATCH('generated roster'!$C1051,id!$B:$B,0))</f>
        <v>203897</v>
      </c>
      <c r="P1051">
        <f>INDEX(id!M:M,MATCH('generated roster'!$C1051,id!$B:$B,0))</f>
        <v>203498</v>
      </c>
      <c r="Q1051">
        <f>INDEX(id!N:N,MATCH('generated roster'!$C1051,id!$B:$B,0))</f>
        <v>1889</v>
      </c>
      <c r="R1051">
        <f>INDEX(id!O:O,MATCH('generated roster'!$C1051,id!$B:$B,0))</f>
        <v>203940</v>
      </c>
      <c r="S1051">
        <f>INDEX(id!P:P,MATCH('generated roster'!$C1051,id!$B:$B,0))</f>
        <v>204014</v>
      </c>
      <c r="V1051">
        <f>INDEX(id!D:D,MATCH('generated roster'!$E1051,id!$B:$B,0))</f>
        <v>203084</v>
      </c>
      <c r="W1051">
        <f>INDEX(id!E:E,MATCH('generated roster'!$E1051,id!$B:$B,0))</f>
        <v>203110</v>
      </c>
      <c r="X1051">
        <f>INDEX(id!F:F,MATCH('generated roster'!$E1051,id!$B:$B,0))</f>
        <v>101106</v>
      </c>
      <c r="Y1051">
        <f>INDEX(id!G:G,MATCH('generated roster'!$E1051,id!$B:$B,0))</f>
        <v>202691</v>
      </c>
      <c r="Z1051">
        <f>INDEX(id!H:H,MATCH('generated roster'!$E1051,id!$B:$B,0))</f>
        <v>201939</v>
      </c>
      <c r="AA1051">
        <f>INDEX(id!I:I,MATCH('generated roster'!$E1051,id!$B:$B,0))</f>
        <v>2738</v>
      </c>
      <c r="AB1051">
        <f>INDEX(id!J:J,MATCH('generated roster'!$E1051,id!$B:$B,0))</f>
        <v>2571</v>
      </c>
      <c r="AC1051">
        <f>INDEX(id!K:K,MATCH('generated roster'!$E1051,id!$B:$B,0))</f>
        <v>203105</v>
      </c>
      <c r="AD1051">
        <f>INDEX(id!L:L,MATCH('generated roster'!$E1051,id!$B:$B,0))</f>
        <v>203949</v>
      </c>
      <c r="AE1051">
        <f>INDEX(id!M:M,MATCH('generated roster'!$E1051,id!$B:$B,0))</f>
        <v>201578</v>
      </c>
      <c r="AF1051">
        <f>INDEX(id!N:N,MATCH('generated roster'!$E1051,id!$B:$B,0))</f>
        <v>2733</v>
      </c>
      <c r="AG1051">
        <f>INDEX(id!O:O,MATCH('generated roster'!$E1051,id!$B:$B,0))</f>
        <v>201575</v>
      </c>
      <c r="AH1051">
        <f>INDEX(id!P:P,MATCH('generated roster'!$E1051,id!$B:$B,0))</f>
        <v>201574</v>
      </c>
    </row>
    <row r="1052" spans="1:34" x14ac:dyDescent="0.45">
      <c r="A1052">
        <v>21501051</v>
      </c>
      <c r="B1052" t="str">
        <f t="shared" si="16"/>
        <v>0021501051</v>
      </c>
      <c r="C1052">
        <f>INDEX('gameid lookup'!E:E,MATCH('generated roster'!A1052,'gameid lookup'!A:A,0))</f>
        <v>1610612756</v>
      </c>
      <c r="D1052" t="str">
        <f>INDEX('gameid lookup'!D:D,MATCH('generated roster'!A1052,'gameid lookup'!A:A,0))</f>
        <v>PHX</v>
      </c>
      <c r="E1052">
        <f>INDEX('gameid lookup'!G:G,MATCH('generated roster'!A1052,'gameid lookup'!A:A,0))</f>
        <v>1610612763</v>
      </c>
      <c r="F1052" t="str">
        <f>INDEX('gameid lookup'!F:F,MATCH('generated roster'!A1052,'gameid lookup'!A:A,0))</f>
        <v>MEM</v>
      </c>
      <c r="G1052">
        <f>INDEX(id!D:D,MATCH('generated roster'!$C1052,id!$B:$B,0))</f>
        <v>200782</v>
      </c>
      <c r="H1052">
        <f>INDEX(id!E:E,MATCH('generated roster'!$C1052,id!$B:$B,0))</f>
        <v>202693</v>
      </c>
      <c r="I1052">
        <f>INDEX(id!F:F,MATCH('generated roster'!$C1052,id!$B:$B,0))</f>
        <v>2199</v>
      </c>
      <c r="J1052">
        <f>INDEX(id!G:G,MATCH('generated roster'!$C1052,id!$B:$B,0))</f>
        <v>202688</v>
      </c>
      <c r="K1052">
        <f>INDEX(id!H:H,MATCH('generated roster'!$C1052,id!$B:$B,0))</f>
        <v>202339</v>
      </c>
      <c r="L1052">
        <f>INDEX(id!I:I,MATCH('generated roster'!$C1052,id!$B:$B,0))</f>
        <v>203933</v>
      </c>
      <c r="M1052">
        <f>INDEX(id!J:J,MATCH('generated roster'!$C1052,id!$B:$B,0))</f>
        <v>203141</v>
      </c>
      <c r="N1052">
        <f>INDEX(id!K:K,MATCH('generated roster'!$C1052,id!$B:$B,0))</f>
        <v>203458</v>
      </c>
      <c r="O1052">
        <f>INDEX(id!L:L,MATCH('generated roster'!$C1052,id!$B:$B,0))</f>
        <v>201603</v>
      </c>
      <c r="P1052">
        <f>INDEX(id!M:M,MATCH('generated roster'!$C1052,id!$B:$B,0))</f>
        <v>202720</v>
      </c>
      <c r="Q1052">
        <f>INDEX(id!N:N,MATCH('generated roster'!$C1052,id!$B:$B,0))</f>
        <v>101179</v>
      </c>
      <c r="R1052">
        <f>INDEX(id!O:O,MATCH('generated roster'!$C1052,id!$B:$B,0))</f>
        <v>203462</v>
      </c>
      <c r="S1052">
        <f>INDEX(id!P:P,MATCH('generated roster'!$C1052,id!$B:$B,0))</f>
        <v>1626164</v>
      </c>
      <c r="V1052">
        <f>INDEX(id!D:D,MATCH('generated roster'!$E1052,id!$B:$B,0))</f>
        <v>201145</v>
      </c>
      <c r="W1052">
        <f>INDEX(id!E:E,MATCH('generated roster'!$E1052,id!$B:$B,0))</f>
        <v>2216</v>
      </c>
      <c r="X1052">
        <f>INDEX(id!F:F,MATCH('generated roster'!$E1052,id!$B:$B,0))</f>
        <v>201188</v>
      </c>
      <c r="Y1052">
        <f>INDEX(id!G:G,MATCH('generated roster'!$E1052,id!$B:$B,0))</f>
        <v>201584</v>
      </c>
      <c r="Z1052">
        <f>INDEX(id!H:H,MATCH('generated roster'!$E1052,id!$B:$B,0))</f>
        <v>201144</v>
      </c>
      <c r="AA1052">
        <f>INDEX(id!I:I,MATCH('generated roster'!$E1052,id!$B:$B,0))</f>
        <v>2754</v>
      </c>
      <c r="AB1052">
        <f>INDEX(id!J:J,MATCH('generated roster'!$E1052,id!$B:$B,0))</f>
        <v>201148</v>
      </c>
      <c r="AC1052">
        <f>INDEX(id!K:K,MATCH('generated roster'!$E1052,id!$B:$B,0))</f>
        <v>2440</v>
      </c>
      <c r="AD1052">
        <f>INDEX(id!L:L,MATCH('generated roster'!$E1052,id!$B:$B,0))</f>
        <v>2757</v>
      </c>
      <c r="AE1052">
        <f>INDEX(id!M:M,MATCH('generated roster'!$E1052,id!$B:$B,0))</f>
        <v>203210</v>
      </c>
      <c r="AF1052">
        <f>INDEX(id!N:N,MATCH('generated roster'!$E1052,id!$B:$B,0))</f>
        <v>203919</v>
      </c>
      <c r="AG1052">
        <f>INDEX(id!O:O,MATCH('generated roster'!$E1052,id!$B:$B,0))</f>
        <v>203893</v>
      </c>
      <c r="AH1052">
        <f>INDEX(id!P:P,MATCH('generated roster'!$E1052,id!$B:$B,0))</f>
        <v>1713</v>
      </c>
    </row>
    <row r="1053" spans="1:34" x14ac:dyDescent="0.45">
      <c r="A1053">
        <v>21501052</v>
      </c>
      <c r="B1053" t="str">
        <f t="shared" si="16"/>
        <v>0021501052</v>
      </c>
      <c r="C1053">
        <f>INDEX('gameid lookup'!E:E,MATCH('generated roster'!A1053,'gameid lookup'!A:A,0))</f>
        <v>1610612751</v>
      </c>
      <c r="D1053" t="str">
        <f>INDEX('gameid lookup'!D:D,MATCH('generated roster'!A1053,'gameid lookup'!A:A,0))</f>
        <v>BKN</v>
      </c>
      <c r="E1053">
        <f>INDEX('gameid lookup'!G:G,MATCH('generated roster'!A1053,'gameid lookup'!A:A,0))</f>
        <v>1610612766</v>
      </c>
      <c r="F1053" t="str">
        <f>INDEX('gameid lookup'!F:F,MATCH('generated roster'!A1053,'gameid lookup'!A:A,0))</f>
        <v>CHA</v>
      </c>
      <c r="G1053">
        <f>INDEX(id!D:D,MATCH('generated roster'!$C1053,id!$B:$B,0))</f>
        <v>2207</v>
      </c>
      <c r="H1053">
        <f>INDEX(id!E:E,MATCH('generated roster'!$C1053,id!$B:$B,0))</f>
        <v>201152</v>
      </c>
      <c r="I1053">
        <f>INDEX(id!F:F,MATCH('generated roster'!$C1053,id!$B:$B,0))</f>
        <v>201572</v>
      </c>
      <c r="J1053">
        <f>INDEX(id!G:G,MATCH('generated roster'!$C1053,id!$B:$B,0))</f>
        <v>201961</v>
      </c>
      <c r="K1053">
        <f>INDEX(id!H:H,MATCH('generated roster'!$C1053,id!$B:$B,0))</f>
        <v>203499</v>
      </c>
      <c r="L1053">
        <f>INDEX(id!I:I,MATCH('generated roster'!$C1053,id!$B:$B,0))</f>
        <v>202388</v>
      </c>
      <c r="M1053">
        <f>INDEX(id!J:J,MATCH('generated roster'!$C1053,id!$B:$B,0))</f>
        <v>202711</v>
      </c>
      <c r="N1053">
        <f>INDEX(id!K:K,MATCH('generated roster'!$C1053,id!$B:$B,0))</f>
        <v>200745</v>
      </c>
      <c r="O1053">
        <f>INDEX(id!L:L,MATCH('generated roster'!$C1053,id!$B:$B,0))</f>
        <v>1626178</v>
      </c>
      <c r="P1053">
        <f>INDEX(id!M:M,MATCH('generated roster'!$C1053,id!$B:$B,0))</f>
        <v>203080</v>
      </c>
      <c r="Q1053">
        <f>INDEX(id!N:N,MATCH('generated roster'!$C1053,id!$B:$B,0))</f>
        <v>203900</v>
      </c>
      <c r="R1053">
        <f>INDEX(id!O:O,MATCH('generated roster'!$C1053,id!$B:$B,0))</f>
        <v>101127</v>
      </c>
      <c r="S1053">
        <f>INDEX(id!P:P,MATCH('generated roster'!$C1053,id!$B:$B,0))</f>
        <v>203508</v>
      </c>
      <c r="V1053">
        <f>INDEX(id!D:D,MATCH('generated roster'!$E1053,id!$B:$B,0))</f>
        <v>203798</v>
      </c>
      <c r="W1053">
        <f>INDEX(id!E:E,MATCH('generated roster'!$E1053,id!$B:$B,0))</f>
        <v>101107</v>
      </c>
      <c r="X1053">
        <f>INDEX(id!F:F,MATCH('generated roster'!$E1053,id!$B:$B,0))</f>
        <v>2744</v>
      </c>
      <c r="Y1053">
        <f>INDEX(id!G:G,MATCH('generated roster'!$E1053,id!$B:$B,0))</f>
        <v>201587</v>
      </c>
      <c r="Z1053">
        <f>INDEX(id!H:H,MATCH('generated roster'!$E1053,id!$B:$B,0))</f>
        <v>202689</v>
      </c>
      <c r="AA1053">
        <f>INDEX(id!I:I,MATCH('generated roster'!$E1053,id!$B:$B,0))</f>
        <v>203469</v>
      </c>
      <c r="AB1053">
        <f>INDEX(id!J:J,MATCH('generated roster'!$E1053,id!$B:$B,0))</f>
        <v>201150</v>
      </c>
      <c r="AC1053">
        <f>INDEX(id!K:K,MATCH('generated roster'!$E1053,id!$B:$B,0))</f>
        <v>202391</v>
      </c>
      <c r="AD1053">
        <f>INDEX(id!L:L,MATCH('generated roster'!$E1053,id!$B:$B,0))</f>
        <v>203087</v>
      </c>
      <c r="AE1053">
        <f>INDEX(id!M:M,MATCH('generated roster'!$E1053,id!$B:$B,0))</f>
        <v>1626163</v>
      </c>
      <c r="AF1053">
        <f>INDEX(id!N:N,MATCH('generated roster'!$E1053,id!$B:$B,0))</f>
        <v>203584</v>
      </c>
      <c r="AG1053">
        <f>INDEX(id!O:O,MATCH('generated roster'!$E1053,id!$B:$B,0))</f>
        <v>201946</v>
      </c>
      <c r="AH1053">
        <f>INDEX(id!P:P,MATCH('generated roster'!$E1053,id!$B:$B,0))</f>
        <v>203148</v>
      </c>
    </row>
    <row r="1054" spans="1:34" x14ac:dyDescent="0.45">
      <c r="A1054">
        <v>21501053</v>
      </c>
      <c r="B1054" t="str">
        <f t="shared" si="16"/>
        <v>0021501053</v>
      </c>
      <c r="C1054">
        <f>INDEX('gameid lookup'!E:E,MATCH('generated roster'!A1054,'gameid lookup'!A:A,0))</f>
        <v>1610612740</v>
      </c>
      <c r="D1054" t="str">
        <f>INDEX('gameid lookup'!D:D,MATCH('generated roster'!A1054,'gameid lookup'!A:A,0))</f>
        <v>NOP</v>
      </c>
      <c r="E1054">
        <f>INDEX('gameid lookup'!G:G,MATCH('generated roster'!A1054,'gameid lookup'!A:A,0))</f>
        <v>1610612748</v>
      </c>
      <c r="F1054" t="str">
        <f>INDEX('gameid lookup'!F:F,MATCH('generated roster'!A1054,'gameid lookup'!A:A,0))</f>
        <v>MIA</v>
      </c>
      <c r="G1054">
        <f>INDEX(id!D:D,MATCH('generated roster'!$C1054,id!$B:$B,0))</f>
        <v>201967</v>
      </c>
      <c r="H1054">
        <f>INDEX(id!E:E,MATCH('generated roster'!$C1054,id!$B:$B,0))</f>
        <v>203076</v>
      </c>
      <c r="I1054">
        <f>INDEX(id!F:F,MATCH('generated roster'!$C1054,id!$B:$B,0))</f>
        <v>2570</v>
      </c>
      <c r="J1054">
        <f>INDEX(id!G:G,MATCH('generated roster'!$C1054,id!$B:$B,0))</f>
        <v>201569</v>
      </c>
      <c r="K1054">
        <f>INDEX(id!H:H,MATCH('generated roster'!$C1054,id!$B:$B,0))</f>
        <v>201950</v>
      </c>
      <c r="L1054">
        <f>INDEX(id!I:I,MATCH('generated roster'!$C1054,id!$B:$B,0))</f>
        <v>201600</v>
      </c>
      <c r="M1054">
        <f>INDEX(id!J:J,MATCH('generated roster'!$C1054,id!$B:$B,0))</f>
        <v>202397</v>
      </c>
      <c r="N1054">
        <f>INDEX(id!K:K,MATCH('generated roster'!$C1054,id!$B:$B,0))</f>
        <v>201962</v>
      </c>
      <c r="O1054">
        <f>INDEX(id!L:L,MATCH('generated roster'!$C1054,id!$B:$B,0))</f>
        <v>202337</v>
      </c>
      <c r="P1054">
        <f>INDEX(id!M:M,MATCH('generated roster'!$C1054,id!$B:$B,0))</f>
        <v>201583</v>
      </c>
      <c r="Q1054">
        <f>INDEX(id!N:N,MATCH('generated roster'!$C1054,id!$B:$B,0))</f>
        <v>201582</v>
      </c>
      <c r="R1054">
        <f>INDEX(id!O:O,MATCH('generated roster'!$C1054,id!$B:$B,0))</f>
        <v>202087</v>
      </c>
      <c r="S1054">
        <f>INDEX(id!P:P,MATCH('generated roster'!$C1054,id!$B:$B,0))</f>
        <v>0</v>
      </c>
      <c r="V1054">
        <f>INDEX(id!D:D,MATCH('generated roster'!$E1054,id!$B:$B,0))</f>
        <v>2736</v>
      </c>
      <c r="W1054">
        <f>INDEX(id!E:E,MATCH('generated roster'!$E1054,id!$B:$B,0))</f>
        <v>2547</v>
      </c>
      <c r="X1054">
        <f>INDEX(id!F:F,MATCH('generated roster'!$E1054,id!$B:$B,0))</f>
        <v>202355</v>
      </c>
      <c r="Y1054">
        <f>INDEX(id!G:G,MATCH('generated roster'!$E1054,id!$B:$B,0))</f>
        <v>2548</v>
      </c>
      <c r="Z1054">
        <f>INDEX(id!H:H,MATCH('generated roster'!$E1054,id!$B:$B,0))</f>
        <v>201609</v>
      </c>
      <c r="AA1054">
        <f>INDEX(id!I:I,MATCH('generated roster'!$E1054,id!$B:$B,0))</f>
        <v>2617</v>
      </c>
      <c r="AB1054">
        <f>INDEX(id!J:J,MATCH('generated roster'!$E1054,id!$B:$B,0))</f>
        <v>1626159</v>
      </c>
      <c r="AC1054">
        <f>INDEX(id!K:K,MATCH('generated roster'!$E1054,id!$B:$B,0))</f>
        <v>201596</v>
      </c>
      <c r="AD1054">
        <f>INDEX(id!L:L,MATCH('generated roster'!$E1054,id!$B:$B,0))</f>
        <v>101123</v>
      </c>
      <c r="AE1054">
        <f>INDEX(id!M:M,MATCH('generated roster'!$E1054,id!$B:$B,0))</f>
        <v>201177</v>
      </c>
      <c r="AF1054">
        <f>INDEX(id!N:N,MATCH('generated roster'!$E1054,id!$B:$B,0))</f>
        <v>2365</v>
      </c>
      <c r="AG1054">
        <f>INDEX(id!O:O,MATCH('generated roster'!$E1054,id!$B:$B,0))</f>
        <v>203516</v>
      </c>
      <c r="AH1054">
        <f>INDEX(id!P:P,MATCH('generated roster'!$E1054,id!$B:$B,0))</f>
        <v>204020</v>
      </c>
    </row>
    <row r="1055" spans="1:34" x14ac:dyDescent="0.45">
      <c r="A1055">
        <v>21501054</v>
      </c>
      <c r="B1055" t="str">
        <f t="shared" si="16"/>
        <v>0021501054</v>
      </c>
      <c r="C1055">
        <f>INDEX('gameid lookup'!E:E,MATCH('generated roster'!A1055,'gameid lookup'!A:A,0))</f>
        <v>1610612760</v>
      </c>
      <c r="D1055" t="str">
        <f>INDEX('gameid lookup'!D:D,MATCH('generated roster'!A1055,'gameid lookup'!A:A,0))</f>
        <v>OKC</v>
      </c>
      <c r="E1055">
        <f>INDEX('gameid lookup'!G:G,MATCH('generated roster'!A1055,'gameid lookup'!A:A,0))</f>
        <v>1610612745</v>
      </c>
      <c r="F1055" t="str">
        <f>INDEX('gameid lookup'!F:F,MATCH('generated roster'!A1055,'gameid lookup'!A:A,0))</f>
        <v>HOU</v>
      </c>
      <c r="G1055">
        <f>INDEX(id!D:D,MATCH('generated roster'!$C1055,id!$B:$B,0))</f>
        <v>201142</v>
      </c>
      <c r="H1055">
        <f>INDEX(id!E:E,MATCH('generated roster'!$C1055,id!$B:$B,0))</f>
        <v>201586</v>
      </c>
      <c r="I1055">
        <f>INDEX(id!F:F,MATCH('generated roster'!$C1055,id!$B:$B,0))</f>
        <v>203500</v>
      </c>
      <c r="J1055">
        <f>INDEX(id!G:G,MATCH('generated roster'!$C1055,id!$B:$B,0))</f>
        <v>203460</v>
      </c>
      <c r="K1055">
        <f>INDEX(id!H:H,MATCH('generated roster'!$C1055,id!$B:$B,0))</f>
        <v>201566</v>
      </c>
      <c r="L1055">
        <f>INDEX(id!I:I,MATCH('generated roster'!$C1055,id!$B:$B,0))</f>
        <v>201627</v>
      </c>
      <c r="M1055">
        <f>INDEX(id!J:J,MATCH('generated roster'!$C1055,id!$B:$B,0))</f>
        <v>202683</v>
      </c>
      <c r="N1055">
        <f>INDEX(id!K:K,MATCH('generated roster'!$C1055,id!$B:$B,0))</f>
        <v>203079</v>
      </c>
      <c r="O1055">
        <f>INDEX(id!L:L,MATCH('generated roster'!$C1055,id!$B:$B,0))</f>
        <v>201571</v>
      </c>
      <c r="P1055">
        <f>INDEX(id!M:M,MATCH('generated roster'!$C1055,id!$B:$B,0))</f>
        <v>2555</v>
      </c>
      <c r="Q1055">
        <f>INDEX(id!N:N,MATCH('generated roster'!$C1055,id!$B:$B,0))</f>
        <v>203956</v>
      </c>
      <c r="R1055">
        <f>INDEX(id!O:O,MATCH('generated roster'!$C1055,id!$B:$B,0))</f>
        <v>200779</v>
      </c>
      <c r="S1055">
        <f>INDEX(id!P:P,MATCH('generated roster'!$C1055,id!$B:$B,0))</f>
        <v>202713</v>
      </c>
      <c r="V1055">
        <f>INDEX(id!D:D,MATCH('generated roster'!$E1055,id!$B:$B,0))</f>
        <v>2772</v>
      </c>
      <c r="W1055">
        <f>INDEX(id!E:E,MATCH('generated roster'!$E1055,id!$B:$B,0))</f>
        <v>203093</v>
      </c>
      <c r="X1055">
        <f>INDEX(id!F:F,MATCH('generated roster'!$E1055,id!$B:$B,0))</f>
        <v>203991</v>
      </c>
      <c r="Y1055">
        <f>INDEX(id!G:G,MATCH('generated roster'!$E1055,id!$B:$B,0))</f>
        <v>201935</v>
      </c>
      <c r="Z1055">
        <f>INDEX(id!H:H,MATCH('generated roster'!$E1055,id!$B:$B,0))</f>
        <v>201951</v>
      </c>
      <c r="AA1055">
        <f>INDEX(id!I:I,MATCH('generated roster'!$E1055,id!$B:$B,0))</f>
        <v>1626149</v>
      </c>
      <c r="AB1055">
        <f>INDEX(id!J:J,MATCH('generated roster'!$E1055,id!$B:$B,0))</f>
        <v>201147</v>
      </c>
      <c r="AC1055">
        <f>INDEX(id!K:K,MATCH('generated roster'!$E1055,id!$B:$B,0))</f>
        <v>201976</v>
      </c>
      <c r="AD1055">
        <f>INDEX(id!L:L,MATCH('generated roster'!$E1055,id!$B:$B,0))</f>
        <v>1891</v>
      </c>
      <c r="AE1055">
        <f>INDEX(id!M:M,MATCH('generated roster'!$E1055,id!$B:$B,0))</f>
        <v>1626155</v>
      </c>
      <c r="AF1055">
        <f>INDEX(id!N:N,MATCH('generated roster'!$E1055,id!$B:$B,0))</f>
        <v>203909</v>
      </c>
      <c r="AG1055">
        <f>INDEX(id!O:O,MATCH('generated roster'!$E1055,id!$B:$B,0))</f>
        <v>2730</v>
      </c>
      <c r="AH1055">
        <f>INDEX(id!P:P,MATCH('generated roster'!$E1055,id!$B:$B,0))</f>
        <v>201977</v>
      </c>
    </row>
    <row r="1056" spans="1:34" x14ac:dyDescent="0.45">
      <c r="A1056">
        <v>21501055</v>
      </c>
      <c r="B1056" t="str">
        <f t="shared" si="16"/>
        <v>0021501055</v>
      </c>
      <c r="C1056">
        <f>INDEX('gameid lookup'!E:E,MATCH('generated roster'!A1056,'gameid lookup'!A:A,0))</f>
        <v>1610612747</v>
      </c>
      <c r="D1056" t="str">
        <f>INDEX('gameid lookup'!D:D,MATCH('generated roster'!A1056,'gameid lookup'!A:A,0))</f>
        <v>LAL</v>
      </c>
      <c r="E1056">
        <f>INDEX('gameid lookup'!G:G,MATCH('generated roster'!A1056,'gameid lookup'!A:A,0))</f>
        <v>1610612763</v>
      </c>
      <c r="F1056" t="str">
        <f>INDEX('gameid lookup'!F:F,MATCH('generated roster'!A1056,'gameid lookup'!A:A,0))</f>
        <v>MEM</v>
      </c>
      <c r="G1056">
        <f>INDEX(id!D:D,MATCH('generated roster'!$C1056,id!$B:$B,0))</f>
        <v>977</v>
      </c>
      <c r="H1056">
        <f>INDEX(id!E:E,MATCH('generated roster'!$C1056,id!$B:$B,0))</f>
        <v>203944</v>
      </c>
      <c r="I1056">
        <f>INDEX(id!F:F,MATCH('generated roster'!$C1056,id!$B:$B,0))</f>
        <v>201579</v>
      </c>
      <c r="J1056">
        <f>INDEX(id!G:G,MATCH('generated roster'!$C1056,id!$B:$B,0))</f>
        <v>203903</v>
      </c>
      <c r="K1056">
        <f>INDEX(id!H:H,MATCH('generated roster'!$C1056,id!$B:$B,0))</f>
        <v>1626156</v>
      </c>
      <c r="L1056">
        <f>INDEX(id!I:I,MATCH('generated roster'!$C1056,id!$B:$B,0))</f>
        <v>101150</v>
      </c>
      <c r="M1056">
        <f>INDEX(id!J:J,MATCH('generated roster'!$C1056,id!$B:$B,0))</f>
        <v>201156</v>
      </c>
      <c r="N1056">
        <f>INDEX(id!K:K,MATCH('generated roster'!$C1056,id!$B:$B,0))</f>
        <v>203527</v>
      </c>
      <c r="O1056">
        <f>INDEX(id!L:L,MATCH('generated roster'!$C1056,id!$B:$B,0))</f>
        <v>101138</v>
      </c>
      <c r="P1056">
        <f>INDEX(id!M:M,MATCH('generated roster'!$C1056,id!$B:$B,0))</f>
        <v>1626273</v>
      </c>
      <c r="Q1056">
        <f>INDEX(id!N:N,MATCH('generated roster'!$C1056,id!$B:$B,0))</f>
        <v>204028</v>
      </c>
      <c r="R1056">
        <f>INDEX(id!O:O,MATCH('generated roster'!$C1056,id!$B:$B,0))</f>
        <v>1626148</v>
      </c>
      <c r="S1056">
        <f>INDEX(id!P:P,MATCH('generated roster'!$C1056,id!$B:$B,0))</f>
        <v>203135</v>
      </c>
      <c r="V1056">
        <f>INDEX(id!D:D,MATCH('generated roster'!$E1056,id!$B:$B,0))</f>
        <v>201145</v>
      </c>
      <c r="W1056">
        <f>INDEX(id!E:E,MATCH('generated roster'!$E1056,id!$B:$B,0))</f>
        <v>2216</v>
      </c>
      <c r="X1056">
        <f>INDEX(id!F:F,MATCH('generated roster'!$E1056,id!$B:$B,0))</f>
        <v>201188</v>
      </c>
      <c r="Y1056">
        <f>INDEX(id!G:G,MATCH('generated roster'!$E1056,id!$B:$B,0))</f>
        <v>201584</v>
      </c>
      <c r="Z1056">
        <f>INDEX(id!H:H,MATCH('generated roster'!$E1056,id!$B:$B,0))</f>
        <v>201144</v>
      </c>
      <c r="AA1056">
        <f>INDEX(id!I:I,MATCH('generated roster'!$E1056,id!$B:$B,0))</f>
        <v>2754</v>
      </c>
      <c r="AB1056">
        <f>INDEX(id!J:J,MATCH('generated roster'!$E1056,id!$B:$B,0))</f>
        <v>201148</v>
      </c>
      <c r="AC1056">
        <f>INDEX(id!K:K,MATCH('generated roster'!$E1056,id!$B:$B,0))</f>
        <v>2440</v>
      </c>
      <c r="AD1056">
        <f>INDEX(id!L:L,MATCH('generated roster'!$E1056,id!$B:$B,0))</f>
        <v>2757</v>
      </c>
      <c r="AE1056">
        <f>INDEX(id!M:M,MATCH('generated roster'!$E1056,id!$B:$B,0))</f>
        <v>203210</v>
      </c>
      <c r="AF1056">
        <f>INDEX(id!N:N,MATCH('generated roster'!$E1056,id!$B:$B,0))</f>
        <v>203919</v>
      </c>
      <c r="AG1056">
        <f>INDEX(id!O:O,MATCH('generated roster'!$E1056,id!$B:$B,0))</f>
        <v>203893</v>
      </c>
      <c r="AH1056">
        <f>INDEX(id!P:P,MATCH('generated roster'!$E1056,id!$B:$B,0))</f>
        <v>1713</v>
      </c>
    </row>
    <row r="1057" spans="1:34" x14ac:dyDescent="0.45">
      <c r="A1057">
        <v>21501056</v>
      </c>
      <c r="B1057" t="str">
        <f t="shared" si="16"/>
        <v>0021501056</v>
      </c>
      <c r="C1057">
        <f>INDEX('gameid lookup'!E:E,MATCH('generated roster'!A1057,'gameid lookup'!A:A,0))</f>
        <v>1610612764</v>
      </c>
      <c r="D1057" t="str">
        <f>INDEX('gameid lookup'!D:D,MATCH('generated roster'!A1057,'gameid lookup'!A:A,0))</f>
        <v>WAS</v>
      </c>
      <c r="E1057">
        <f>INDEX('gameid lookup'!G:G,MATCH('generated roster'!A1057,'gameid lookup'!A:A,0))</f>
        <v>1610612737</v>
      </c>
      <c r="F1057" t="str">
        <f>INDEX('gameid lookup'!F:F,MATCH('generated roster'!A1057,'gameid lookup'!A:A,0))</f>
        <v>ATL</v>
      </c>
      <c r="G1057">
        <f>INDEX(id!D:D,MATCH('generated roster'!$C1057,id!$B:$B,0))</f>
        <v>203490</v>
      </c>
      <c r="H1057">
        <f>INDEX(id!E:E,MATCH('generated roster'!$C1057,id!$B:$B,0))</f>
        <v>2743</v>
      </c>
      <c r="I1057">
        <f>INDEX(id!F:F,MATCH('generated roster'!$C1057,id!$B:$B,0))</f>
        <v>101162</v>
      </c>
      <c r="J1057">
        <f>INDEX(id!G:G,MATCH('generated roster'!$C1057,id!$B:$B,0))</f>
        <v>203078</v>
      </c>
      <c r="K1057">
        <f>INDEX(id!H:H,MATCH('generated roster'!$C1057,id!$B:$B,0))</f>
        <v>202322</v>
      </c>
      <c r="L1057">
        <f>INDEX(id!I:I,MATCH('generated roster'!$C1057,id!$B:$B,0))</f>
        <v>2400</v>
      </c>
      <c r="M1057">
        <f>INDEX(id!J:J,MATCH('generated roster'!$C1057,id!$B:$B,0))</f>
        <v>2403</v>
      </c>
      <c r="N1057">
        <f>INDEX(id!K:K,MATCH('generated roster'!$C1057,id!$B:$B,0))</f>
        <v>202390</v>
      </c>
      <c r="O1057">
        <f>INDEX(id!L:L,MATCH('generated roster'!$C1057,id!$B:$B,0))</f>
        <v>201196</v>
      </c>
      <c r="P1057">
        <f>INDEX(id!M:M,MATCH('generated roster'!$C1057,id!$B:$B,0))</f>
        <v>201162</v>
      </c>
      <c r="Q1057">
        <f>INDEX(id!N:N,MATCH('generated roster'!$C1057,id!$B:$B,0))</f>
        <v>201971</v>
      </c>
      <c r="R1057">
        <f>INDEX(id!O:O,MATCH('generated roster'!$C1057,id!$B:$B,0))</f>
        <v>1626162</v>
      </c>
      <c r="S1057">
        <f>INDEX(id!P:P,MATCH('generated roster'!$C1057,id!$B:$B,0))</f>
        <v>202066</v>
      </c>
      <c r="V1057">
        <f>INDEX(id!D:D,MATCH('generated roster'!$E1057,id!$B:$B,0))</f>
        <v>203145</v>
      </c>
      <c r="W1057">
        <f>INDEX(id!E:E,MATCH('generated roster'!$E1057,id!$B:$B,0))</f>
        <v>200794</v>
      </c>
      <c r="X1057">
        <f>INDEX(id!F:F,MATCH('generated roster'!$E1057,id!$B:$B,0))</f>
        <v>201143</v>
      </c>
      <c r="Y1057">
        <f>INDEX(id!G:G,MATCH('generated roster'!$E1057,id!$B:$B,0))</f>
        <v>2594</v>
      </c>
      <c r="Z1057">
        <f>INDEX(id!H:H,MATCH('generated roster'!$E1057,id!$B:$B,0))</f>
        <v>201952</v>
      </c>
      <c r="AA1057">
        <f>INDEX(id!I:I,MATCH('generated roster'!$E1057,id!$B:$B,0))</f>
        <v>200757</v>
      </c>
      <c r="AB1057">
        <f>INDEX(id!J:J,MATCH('generated roster'!$E1057,id!$B:$B,0))</f>
        <v>201168</v>
      </c>
      <c r="AC1057">
        <f>INDEX(id!K:K,MATCH('generated roster'!$E1057,id!$B:$B,0))</f>
        <v>203934</v>
      </c>
      <c r="AD1057">
        <f>INDEX(id!L:L,MATCH('generated roster'!$E1057,id!$B:$B,0))</f>
        <v>203471</v>
      </c>
      <c r="AE1057">
        <f>INDEX(id!M:M,MATCH('generated roster'!$E1057,id!$B:$B,0))</f>
        <v>203488</v>
      </c>
      <c r="AF1057">
        <f>INDEX(id!N:N,MATCH('generated roster'!$E1057,id!$B:$B,0))</f>
        <v>203118</v>
      </c>
      <c r="AG1057">
        <f>INDEX(id!O:O,MATCH('generated roster'!$E1057,id!$B:$B,0))</f>
        <v>203200</v>
      </c>
      <c r="AH1057">
        <f>INDEX(id!P:P,MATCH('generated roster'!$E1057,id!$B:$B,0))</f>
        <v>202714</v>
      </c>
    </row>
    <row r="1058" spans="1:34" x14ac:dyDescent="0.45">
      <c r="A1058">
        <v>21501057</v>
      </c>
      <c r="B1058" t="str">
        <f t="shared" si="16"/>
        <v>0021501057</v>
      </c>
      <c r="C1058">
        <f>INDEX('gameid lookup'!E:E,MATCH('generated roster'!A1058,'gameid lookup'!A:A,0))</f>
        <v>1610612738</v>
      </c>
      <c r="D1058" t="str">
        <f>INDEX('gameid lookup'!D:D,MATCH('generated roster'!A1058,'gameid lookup'!A:A,0))</f>
        <v>BOS</v>
      </c>
      <c r="E1058">
        <f>INDEX('gameid lookup'!G:G,MATCH('generated roster'!A1058,'gameid lookup'!A:A,0))</f>
        <v>1610612761</v>
      </c>
      <c r="F1058" t="str">
        <f>INDEX('gameid lookup'!F:F,MATCH('generated roster'!A1058,'gameid lookup'!A:A,0))</f>
        <v>TOR</v>
      </c>
      <c r="G1058">
        <f>INDEX(id!D:D,MATCH('generated roster'!$C1058,id!$B:$B,0))</f>
        <v>203109</v>
      </c>
      <c r="H1058">
        <f>INDEX(id!E:E,MATCH('generated roster'!$C1058,id!$B:$B,0))</f>
        <v>101135</v>
      </c>
      <c r="I1058">
        <f>INDEX(id!F:F,MATCH('generated roster'!$C1058,id!$B:$B,0))</f>
        <v>203092</v>
      </c>
      <c r="J1058">
        <f>INDEX(id!G:G,MATCH('generated roster'!$C1058,id!$B:$B,0))</f>
        <v>202340</v>
      </c>
      <c r="K1058">
        <f>INDEX(id!H:H,MATCH('generated roster'!$C1058,id!$B:$B,0))</f>
        <v>203935</v>
      </c>
      <c r="L1058">
        <f>INDEX(id!I:I,MATCH('generated roster'!$C1058,id!$B:$B,0))</f>
        <v>203096</v>
      </c>
      <c r="M1058">
        <f>INDEX(id!J:J,MATCH('generated roster'!$C1058,id!$B:$B,0))</f>
        <v>202738</v>
      </c>
      <c r="N1058">
        <f>INDEX(id!K:K,MATCH('generated roster'!$C1058,id!$B:$B,0))</f>
        <v>202323</v>
      </c>
      <c r="O1058">
        <f>INDEX(id!L:L,MATCH('generated roster'!$C1058,id!$B:$B,0))</f>
        <v>101161</v>
      </c>
      <c r="P1058">
        <f>INDEX(id!M:M,MATCH('generated roster'!$C1058,id!$B:$B,0))</f>
        <v>201973</v>
      </c>
      <c r="Q1058">
        <f>INDEX(id!N:N,MATCH('generated roster'!$C1058,id!$B:$B,0))</f>
        <v>1626179</v>
      </c>
      <c r="R1058">
        <f>INDEX(id!O:O,MATCH('generated roster'!$C1058,id!$B:$B,0))</f>
        <v>1626175</v>
      </c>
      <c r="S1058">
        <f>INDEX(id!P:P,MATCH('generated roster'!$C1058,id!$B:$B,0))</f>
        <v>203482</v>
      </c>
      <c r="V1058">
        <f>INDEX(id!D:D,MATCH('generated roster'!$E1058,id!$B:$B,0))</f>
        <v>201960</v>
      </c>
      <c r="W1058">
        <f>INDEX(id!E:E,MATCH('generated roster'!$E1058,id!$B:$B,0))</f>
        <v>2449</v>
      </c>
      <c r="X1058">
        <f>INDEX(id!F:F,MATCH('generated roster'!$E1058,id!$B:$B,0))</f>
        <v>202685</v>
      </c>
      <c r="Y1058">
        <f>INDEX(id!G:G,MATCH('generated roster'!$E1058,id!$B:$B,0))</f>
        <v>201942</v>
      </c>
      <c r="Z1058">
        <f>INDEX(id!H:H,MATCH('generated roster'!$E1058,id!$B:$B,0))</f>
        <v>200768</v>
      </c>
      <c r="AA1058">
        <f>INDEX(id!I:I,MATCH('generated roster'!$E1058,id!$B:$B,0))</f>
        <v>202687</v>
      </c>
      <c r="AB1058">
        <f>INDEX(id!J:J,MATCH('generated roster'!$E1058,id!$B:$B,0))</f>
        <v>202335</v>
      </c>
      <c r="AC1058">
        <f>INDEX(id!K:K,MATCH('generated roster'!$E1058,id!$B:$B,0))</f>
        <v>203082</v>
      </c>
      <c r="AD1058">
        <f>INDEX(id!L:L,MATCH('generated roster'!$E1058,id!$B:$B,0))</f>
        <v>202709</v>
      </c>
      <c r="AE1058">
        <f>INDEX(id!M:M,MATCH('generated roster'!$E1058,id!$B:$B,0))</f>
        <v>201949</v>
      </c>
      <c r="AF1058">
        <f>INDEX(id!N:N,MATCH('generated roster'!$E1058,id!$B:$B,0))</f>
        <v>203461</v>
      </c>
      <c r="AG1058">
        <f>INDEX(id!O:O,MATCH('generated roster'!$E1058,id!$B:$B,0))</f>
        <v>1626181</v>
      </c>
      <c r="AH1058">
        <f>INDEX(id!P:P,MATCH('generated roster'!$E1058,id!$B:$B,0))</f>
        <v>1626153</v>
      </c>
    </row>
    <row r="1059" spans="1:34" x14ac:dyDescent="0.45">
      <c r="A1059">
        <v>21501058</v>
      </c>
      <c r="B1059" t="str">
        <f t="shared" si="16"/>
        <v>0021501058</v>
      </c>
      <c r="C1059">
        <f>INDEX('gameid lookup'!E:E,MATCH('generated roster'!A1059,'gameid lookup'!A:A,0))</f>
        <v>1610612765</v>
      </c>
      <c r="D1059" t="str">
        <f>INDEX('gameid lookup'!D:D,MATCH('generated roster'!A1059,'gameid lookup'!A:A,0))</f>
        <v>DET</v>
      </c>
      <c r="E1059">
        <f>INDEX('gameid lookup'!G:G,MATCH('generated roster'!A1059,'gameid lookup'!A:A,0))</f>
        <v>1610612753</v>
      </c>
      <c r="F1059" t="str">
        <f>INDEX('gameid lookup'!F:F,MATCH('generated roster'!A1059,'gameid lookup'!A:A,0))</f>
        <v>ORL</v>
      </c>
      <c r="G1059">
        <f>INDEX(id!D:D,MATCH('generated roster'!$C1059,id!$B:$B,0))</f>
        <v>202694</v>
      </c>
      <c r="H1059">
        <f>INDEX(id!E:E,MATCH('generated roster'!$C1059,id!$B:$B,0))</f>
        <v>101141</v>
      </c>
      <c r="I1059">
        <f>INDEX(id!F:F,MATCH('generated roster'!$C1059,id!$B:$B,0))</f>
        <v>203083</v>
      </c>
      <c r="J1059">
        <f>INDEX(id!G:G,MATCH('generated roster'!$C1059,id!$B:$B,0))</f>
        <v>203484</v>
      </c>
      <c r="K1059">
        <f>INDEX(id!H:H,MATCH('generated roster'!$C1059,id!$B:$B,0))</f>
        <v>202704</v>
      </c>
      <c r="L1059">
        <f>INDEX(id!I:I,MATCH('generated roster'!$C1059,id!$B:$B,0))</f>
        <v>201975</v>
      </c>
      <c r="M1059">
        <f>INDEX(id!J:J,MATCH('generated roster'!$C1059,id!$B:$B,0))</f>
        <v>2581</v>
      </c>
      <c r="N1059">
        <f>INDEX(id!K:K,MATCH('generated roster'!$C1059,id!$B:$B,0))</f>
        <v>201229</v>
      </c>
      <c r="O1059">
        <f>INDEX(id!L:L,MATCH('generated roster'!$C1059,id!$B:$B,0))</f>
        <v>203382</v>
      </c>
      <c r="P1059">
        <f>INDEX(id!M:M,MATCH('generated roster'!$C1059,id!$B:$B,0))</f>
        <v>1626169</v>
      </c>
      <c r="Q1059">
        <f>INDEX(id!N:N,MATCH('generated roster'!$C1059,id!$B:$B,0))</f>
        <v>203493</v>
      </c>
      <c r="R1059">
        <f>INDEX(id!O:O,MATCH('generated roster'!$C1059,id!$B:$B,0))</f>
        <v>201202</v>
      </c>
      <c r="S1059">
        <f>INDEX(id!P:P,MATCH('generated roster'!$C1059,id!$B:$B,0))</f>
        <v>203915</v>
      </c>
      <c r="V1059">
        <f>INDEX(id!D:D,MATCH('generated roster'!$E1059,id!$B:$B,0))</f>
        <v>203095</v>
      </c>
      <c r="W1059">
        <f>INDEX(id!E:E,MATCH('generated roster'!$E1059,id!$B:$B,0))</f>
        <v>202699</v>
      </c>
      <c r="X1059">
        <f>INDEX(id!F:F,MATCH('generated roster'!$E1059,id!$B:$B,0))</f>
        <v>202696</v>
      </c>
      <c r="Y1059">
        <f>INDEX(id!G:G,MATCH('generated roster'!$E1059,id!$B:$B,0))</f>
        <v>203506</v>
      </c>
      <c r="Z1059">
        <f>INDEX(id!H:H,MATCH('generated roster'!$E1059,id!$B:$B,0))</f>
        <v>203901</v>
      </c>
      <c r="AA1059">
        <f>INDEX(id!I:I,MATCH('generated roster'!$E1059,id!$B:$B,0))</f>
        <v>203932</v>
      </c>
      <c r="AB1059">
        <f>INDEX(id!J:J,MATCH('generated roster'!$E1059,id!$B:$B,0))</f>
        <v>201228</v>
      </c>
      <c r="AC1059">
        <f>INDEX(id!K:K,MATCH('generated roster'!$E1059,id!$B:$B,0))</f>
        <v>1626209</v>
      </c>
      <c r="AD1059">
        <f>INDEX(id!L:L,MATCH('generated roster'!$E1059,id!$B:$B,0))</f>
        <v>203473</v>
      </c>
      <c r="AE1059">
        <f>INDEX(id!M:M,MATCH('generated roster'!$E1059,id!$B:$B,0))</f>
        <v>201160</v>
      </c>
      <c r="AF1059">
        <f>INDEX(id!N:N,MATCH('generated roster'!$E1059,id!$B:$B,0))</f>
        <v>101112</v>
      </c>
      <c r="AG1059">
        <f>INDEX(id!O:O,MATCH('generated roster'!$E1059,id!$B:$B,0))</f>
        <v>203894</v>
      </c>
      <c r="AH1059">
        <f>INDEX(id!P:P,MATCH('generated roster'!$E1059,id!$B:$B,0))</f>
        <v>203094</v>
      </c>
    </row>
    <row r="1060" spans="1:34" x14ac:dyDescent="0.45">
      <c r="A1060">
        <v>21501059</v>
      </c>
      <c r="B1060" t="str">
        <f t="shared" si="16"/>
        <v>0021501059</v>
      </c>
      <c r="C1060">
        <f>INDEX('gameid lookup'!E:E,MATCH('generated roster'!A1060,'gameid lookup'!A:A,0))</f>
        <v>1610612739</v>
      </c>
      <c r="D1060" t="str">
        <f>INDEX('gameid lookup'!D:D,MATCH('generated roster'!A1060,'gameid lookup'!A:A,0))</f>
        <v>CLE</v>
      </c>
      <c r="E1060">
        <f>INDEX('gameid lookup'!G:G,MATCH('generated roster'!A1060,'gameid lookup'!A:A,0))</f>
        <v>1610612749</v>
      </c>
      <c r="F1060" t="str">
        <f>INDEX('gameid lookup'!F:F,MATCH('generated roster'!A1060,'gameid lookup'!A:A,0))</f>
        <v>MIL</v>
      </c>
      <c r="G1060">
        <f>INDEX(id!D:D,MATCH('generated roster'!$C1060,id!$B:$B,0))</f>
        <v>2544</v>
      </c>
      <c r="H1060">
        <f>INDEX(id!E:E,MATCH('generated roster'!$C1060,id!$B:$B,0))</f>
        <v>201567</v>
      </c>
      <c r="I1060">
        <f>INDEX(id!F:F,MATCH('generated roster'!$C1060,id!$B:$B,0))</f>
        <v>202389</v>
      </c>
      <c r="J1060">
        <f>INDEX(id!G:G,MATCH('generated roster'!$C1060,id!$B:$B,0))</f>
        <v>2747</v>
      </c>
      <c r="K1060">
        <f>INDEX(id!H:H,MATCH('generated roster'!$C1060,id!$B:$B,0))</f>
        <v>2590</v>
      </c>
      <c r="L1060">
        <f>INDEX(id!I:I,MATCH('generated roster'!$C1060,id!$B:$B,0))</f>
        <v>203521</v>
      </c>
      <c r="M1060">
        <f>INDEX(id!J:J,MATCH('generated roster'!$C1060,id!$B:$B,0))</f>
        <v>2210</v>
      </c>
      <c r="N1060">
        <f>INDEX(id!K:K,MATCH('generated roster'!$C1060,id!$B:$B,0))</f>
        <v>202684</v>
      </c>
      <c r="O1060">
        <f>INDEX(id!L:L,MATCH('generated roster'!$C1060,id!$B:$B,0))</f>
        <v>203099</v>
      </c>
      <c r="P1060">
        <f>INDEX(id!M:M,MATCH('generated roster'!$C1060,id!$B:$B,0))</f>
        <v>2760</v>
      </c>
      <c r="Q1060">
        <f>INDEX(id!N:N,MATCH('generated roster'!$C1060,id!$B:$B,0))</f>
        <v>2592</v>
      </c>
      <c r="R1060">
        <f>INDEX(id!O:O,MATCH('generated roster'!$C1060,id!$B:$B,0))</f>
        <v>203925</v>
      </c>
      <c r="S1060">
        <f>INDEX(id!P:P,MATCH('generated roster'!$C1060,id!$B:$B,0))</f>
        <v>201619</v>
      </c>
      <c r="V1060">
        <f>INDEX(id!D:D,MATCH('generated roster'!$E1060,id!$B:$B,0))</f>
        <v>203114</v>
      </c>
      <c r="W1060">
        <f>INDEX(id!E:E,MATCH('generated roster'!$E1060,id!$B:$B,0))</f>
        <v>203142</v>
      </c>
      <c r="X1060">
        <f>INDEX(id!F:F,MATCH('generated roster'!$E1060,id!$B:$B,0))</f>
        <v>202328</v>
      </c>
      <c r="Y1060">
        <f>INDEX(id!G:G,MATCH('generated roster'!$E1060,id!$B:$B,0))</f>
        <v>201573</v>
      </c>
      <c r="Z1060">
        <f>INDEX(id!H:H,MATCH('generated roster'!$E1060,id!$B:$B,0))</f>
        <v>203487</v>
      </c>
      <c r="AA1060">
        <f>INDEX(id!I:I,MATCH('generated roster'!$E1060,id!$B:$B,0))</f>
        <v>202349</v>
      </c>
      <c r="AB1060">
        <f>INDEX(id!J:J,MATCH('generated roster'!$E1060,id!$B:$B,0))</f>
        <v>203948</v>
      </c>
      <c r="AC1060">
        <f>INDEX(id!K:K,MATCH('generated roster'!$E1060,id!$B:$B,0))</f>
        <v>203089</v>
      </c>
      <c r="AD1060">
        <f>INDEX(id!L:L,MATCH('generated roster'!$E1060,id!$B:$B,0))</f>
        <v>1626173</v>
      </c>
      <c r="AE1060">
        <f>INDEX(id!M:M,MATCH('generated roster'!$E1060,id!$B:$B,0))</f>
        <v>203101</v>
      </c>
      <c r="AF1060">
        <f>INDEX(id!N:N,MATCH('generated roster'!$E1060,id!$B:$B,0))</f>
        <v>203996</v>
      </c>
      <c r="AG1060">
        <f>INDEX(id!O:O,MATCH('generated roster'!$E1060,id!$B:$B,0))</f>
        <v>203507</v>
      </c>
      <c r="AH1060">
        <f>INDEX(id!P:P,MATCH('generated roster'!$E1060,id!$B:$B,0))</f>
        <v>201564</v>
      </c>
    </row>
    <row r="1061" spans="1:34" x14ac:dyDescent="0.45">
      <c r="A1061">
        <v>21501060</v>
      </c>
      <c r="B1061" t="str">
        <f t="shared" si="16"/>
        <v>0021501060</v>
      </c>
      <c r="C1061">
        <f>INDEX('gameid lookup'!E:E,MATCH('generated roster'!A1061,'gameid lookup'!A:A,0))</f>
        <v>1610612741</v>
      </c>
      <c r="D1061" t="str">
        <f>INDEX('gameid lookup'!D:D,MATCH('generated roster'!A1061,'gameid lookup'!A:A,0))</f>
        <v>CHI</v>
      </c>
      <c r="E1061">
        <f>INDEX('gameid lookup'!G:G,MATCH('generated roster'!A1061,'gameid lookup'!A:A,0))</f>
        <v>1610612752</v>
      </c>
      <c r="F1061" t="str">
        <f>INDEX('gameid lookup'!F:F,MATCH('generated roster'!A1061,'gameid lookup'!A:A,0))</f>
        <v>NYK</v>
      </c>
      <c r="G1061">
        <f>INDEX(id!D:D,MATCH('generated roster'!$C1061,id!$B:$B,0))</f>
        <v>203503</v>
      </c>
      <c r="H1061">
        <f>INDEX(id!E:E,MATCH('generated roster'!$C1061,id!$B:$B,0))</f>
        <v>202703</v>
      </c>
      <c r="I1061">
        <f>INDEX(id!F:F,MATCH('generated roster'!$C1061,id!$B:$B,0))</f>
        <v>2200</v>
      </c>
      <c r="J1061">
        <f>INDEX(id!G:G,MATCH('generated roster'!$C1061,id!$B:$B,0))</f>
        <v>202710</v>
      </c>
      <c r="K1061">
        <f>INDEX(id!H:H,MATCH('generated roster'!$C1061,id!$B:$B,0))</f>
        <v>201565</v>
      </c>
      <c r="L1061">
        <f>INDEX(id!I:I,MATCH('generated roster'!$C1061,id!$B:$B,0))</f>
        <v>201166</v>
      </c>
      <c r="M1061">
        <f>INDEX(id!J:J,MATCH('generated roster'!$C1061,id!$B:$B,0))</f>
        <v>203926</v>
      </c>
      <c r="N1061">
        <f>INDEX(id!K:K,MATCH('generated roster'!$C1061,id!$B:$B,0))</f>
        <v>201149</v>
      </c>
      <c r="O1061">
        <f>INDEX(id!L:L,MATCH('generated roster'!$C1061,id!$B:$B,0))</f>
        <v>202734</v>
      </c>
      <c r="P1061">
        <f>INDEX(id!M:M,MATCH('generated roster'!$C1061,id!$B:$B,0))</f>
        <v>201959</v>
      </c>
      <c r="Q1061">
        <f>INDEX(id!N:N,MATCH('generated roster'!$C1061,id!$B:$B,0))</f>
        <v>203946</v>
      </c>
      <c r="R1061">
        <f>INDEX(id!O:O,MATCH('generated roster'!$C1061,id!$B:$B,0))</f>
        <v>2550</v>
      </c>
      <c r="S1061">
        <f>INDEX(id!P:P,MATCH('generated roster'!$C1061,id!$B:$B,0))</f>
        <v>1626171</v>
      </c>
      <c r="V1061">
        <f>INDEX(id!D:D,MATCH('generated roster'!$E1061,id!$B:$B,0))</f>
        <v>2546</v>
      </c>
      <c r="W1061">
        <f>INDEX(id!E:E,MATCH('generated roster'!$E1061,id!$B:$B,0))</f>
        <v>204001</v>
      </c>
      <c r="X1061">
        <f>INDEX(id!F:F,MATCH('generated roster'!$E1061,id!$B:$B,0))</f>
        <v>201577</v>
      </c>
      <c r="Y1061">
        <f>INDEX(id!G:G,MATCH('generated roster'!$E1061,id!$B:$B,0))</f>
        <v>101181</v>
      </c>
      <c r="Z1061">
        <f>INDEX(id!H:H,MATCH('generated roster'!$E1061,id!$B:$B,0))</f>
        <v>2756</v>
      </c>
      <c r="AA1061">
        <f>INDEX(id!I:I,MATCH('generated roster'!$E1061,id!$B:$B,0))</f>
        <v>203124</v>
      </c>
      <c r="AB1061">
        <f>INDEX(id!J:J,MATCH('generated roster'!$E1061,id!$B:$B,0))</f>
        <v>204038</v>
      </c>
      <c r="AC1061">
        <f>INDEX(id!K:K,MATCH('generated roster'!$E1061,id!$B:$B,0))</f>
        <v>202682</v>
      </c>
      <c r="AD1061">
        <f>INDEX(id!L:L,MATCH('generated roster'!$E1061,id!$B:$B,0))</f>
        <v>1626170</v>
      </c>
      <c r="AE1061">
        <f>INDEX(id!M:M,MATCH('generated roster'!$E1061,id!$B:$B,0))</f>
        <v>202498</v>
      </c>
      <c r="AF1061">
        <f>INDEX(id!N:N,MATCH('generated roster'!$E1061,id!$B:$B,0))</f>
        <v>203921</v>
      </c>
      <c r="AG1061">
        <f>INDEX(id!O:O,MATCH('generated roster'!$E1061,id!$B:$B,0))</f>
        <v>201167</v>
      </c>
      <c r="AH1061">
        <f>INDEX(id!P:P,MATCH('generated roster'!$E1061,id!$B:$B,0))</f>
        <v>202338</v>
      </c>
    </row>
    <row r="1062" spans="1:34" x14ac:dyDescent="0.45">
      <c r="A1062">
        <v>21501061</v>
      </c>
      <c r="B1062" t="str">
        <f t="shared" si="16"/>
        <v>0021501061</v>
      </c>
      <c r="C1062">
        <f>INDEX('gameid lookup'!E:E,MATCH('generated roster'!A1062,'gameid lookup'!A:A,0))</f>
        <v>1610612745</v>
      </c>
      <c r="D1062" t="str">
        <f>INDEX('gameid lookup'!D:D,MATCH('generated roster'!A1062,'gameid lookup'!A:A,0))</f>
        <v>HOU</v>
      </c>
      <c r="E1062">
        <f>INDEX('gameid lookup'!G:G,MATCH('generated roster'!A1062,'gameid lookup'!A:A,0))</f>
        <v>1610612762</v>
      </c>
      <c r="F1062" t="str">
        <f>INDEX('gameid lookup'!F:F,MATCH('generated roster'!A1062,'gameid lookup'!A:A,0))</f>
        <v>UTA</v>
      </c>
      <c r="G1062">
        <f>INDEX(id!D:D,MATCH('generated roster'!$C1062,id!$B:$B,0))</f>
        <v>2772</v>
      </c>
      <c r="H1062">
        <f>INDEX(id!E:E,MATCH('generated roster'!$C1062,id!$B:$B,0))</f>
        <v>203093</v>
      </c>
      <c r="I1062">
        <f>INDEX(id!F:F,MATCH('generated roster'!$C1062,id!$B:$B,0))</f>
        <v>203991</v>
      </c>
      <c r="J1062">
        <f>INDEX(id!G:G,MATCH('generated roster'!$C1062,id!$B:$B,0))</f>
        <v>201935</v>
      </c>
      <c r="K1062">
        <f>INDEX(id!H:H,MATCH('generated roster'!$C1062,id!$B:$B,0))</f>
        <v>201951</v>
      </c>
      <c r="L1062">
        <f>INDEX(id!I:I,MATCH('generated roster'!$C1062,id!$B:$B,0))</f>
        <v>1626149</v>
      </c>
      <c r="M1062">
        <f>INDEX(id!J:J,MATCH('generated roster'!$C1062,id!$B:$B,0))</f>
        <v>201147</v>
      </c>
      <c r="N1062">
        <f>INDEX(id!K:K,MATCH('generated roster'!$C1062,id!$B:$B,0))</f>
        <v>201976</v>
      </c>
      <c r="O1062">
        <f>INDEX(id!L:L,MATCH('generated roster'!$C1062,id!$B:$B,0))</f>
        <v>1891</v>
      </c>
      <c r="P1062">
        <f>INDEX(id!M:M,MATCH('generated roster'!$C1062,id!$B:$B,0))</f>
        <v>1626155</v>
      </c>
      <c r="Q1062">
        <f>INDEX(id!N:N,MATCH('generated roster'!$C1062,id!$B:$B,0))</f>
        <v>203909</v>
      </c>
      <c r="R1062">
        <f>INDEX(id!O:O,MATCH('generated roster'!$C1062,id!$B:$B,0))</f>
        <v>2730</v>
      </c>
      <c r="S1062">
        <f>INDEX(id!P:P,MATCH('generated roster'!$C1062,id!$B:$B,0))</f>
        <v>201977</v>
      </c>
      <c r="V1062">
        <f>INDEX(id!D:D,MATCH('generated roster'!$E1062,id!$B:$B,0))</f>
        <v>202330</v>
      </c>
      <c r="W1062">
        <f>INDEX(id!E:E,MATCH('generated roster'!$E1062,id!$B:$B,0))</f>
        <v>202324</v>
      </c>
      <c r="X1062">
        <f>INDEX(id!F:F,MATCH('generated roster'!$E1062,id!$B:$B,0))</f>
        <v>203497</v>
      </c>
      <c r="Y1062">
        <f>INDEX(id!G:G,MATCH('generated roster'!$E1062,id!$B:$B,0))</f>
        <v>203918</v>
      </c>
      <c r="Z1062">
        <f>INDEX(id!H:H,MATCH('generated roster'!$E1062,id!$B:$B,0))</f>
        <v>203526</v>
      </c>
      <c r="AA1062">
        <f>INDEX(id!I:I,MATCH('generated roster'!$E1062,id!$B:$B,0))</f>
        <v>203504</v>
      </c>
      <c r="AB1062">
        <f>INDEX(id!J:J,MATCH('generated roster'!$E1062,id!$B:$B,0))</f>
        <v>202344</v>
      </c>
      <c r="AC1062">
        <f>INDEX(id!K:K,MATCH('generated roster'!$E1062,id!$B:$B,0))</f>
        <v>202692</v>
      </c>
      <c r="AD1062">
        <f>INDEX(id!L:L,MATCH('generated roster'!$E1062,id!$B:$B,0))</f>
        <v>1626168</v>
      </c>
      <c r="AE1062">
        <f>INDEX(id!M:M,MATCH('generated roster'!$E1062,id!$B:$B,0))</f>
        <v>204060</v>
      </c>
      <c r="AF1062">
        <f>INDEX(id!N:N,MATCH('generated roster'!$E1062,id!$B:$B,0))</f>
        <v>202407</v>
      </c>
      <c r="AG1062">
        <f>INDEX(id!O:O,MATCH('generated roster'!$E1062,id!$B:$B,0))</f>
        <v>203187</v>
      </c>
      <c r="AH1062">
        <f>INDEX(id!P:P,MATCH('generated roster'!$E1062,id!$B:$B,0))</f>
        <v>202353</v>
      </c>
    </row>
    <row r="1063" spans="1:34" x14ac:dyDescent="0.45">
      <c r="A1063">
        <v>21501062</v>
      </c>
      <c r="B1063" t="str">
        <f t="shared" si="16"/>
        <v>0021501062</v>
      </c>
      <c r="C1063">
        <f>INDEX('gameid lookup'!E:E,MATCH('generated roster'!A1063,'gameid lookup'!A:A,0))</f>
        <v>1610612750</v>
      </c>
      <c r="D1063" t="str">
        <f>INDEX('gameid lookup'!D:D,MATCH('generated roster'!A1063,'gameid lookup'!A:A,0))</f>
        <v>MIN</v>
      </c>
      <c r="E1063">
        <f>INDEX('gameid lookup'!G:G,MATCH('generated roster'!A1063,'gameid lookup'!A:A,0))</f>
        <v>1610612758</v>
      </c>
      <c r="F1063" t="str">
        <f>INDEX('gameid lookup'!F:F,MATCH('generated roster'!A1063,'gameid lookup'!A:A,0))</f>
        <v>SAC</v>
      </c>
      <c r="G1063">
        <f>INDEX(id!D:D,MATCH('generated roster'!$C1063,id!$B:$B,0))</f>
        <v>2419</v>
      </c>
      <c r="H1063">
        <f>INDEX(id!E:E,MATCH('generated roster'!$C1063,id!$B:$B,0))</f>
        <v>708</v>
      </c>
      <c r="I1063">
        <f>INDEX(id!F:F,MATCH('generated roster'!$C1063,id!$B:$B,0))</f>
        <v>1626157</v>
      </c>
      <c r="J1063">
        <f>INDEX(id!G:G,MATCH('generated roster'!$C1063,id!$B:$B,0))</f>
        <v>203952</v>
      </c>
      <c r="K1063">
        <f>INDEX(id!H:H,MATCH('generated roster'!$C1063,id!$B:$B,0))</f>
        <v>201937</v>
      </c>
      <c r="L1063">
        <f>INDEX(id!I:I,MATCH('generated roster'!$C1063,id!$B:$B,0))</f>
        <v>2755</v>
      </c>
      <c r="M1063">
        <f>INDEX(id!J:J,MATCH('generated roster'!$C1063,id!$B:$B,0))</f>
        <v>202357</v>
      </c>
      <c r="N1063">
        <f>INDEX(id!K:K,MATCH('generated roster'!$C1063,id!$B:$B,0))</f>
        <v>203476</v>
      </c>
      <c r="O1063">
        <f>INDEX(id!L:L,MATCH('generated roster'!$C1063,id!$B:$B,0))</f>
        <v>203897</v>
      </c>
      <c r="P1063">
        <f>INDEX(id!M:M,MATCH('generated roster'!$C1063,id!$B:$B,0))</f>
        <v>203498</v>
      </c>
      <c r="Q1063">
        <f>INDEX(id!N:N,MATCH('generated roster'!$C1063,id!$B:$B,0))</f>
        <v>1889</v>
      </c>
      <c r="R1063">
        <f>INDEX(id!O:O,MATCH('generated roster'!$C1063,id!$B:$B,0))</f>
        <v>203940</v>
      </c>
      <c r="S1063">
        <f>INDEX(id!P:P,MATCH('generated roster'!$C1063,id!$B:$B,0))</f>
        <v>204014</v>
      </c>
      <c r="V1063">
        <f>INDEX(id!D:D,MATCH('generated roster'!$E1063,id!$B:$B,0))</f>
        <v>200752</v>
      </c>
      <c r="W1063">
        <f>INDEX(id!E:E,MATCH('generated roster'!$E1063,id!$B:$B,0))</f>
        <v>202326</v>
      </c>
      <c r="X1063">
        <f>INDEX(id!F:F,MATCH('generated roster'!$E1063,id!$B:$B,0))</f>
        <v>201585</v>
      </c>
      <c r="Y1063">
        <f>INDEX(id!G:G,MATCH('generated roster'!$E1063,id!$B:$B,0))</f>
        <v>203463</v>
      </c>
      <c r="Z1063">
        <f>INDEX(id!H:H,MATCH('generated roster'!$E1063,id!$B:$B,0))</f>
        <v>200765</v>
      </c>
      <c r="AA1063">
        <f>INDEX(id!I:I,MATCH('generated roster'!$E1063,id!$B:$B,0))</f>
        <v>201956</v>
      </c>
      <c r="AB1063">
        <f>INDEX(id!J:J,MATCH('generated roster'!$E1063,id!$B:$B,0))</f>
        <v>1626161</v>
      </c>
      <c r="AC1063">
        <f>INDEX(id!K:K,MATCH('generated roster'!$E1063,id!$B:$B,0))</f>
        <v>201158</v>
      </c>
      <c r="AD1063">
        <f>INDEX(id!L:L,MATCH('generated roster'!$E1063,id!$B:$B,0))</f>
        <v>201954</v>
      </c>
      <c r="AE1063">
        <f>INDEX(id!M:M,MATCH('generated roster'!$E1063,id!$B:$B,0))</f>
        <v>2406</v>
      </c>
      <c r="AF1063">
        <f>INDEX(id!N:N,MATCH('generated roster'!$E1063,id!$B:$B,0))</f>
        <v>202341</v>
      </c>
      <c r="AG1063">
        <f>INDEX(id!O:O,MATCH('generated roster'!$E1063,id!$B:$B,0))</f>
        <v>203112</v>
      </c>
      <c r="AH1063">
        <f>INDEX(id!P:P,MATCH('generated roster'!$E1063,id!$B:$B,0))</f>
        <v>203552</v>
      </c>
    </row>
    <row r="1064" spans="1:34" x14ac:dyDescent="0.45">
      <c r="A1064">
        <v>21501063</v>
      </c>
      <c r="B1064" t="str">
        <f t="shared" si="16"/>
        <v>0021501063</v>
      </c>
      <c r="C1064">
        <f>INDEX('gameid lookup'!E:E,MATCH('generated roster'!A1064,'gameid lookup'!A:A,0))</f>
        <v>1610612759</v>
      </c>
      <c r="D1064" t="str">
        <f>INDEX('gameid lookup'!D:D,MATCH('generated roster'!A1064,'gameid lookup'!A:A,0))</f>
        <v>SAS</v>
      </c>
      <c r="E1064">
        <f>INDEX('gameid lookup'!G:G,MATCH('generated roster'!A1064,'gameid lookup'!A:A,0))</f>
        <v>1610612748</v>
      </c>
      <c r="F1064" t="str">
        <f>INDEX('gameid lookup'!F:F,MATCH('generated roster'!A1064,'gameid lookup'!A:A,0))</f>
        <v>MIA</v>
      </c>
      <c r="G1064">
        <f>INDEX(id!D:D,MATCH('generated roster'!$C1064,id!$B:$B,0))</f>
        <v>202695</v>
      </c>
      <c r="H1064">
        <f>INDEX(id!E:E,MATCH('generated roster'!$C1064,id!$B:$B,0))</f>
        <v>200746</v>
      </c>
      <c r="I1064">
        <f>INDEX(id!F:F,MATCH('generated roster'!$C1064,id!$B:$B,0))</f>
        <v>1495</v>
      </c>
      <c r="J1064">
        <f>INDEX(id!G:G,MATCH('generated roster'!$C1064,id!$B:$B,0))</f>
        <v>201980</v>
      </c>
      <c r="K1064">
        <f>INDEX(id!H:H,MATCH('generated roster'!$C1064,id!$B:$B,0))</f>
        <v>2225</v>
      </c>
      <c r="L1064">
        <f>INDEX(id!I:I,MATCH('generated roster'!$C1064,id!$B:$B,0))</f>
        <v>201988</v>
      </c>
      <c r="M1064">
        <f>INDEX(id!J:J,MATCH('generated roster'!$C1064,id!$B:$B,0))</f>
        <v>1938</v>
      </c>
      <c r="N1064">
        <f>INDEX(id!K:K,MATCH('generated roster'!$C1064,id!$B:$B,0))</f>
        <v>2564</v>
      </c>
      <c r="O1064">
        <f>INDEX(id!L:L,MATCH('generated roster'!$C1064,id!$B:$B,0))</f>
        <v>203937</v>
      </c>
      <c r="P1064">
        <f>INDEX(id!M:M,MATCH('generated roster'!$C1064,id!$B:$B,0))</f>
        <v>2561</v>
      </c>
      <c r="Q1064">
        <f>INDEX(id!N:N,MATCH('generated roster'!$C1064,id!$B:$B,0))</f>
        <v>2446</v>
      </c>
      <c r="R1064">
        <f>INDEX(id!O:O,MATCH('generated roster'!$C1064,id!$B:$B,0))</f>
        <v>203492</v>
      </c>
      <c r="S1064">
        <f>INDEX(id!P:P,MATCH('generated roster'!$C1064,id!$B:$B,0))</f>
        <v>1626246</v>
      </c>
      <c r="V1064">
        <f>INDEX(id!D:D,MATCH('generated roster'!$E1064,id!$B:$B,0))</f>
        <v>2736</v>
      </c>
      <c r="W1064">
        <f>INDEX(id!E:E,MATCH('generated roster'!$E1064,id!$B:$B,0))</f>
        <v>2547</v>
      </c>
      <c r="X1064">
        <f>INDEX(id!F:F,MATCH('generated roster'!$E1064,id!$B:$B,0))</f>
        <v>202355</v>
      </c>
      <c r="Y1064">
        <f>INDEX(id!G:G,MATCH('generated roster'!$E1064,id!$B:$B,0))</f>
        <v>2548</v>
      </c>
      <c r="Z1064">
        <f>INDEX(id!H:H,MATCH('generated roster'!$E1064,id!$B:$B,0))</f>
        <v>201609</v>
      </c>
      <c r="AA1064">
        <f>INDEX(id!I:I,MATCH('generated roster'!$E1064,id!$B:$B,0))</f>
        <v>2617</v>
      </c>
      <c r="AB1064">
        <f>INDEX(id!J:J,MATCH('generated roster'!$E1064,id!$B:$B,0))</f>
        <v>1626159</v>
      </c>
      <c r="AC1064">
        <f>INDEX(id!K:K,MATCH('generated roster'!$E1064,id!$B:$B,0))</f>
        <v>201596</v>
      </c>
      <c r="AD1064">
        <f>INDEX(id!L:L,MATCH('generated roster'!$E1064,id!$B:$B,0))</f>
        <v>101123</v>
      </c>
      <c r="AE1064">
        <f>INDEX(id!M:M,MATCH('generated roster'!$E1064,id!$B:$B,0))</f>
        <v>201177</v>
      </c>
      <c r="AF1064">
        <f>INDEX(id!N:N,MATCH('generated roster'!$E1064,id!$B:$B,0))</f>
        <v>2365</v>
      </c>
      <c r="AG1064">
        <f>INDEX(id!O:O,MATCH('generated roster'!$E1064,id!$B:$B,0))</f>
        <v>203516</v>
      </c>
      <c r="AH1064">
        <f>INDEX(id!P:P,MATCH('generated roster'!$E1064,id!$B:$B,0))</f>
        <v>204020</v>
      </c>
    </row>
    <row r="1065" spans="1:34" x14ac:dyDescent="0.45">
      <c r="A1065">
        <v>21501064</v>
      </c>
      <c r="B1065" t="str">
        <f t="shared" si="16"/>
        <v>0021501064</v>
      </c>
      <c r="C1065">
        <f>INDEX('gameid lookup'!E:E,MATCH('generated roster'!A1065,'gameid lookup'!A:A,0))</f>
        <v>1610612743</v>
      </c>
      <c r="D1065" t="str">
        <f>INDEX('gameid lookup'!D:D,MATCH('generated roster'!A1065,'gameid lookup'!A:A,0))</f>
        <v>DEN</v>
      </c>
      <c r="E1065">
        <f>INDEX('gameid lookup'!G:G,MATCH('generated roster'!A1065,'gameid lookup'!A:A,0))</f>
        <v>1610612755</v>
      </c>
      <c r="F1065" t="str">
        <f>INDEX('gameid lookup'!F:F,MATCH('generated roster'!A1065,'gameid lookup'!A:A,0))</f>
        <v>PHI</v>
      </c>
      <c r="G1065">
        <f>INDEX(id!D:D,MATCH('generated roster'!$C1065,id!$B:$B,0))</f>
        <v>201568</v>
      </c>
      <c r="H1065">
        <f>INDEX(id!E:E,MATCH('generated roster'!$C1065,id!$B:$B,0))</f>
        <v>202702</v>
      </c>
      <c r="I1065">
        <f>INDEX(id!F:F,MATCH('generated roster'!$C1065,id!$B:$B,0))</f>
        <v>203530</v>
      </c>
      <c r="J1065">
        <f>INDEX(id!G:G,MATCH('generated roster'!$C1065,id!$B:$B,0))</f>
        <v>203914</v>
      </c>
      <c r="K1065">
        <f>INDEX(id!H:H,MATCH('generated roster'!$C1065,id!$B:$B,0))</f>
        <v>1626144</v>
      </c>
      <c r="L1065">
        <f>INDEX(id!I:I,MATCH('generated roster'!$C1065,id!$B:$B,0))</f>
        <v>203115</v>
      </c>
      <c r="M1065">
        <f>INDEX(id!J:J,MATCH('generated roster'!$C1065,id!$B:$B,0))</f>
        <v>200751</v>
      </c>
      <c r="N1065">
        <f>INDEX(id!K:K,MATCH('generated roster'!$C1065,id!$B:$B,0))</f>
        <v>2749</v>
      </c>
      <c r="O1065">
        <f>INDEX(id!L:L,MATCH('generated roster'!$C1065,id!$B:$B,0))</f>
        <v>201589</v>
      </c>
      <c r="P1065">
        <f>INDEX(id!M:M,MATCH('generated roster'!$C1065,id!$B:$B,0))</f>
        <v>203999</v>
      </c>
      <c r="Q1065">
        <f>INDEX(id!N:N,MATCH('generated roster'!$C1065,id!$B:$B,0))</f>
        <v>2034</v>
      </c>
      <c r="R1065">
        <f>INDEX(id!O:O,MATCH('generated roster'!$C1065,id!$B:$B,0))</f>
        <v>203475</v>
      </c>
      <c r="S1065">
        <f>INDEX(id!P:P,MATCH('generated roster'!$C1065,id!$B:$B,0))</f>
        <v>201581</v>
      </c>
      <c r="V1065">
        <f>INDEX(id!D:D,MATCH('generated roster'!$E1065,id!$B:$B,0))</f>
        <v>203960</v>
      </c>
      <c r="W1065">
        <f>INDEX(id!E:E,MATCH('generated roster'!$E1065,id!$B:$B,0))</f>
        <v>203457</v>
      </c>
      <c r="X1065">
        <f>INDEX(id!F:F,MATCH('generated roster'!$E1065,id!$B:$B,0))</f>
        <v>1626143</v>
      </c>
      <c r="Y1065">
        <f>INDEX(id!G:G,MATCH('generated roster'!$E1065,id!$B:$B,0))</f>
        <v>203138</v>
      </c>
      <c r="Z1065">
        <f>INDEX(id!H:H,MATCH('generated roster'!$E1065,id!$B:$B,0))</f>
        <v>203477</v>
      </c>
      <c r="AA1065">
        <f>INDEX(id!I:I,MATCH('generated roster'!$E1065,id!$B:$B,0))</f>
        <v>203917</v>
      </c>
      <c r="AB1065">
        <f>INDEX(id!J:J,MATCH('generated roster'!$E1065,id!$B:$B,0))</f>
        <v>203924</v>
      </c>
      <c r="AC1065">
        <f>INDEX(id!K:K,MATCH('generated roster'!$E1065,id!$B:$B,0))</f>
        <v>204456</v>
      </c>
      <c r="AD1065">
        <f>INDEX(id!L:L,MATCH('generated roster'!$E1065,id!$B:$B,0))</f>
        <v>1626158</v>
      </c>
      <c r="AE1065">
        <f>INDEX(id!M:M,MATCH('generated roster'!$E1065,id!$B:$B,0))</f>
        <v>1626174</v>
      </c>
      <c r="AF1065">
        <f>INDEX(id!N:N,MATCH('generated roster'!$E1065,id!$B:$B,0))</f>
        <v>203496</v>
      </c>
      <c r="AG1065">
        <f>INDEX(id!O:O,MATCH('generated roster'!$E1065,id!$B:$B,0))</f>
        <v>203088</v>
      </c>
      <c r="AH1065">
        <f>INDEX(id!P:P,MATCH('generated roster'!$E1065,id!$B:$B,0))</f>
        <v>0</v>
      </c>
    </row>
    <row r="1066" spans="1:34" x14ac:dyDescent="0.45">
      <c r="A1066">
        <v>21501065</v>
      </c>
      <c r="B1066" t="str">
        <f t="shared" si="16"/>
        <v>0021501065</v>
      </c>
      <c r="C1066">
        <f>INDEX('gameid lookup'!E:E,MATCH('generated roster'!A1066,'gameid lookup'!A:A,0))</f>
        <v>1610612756</v>
      </c>
      <c r="D1066" t="str">
        <f>INDEX('gameid lookup'!D:D,MATCH('generated roster'!A1066,'gameid lookup'!A:A,0))</f>
        <v>PHX</v>
      </c>
      <c r="E1066">
        <f>INDEX('gameid lookup'!G:G,MATCH('generated roster'!A1066,'gameid lookup'!A:A,0))</f>
        <v>1610612747</v>
      </c>
      <c r="F1066" t="str">
        <f>INDEX('gameid lookup'!F:F,MATCH('generated roster'!A1066,'gameid lookup'!A:A,0))</f>
        <v>LAL</v>
      </c>
      <c r="G1066">
        <f>INDEX(id!D:D,MATCH('generated roster'!$C1066,id!$B:$B,0))</f>
        <v>200782</v>
      </c>
      <c r="H1066">
        <f>INDEX(id!E:E,MATCH('generated roster'!$C1066,id!$B:$B,0))</f>
        <v>202693</v>
      </c>
      <c r="I1066">
        <f>INDEX(id!F:F,MATCH('generated roster'!$C1066,id!$B:$B,0))</f>
        <v>2199</v>
      </c>
      <c r="J1066">
        <f>INDEX(id!G:G,MATCH('generated roster'!$C1066,id!$B:$B,0))</f>
        <v>202688</v>
      </c>
      <c r="K1066">
        <f>INDEX(id!H:H,MATCH('generated roster'!$C1066,id!$B:$B,0))</f>
        <v>202339</v>
      </c>
      <c r="L1066">
        <f>INDEX(id!I:I,MATCH('generated roster'!$C1066,id!$B:$B,0))</f>
        <v>203933</v>
      </c>
      <c r="M1066">
        <f>INDEX(id!J:J,MATCH('generated roster'!$C1066,id!$B:$B,0))</f>
        <v>203141</v>
      </c>
      <c r="N1066">
        <f>INDEX(id!K:K,MATCH('generated roster'!$C1066,id!$B:$B,0))</f>
        <v>203458</v>
      </c>
      <c r="O1066">
        <f>INDEX(id!L:L,MATCH('generated roster'!$C1066,id!$B:$B,0))</f>
        <v>201603</v>
      </c>
      <c r="P1066">
        <f>INDEX(id!M:M,MATCH('generated roster'!$C1066,id!$B:$B,0))</f>
        <v>202720</v>
      </c>
      <c r="Q1066">
        <f>INDEX(id!N:N,MATCH('generated roster'!$C1066,id!$B:$B,0))</f>
        <v>101179</v>
      </c>
      <c r="R1066">
        <f>INDEX(id!O:O,MATCH('generated roster'!$C1066,id!$B:$B,0))</f>
        <v>203462</v>
      </c>
      <c r="S1066">
        <f>INDEX(id!P:P,MATCH('generated roster'!$C1066,id!$B:$B,0))</f>
        <v>1626164</v>
      </c>
      <c r="V1066">
        <f>INDEX(id!D:D,MATCH('generated roster'!$E1066,id!$B:$B,0))</f>
        <v>977</v>
      </c>
      <c r="W1066">
        <f>INDEX(id!E:E,MATCH('generated roster'!$E1066,id!$B:$B,0))</f>
        <v>203944</v>
      </c>
      <c r="X1066">
        <f>INDEX(id!F:F,MATCH('generated roster'!$E1066,id!$B:$B,0))</f>
        <v>201579</v>
      </c>
      <c r="Y1066">
        <f>INDEX(id!G:G,MATCH('generated roster'!$E1066,id!$B:$B,0))</f>
        <v>203903</v>
      </c>
      <c r="Z1066">
        <f>INDEX(id!H:H,MATCH('generated roster'!$E1066,id!$B:$B,0))</f>
        <v>1626156</v>
      </c>
      <c r="AA1066">
        <f>INDEX(id!I:I,MATCH('generated roster'!$E1066,id!$B:$B,0))</f>
        <v>101150</v>
      </c>
      <c r="AB1066">
        <f>INDEX(id!J:J,MATCH('generated roster'!$E1066,id!$B:$B,0))</f>
        <v>201156</v>
      </c>
      <c r="AC1066">
        <f>INDEX(id!K:K,MATCH('generated roster'!$E1066,id!$B:$B,0))</f>
        <v>203527</v>
      </c>
      <c r="AD1066">
        <f>INDEX(id!L:L,MATCH('generated roster'!$E1066,id!$B:$B,0))</f>
        <v>101138</v>
      </c>
      <c r="AE1066">
        <f>INDEX(id!M:M,MATCH('generated roster'!$E1066,id!$B:$B,0))</f>
        <v>1626273</v>
      </c>
      <c r="AF1066">
        <f>INDEX(id!N:N,MATCH('generated roster'!$E1066,id!$B:$B,0))</f>
        <v>204028</v>
      </c>
      <c r="AG1066">
        <f>INDEX(id!O:O,MATCH('generated roster'!$E1066,id!$B:$B,0))</f>
        <v>1626148</v>
      </c>
      <c r="AH1066">
        <f>INDEX(id!P:P,MATCH('generated roster'!$E1066,id!$B:$B,0))</f>
        <v>203135</v>
      </c>
    </row>
    <row r="1067" spans="1:34" x14ac:dyDescent="0.45">
      <c r="A1067">
        <v>21501066</v>
      </c>
      <c r="B1067" t="str">
        <f t="shared" si="16"/>
        <v>0021501066</v>
      </c>
      <c r="C1067">
        <f>INDEX('gameid lookup'!E:E,MATCH('generated roster'!A1067,'gameid lookup'!A:A,0))</f>
        <v>1610612744</v>
      </c>
      <c r="D1067" t="str">
        <f>INDEX('gameid lookup'!D:D,MATCH('generated roster'!A1067,'gameid lookup'!A:A,0))</f>
        <v>GSW</v>
      </c>
      <c r="E1067">
        <f>INDEX('gameid lookup'!G:G,MATCH('generated roster'!A1067,'gameid lookup'!A:A,0))</f>
        <v>1610612746</v>
      </c>
      <c r="F1067" t="str">
        <f>INDEX('gameid lookup'!F:F,MATCH('generated roster'!A1067,'gameid lookup'!A:A,0))</f>
        <v>LAC</v>
      </c>
      <c r="G1067">
        <f>INDEX(id!D:D,MATCH('generated roster'!$C1067,id!$B:$B,0))</f>
        <v>203084</v>
      </c>
      <c r="H1067">
        <f>INDEX(id!E:E,MATCH('generated roster'!$C1067,id!$B:$B,0))</f>
        <v>203110</v>
      </c>
      <c r="I1067">
        <f>INDEX(id!F:F,MATCH('generated roster'!$C1067,id!$B:$B,0))</f>
        <v>101106</v>
      </c>
      <c r="J1067">
        <f>INDEX(id!G:G,MATCH('generated roster'!$C1067,id!$B:$B,0))</f>
        <v>202691</v>
      </c>
      <c r="K1067">
        <f>INDEX(id!H:H,MATCH('generated roster'!$C1067,id!$B:$B,0))</f>
        <v>201939</v>
      </c>
      <c r="L1067">
        <f>INDEX(id!I:I,MATCH('generated roster'!$C1067,id!$B:$B,0))</f>
        <v>2738</v>
      </c>
      <c r="M1067">
        <f>INDEX(id!J:J,MATCH('generated roster'!$C1067,id!$B:$B,0))</f>
        <v>2571</v>
      </c>
      <c r="N1067">
        <f>INDEX(id!K:K,MATCH('generated roster'!$C1067,id!$B:$B,0))</f>
        <v>203105</v>
      </c>
      <c r="O1067">
        <f>INDEX(id!L:L,MATCH('generated roster'!$C1067,id!$B:$B,0))</f>
        <v>203949</v>
      </c>
      <c r="P1067">
        <f>INDEX(id!M:M,MATCH('generated roster'!$C1067,id!$B:$B,0))</f>
        <v>201578</v>
      </c>
      <c r="Q1067">
        <f>INDEX(id!N:N,MATCH('generated roster'!$C1067,id!$B:$B,0))</f>
        <v>2733</v>
      </c>
      <c r="R1067">
        <f>INDEX(id!O:O,MATCH('generated roster'!$C1067,id!$B:$B,0))</f>
        <v>201575</v>
      </c>
      <c r="S1067">
        <f>INDEX(id!P:P,MATCH('generated roster'!$C1067,id!$B:$B,0))</f>
        <v>201574</v>
      </c>
      <c r="V1067">
        <f>INDEX(id!D:D,MATCH('generated roster'!$E1067,id!$B:$B,0))</f>
        <v>202362</v>
      </c>
      <c r="W1067">
        <f>INDEX(id!E:E,MATCH('generated roster'!$E1067,id!$B:$B,0))</f>
        <v>201933</v>
      </c>
      <c r="X1067">
        <f>INDEX(id!F:F,MATCH('generated roster'!$E1067,id!$B:$B,0))</f>
        <v>201599</v>
      </c>
      <c r="Y1067">
        <f>INDEX(id!G:G,MATCH('generated roster'!$E1067,id!$B:$B,0))</f>
        <v>200755</v>
      </c>
      <c r="Z1067">
        <f>INDEX(id!H:H,MATCH('generated roster'!$E1067,id!$B:$B,0))</f>
        <v>101108</v>
      </c>
      <c r="AA1067">
        <f>INDEX(id!I:I,MATCH('generated roster'!$E1067,id!$B:$B,0))</f>
        <v>1718</v>
      </c>
      <c r="AB1067">
        <f>INDEX(id!J:J,MATCH('generated roster'!$E1067,id!$B:$B,0))</f>
        <v>2746</v>
      </c>
      <c r="AC1067">
        <f>INDEX(id!K:K,MATCH('generated roster'!$E1067,id!$B:$B,0))</f>
        <v>203085</v>
      </c>
      <c r="AD1067">
        <f>INDEX(id!L:L,MATCH('generated roster'!$E1067,id!$B:$B,0))</f>
        <v>2037</v>
      </c>
      <c r="AE1067">
        <f>INDEX(id!M:M,MATCH('generated roster'!$E1067,id!$B:$B,0))</f>
        <v>202325</v>
      </c>
      <c r="AF1067">
        <f>INDEX(id!N:N,MATCH('generated roster'!$E1067,id!$B:$B,0))</f>
        <v>203143</v>
      </c>
      <c r="AG1067">
        <f>INDEX(id!O:O,MATCH('generated roster'!$E1067,id!$B:$B,0))</f>
        <v>201601</v>
      </c>
      <c r="AH1067">
        <f>INDEX(id!P:P,MATCH('generated roster'!$E1067,id!$B:$B,0))</f>
        <v>202332</v>
      </c>
    </row>
    <row r="1068" spans="1:34" x14ac:dyDescent="0.45">
      <c r="A1068">
        <v>21501067</v>
      </c>
      <c r="B1068" t="str">
        <f t="shared" si="16"/>
        <v>0021501067</v>
      </c>
      <c r="C1068">
        <f>INDEX('gameid lookup'!E:E,MATCH('generated roster'!A1068,'gameid lookup'!A:A,0))</f>
        <v>1610612757</v>
      </c>
      <c r="D1068" t="str">
        <f>INDEX('gameid lookup'!D:D,MATCH('generated roster'!A1068,'gameid lookup'!A:A,0))</f>
        <v>POR</v>
      </c>
      <c r="E1068">
        <f>INDEX('gameid lookup'!G:G,MATCH('generated roster'!A1068,'gameid lookup'!A:A,0))</f>
        <v>1610612742</v>
      </c>
      <c r="F1068" t="str">
        <f>INDEX('gameid lookup'!F:F,MATCH('generated roster'!A1068,'gameid lookup'!A:A,0))</f>
        <v>DAL</v>
      </c>
      <c r="G1068">
        <f>INDEX(id!D:D,MATCH('generated roster'!$C1068,id!$B:$B,0))</f>
        <v>202329</v>
      </c>
      <c r="H1068">
        <f>INDEX(id!E:E,MATCH('generated roster'!$C1068,id!$B:$B,0))</f>
        <v>203086</v>
      </c>
      <c r="I1068">
        <f>INDEX(id!F:F,MATCH('generated roster'!$C1068,id!$B:$B,0))</f>
        <v>203486</v>
      </c>
      <c r="J1068">
        <f>INDEX(id!G:G,MATCH('generated roster'!$C1068,id!$B:$B,0))</f>
        <v>203468</v>
      </c>
      <c r="K1068">
        <f>INDEX(id!H:H,MATCH('generated roster'!$C1068,id!$B:$B,0))</f>
        <v>203081</v>
      </c>
      <c r="L1068">
        <f>INDEX(id!I:I,MATCH('generated roster'!$C1068,id!$B:$B,0))</f>
        <v>203459</v>
      </c>
      <c r="M1068">
        <f>INDEX(id!J:J,MATCH('generated roster'!$C1068,id!$B:$B,0))</f>
        <v>202334</v>
      </c>
      <c r="N1068">
        <f>INDEX(id!K:K,MATCH('generated roster'!$C1068,id!$B:$B,0))</f>
        <v>203943</v>
      </c>
      <c r="O1068">
        <f>INDEX(id!L:L,MATCH('generated roster'!$C1068,id!$B:$B,0))</f>
        <v>203090</v>
      </c>
      <c r="P1068">
        <f>INDEX(id!M:M,MATCH('generated roster'!$C1068,id!$B:$B,0))</f>
        <v>1626192</v>
      </c>
      <c r="Q1068">
        <f>INDEX(id!N:N,MATCH('generated roster'!$C1068,id!$B:$B,0))</f>
        <v>204025</v>
      </c>
      <c r="R1068">
        <f>INDEX(id!O:O,MATCH('generated roster'!$C1068,id!$B:$B,0))</f>
        <v>2549</v>
      </c>
      <c r="S1068">
        <f>INDEX(id!P:P,MATCH('generated roster'!$C1068,id!$B:$B,0))</f>
        <v>1626242</v>
      </c>
      <c r="V1068">
        <f>INDEX(id!D:D,MATCH('generated roster'!$E1068,id!$B:$B,0))</f>
        <v>202718</v>
      </c>
      <c r="W1068">
        <f>INDEX(id!E:E,MATCH('generated roster'!$E1068,id!$B:$B,0))</f>
        <v>1717</v>
      </c>
      <c r="X1068">
        <f>INDEX(id!F:F,MATCH('generated roster'!$E1068,id!$B:$B,0))</f>
        <v>2585</v>
      </c>
      <c r="Y1068">
        <f>INDEX(id!G:G,MATCH('generated roster'!$E1068,id!$B:$B,0))</f>
        <v>202083</v>
      </c>
      <c r="Z1068">
        <f>INDEX(id!H:H,MATCH('generated roster'!$E1068,id!$B:$B,0))</f>
        <v>101114</v>
      </c>
      <c r="AA1068">
        <f>INDEX(id!I:I,MATCH('generated roster'!$E1068,id!$B:$B,0))</f>
        <v>101109</v>
      </c>
      <c r="AB1068">
        <f>INDEX(id!J:J,MATCH('generated roster'!$E1068,id!$B:$B,0))</f>
        <v>203939</v>
      </c>
      <c r="AC1068">
        <f>INDEX(id!K:K,MATCH('generated roster'!$E1068,id!$B:$B,0))</f>
        <v>2734</v>
      </c>
      <c r="AD1068">
        <f>INDEX(id!L:L,MATCH('generated roster'!$E1068,id!$B:$B,0))</f>
        <v>101111</v>
      </c>
      <c r="AE1068">
        <f>INDEX(id!M:M,MATCH('generated roster'!$E1068,id!$B:$B,0))</f>
        <v>200826</v>
      </c>
      <c r="AF1068">
        <f>INDEX(id!N:N,MATCH('generated roster'!$E1068,id!$B:$B,0))</f>
        <v>1626257</v>
      </c>
      <c r="AG1068">
        <f>INDEX(id!O:O,MATCH('generated roster'!$E1068,id!$B:$B,0))</f>
        <v>1626147</v>
      </c>
      <c r="AH1068">
        <f>INDEX(id!P:P,MATCH('generated roster'!$E1068,id!$B:$B,0))</f>
        <v>202379</v>
      </c>
    </row>
    <row r="1069" spans="1:34" x14ac:dyDescent="0.45">
      <c r="A1069">
        <v>21501068</v>
      </c>
      <c r="B1069" t="str">
        <f t="shared" si="16"/>
        <v>0021501068</v>
      </c>
      <c r="C1069">
        <f>INDEX('gameid lookup'!E:E,MATCH('generated roster'!A1069,'gameid lookup'!A:A,0))</f>
        <v>1610612754</v>
      </c>
      <c r="D1069" t="str">
        <f>INDEX('gameid lookup'!D:D,MATCH('generated roster'!A1069,'gameid lookup'!A:A,0))</f>
        <v>IND</v>
      </c>
      <c r="E1069">
        <f>INDEX('gameid lookup'!G:G,MATCH('generated roster'!A1069,'gameid lookup'!A:A,0))</f>
        <v>1610612740</v>
      </c>
      <c r="F1069" t="str">
        <f>INDEX('gameid lookup'!F:F,MATCH('generated roster'!A1069,'gameid lookup'!A:A,0))</f>
        <v>NOP</v>
      </c>
      <c r="G1069">
        <f>INDEX(id!D:D,MATCH('generated roster'!$C1069,id!$B:$B,0))</f>
        <v>202331</v>
      </c>
      <c r="H1069">
        <f>INDEX(id!E:E,MATCH('generated roster'!$C1069,id!$B:$B,0))</f>
        <v>201941</v>
      </c>
      <c r="I1069">
        <f>INDEX(id!F:F,MATCH('generated roster'!$C1069,id!$B:$B,0))</f>
        <v>101133</v>
      </c>
      <c r="J1069">
        <f>INDEX(id!G:G,MATCH('generated roster'!$C1069,id!$B:$B,0))</f>
        <v>101145</v>
      </c>
      <c r="K1069">
        <f>INDEX(id!H:H,MATCH('generated roster'!$C1069,id!$B:$B,0))</f>
        <v>201588</v>
      </c>
      <c r="L1069">
        <f>INDEX(id!I:I,MATCH('generated roster'!$C1069,id!$B:$B,0))</f>
        <v>201978</v>
      </c>
      <c r="M1069">
        <f>INDEX(id!J:J,MATCH('generated roster'!$C1069,id!$B:$B,0))</f>
        <v>201155</v>
      </c>
      <c r="N1069">
        <f>INDEX(id!K:K,MATCH('generated roster'!$C1069,id!$B:$B,0))</f>
        <v>1626167</v>
      </c>
      <c r="O1069">
        <f>INDEX(id!L:L,MATCH('generated roster'!$C1069,id!$B:$B,0))</f>
        <v>101139</v>
      </c>
      <c r="P1069">
        <f>INDEX(id!M:M,MATCH('generated roster'!$C1069,id!$B:$B,0))</f>
        <v>202730</v>
      </c>
      <c r="Q1069">
        <f>INDEX(id!N:N,MATCH('generated roster'!$C1069,id!$B:$B,0))</f>
        <v>203524</v>
      </c>
      <c r="R1069">
        <f>INDEX(id!O:O,MATCH('generated roster'!$C1069,id!$B:$B,0))</f>
        <v>203963</v>
      </c>
      <c r="S1069">
        <f>INDEX(id!P:P,MATCH('generated roster'!$C1069,id!$B:$B,0))</f>
        <v>1626202</v>
      </c>
      <c r="V1069">
        <f>INDEX(id!D:D,MATCH('generated roster'!$E1069,id!$B:$B,0))</f>
        <v>201967</v>
      </c>
      <c r="W1069">
        <f>INDEX(id!E:E,MATCH('generated roster'!$E1069,id!$B:$B,0))</f>
        <v>203076</v>
      </c>
      <c r="X1069">
        <f>INDEX(id!F:F,MATCH('generated roster'!$E1069,id!$B:$B,0))</f>
        <v>2570</v>
      </c>
      <c r="Y1069">
        <f>INDEX(id!G:G,MATCH('generated roster'!$E1069,id!$B:$B,0))</f>
        <v>201569</v>
      </c>
      <c r="Z1069">
        <f>INDEX(id!H:H,MATCH('generated roster'!$E1069,id!$B:$B,0))</f>
        <v>201950</v>
      </c>
      <c r="AA1069">
        <f>INDEX(id!I:I,MATCH('generated roster'!$E1069,id!$B:$B,0))</f>
        <v>201600</v>
      </c>
      <c r="AB1069">
        <f>INDEX(id!J:J,MATCH('generated roster'!$E1069,id!$B:$B,0))</f>
        <v>202397</v>
      </c>
      <c r="AC1069">
        <f>INDEX(id!K:K,MATCH('generated roster'!$E1069,id!$B:$B,0))</f>
        <v>201962</v>
      </c>
      <c r="AD1069">
        <f>INDEX(id!L:L,MATCH('generated roster'!$E1069,id!$B:$B,0))</f>
        <v>202337</v>
      </c>
      <c r="AE1069">
        <f>INDEX(id!M:M,MATCH('generated roster'!$E1069,id!$B:$B,0))</f>
        <v>201583</v>
      </c>
      <c r="AF1069">
        <f>INDEX(id!N:N,MATCH('generated roster'!$E1069,id!$B:$B,0))</f>
        <v>201582</v>
      </c>
      <c r="AG1069">
        <f>INDEX(id!O:O,MATCH('generated roster'!$E1069,id!$B:$B,0))</f>
        <v>202087</v>
      </c>
      <c r="AH1069">
        <f>INDEX(id!P:P,MATCH('generated roster'!$E1069,id!$B:$B,0))</f>
        <v>0</v>
      </c>
    </row>
    <row r="1070" spans="1:34" x14ac:dyDescent="0.45">
      <c r="A1070">
        <v>21501069</v>
      </c>
      <c r="B1070" t="str">
        <f t="shared" si="16"/>
        <v>0021501069</v>
      </c>
      <c r="C1070">
        <f>INDEX('gameid lookup'!E:E,MATCH('generated roster'!A1070,'gameid lookup'!A:A,0))</f>
        <v>1610612751</v>
      </c>
      <c r="D1070" t="str">
        <f>INDEX('gameid lookup'!D:D,MATCH('generated roster'!A1070,'gameid lookup'!A:A,0))</f>
        <v>BKN</v>
      </c>
      <c r="E1070">
        <f>INDEX('gameid lookup'!G:G,MATCH('generated roster'!A1070,'gameid lookup'!A:A,0))</f>
        <v>1610612739</v>
      </c>
      <c r="F1070" t="str">
        <f>INDEX('gameid lookup'!F:F,MATCH('generated roster'!A1070,'gameid lookup'!A:A,0))</f>
        <v>CLE</v>
      </c>
      <c r="G1070">
        <f>INDEX(id!D:D,MATCH('generated roster'!$C1070,id!$B:$B,0))</f>
        <v>2207</v>
      </c>
      <c r="H1070">
        <f>INDEX(id!E:E,MATCH('generated roster'!$C1070,id!$B:$B,0))</f>
        <v>201152</v>
      </c>
      <c r="I1070">
        <f>INDEX(id!F:F,MATCH('generated roster'!$C1070,id!$B:$B,0))</f>
        <v>201572</v>
      </c>
      <c r="J1070">
        <f>INDEX(id!G:G,MATCH('generated roster'!$C1070,id!$B:$B,0))</f>
        <v>201961</v>
      </c>
      <c r="K1070">
        <f>INDEX(id!H:H,MATCH('generated roster'!$C1070,id!$B:$B,0))</f>
        <v>203499</v>
      </c>
      <c r="L1070">
        <f>INDEX(id!I:I,MATCH('generated roster'!$C1070,id!$B:$B,0))</f>
        <v>202388</v>
      </c>
      <c r="M1070">
        <f>INDEX(id!J:J,MATCH('generated roster'!$C1070,id!$B:$B,0))</f>
        <v>202711</v>
      </c>
      <c r="N1070">
        <f>INDEX(id!K:K,MATCH('generated roster'!$C1070,id!$B:$B,0))</f>
        <v>200745</v>
      </c>
      <c r="O1070">
        <f>INDEX(id!L:L,MATCH('generated roster'!$C1070,id!$B:$B,0))</f>
        <v>1626178</v>
      </c>
      <c r="P1070">
        <f>INDEX(id!M:M,MATCH('generated roster'!$C1070,id!$B:$B,0))</f>
        <v>203080</v>
      </c>
      <c r="Q1070">
        <f>INDEX(id!N:N,MATCH('generated roster'!$C1070,id!$B:$B,0))</f>
        <v>203900</v>
      </c>
      <c r="R1070">
        <f>INDEX(id!O:O,MATCH('generated roster'!$C1070,id!$B:$B,0))</f>
        <v>101127</v>
      </c>
      <c r="S1070">
        <f>INDEX(id!P:P,MATCH('generated roster'!$C1070,id!$B:$B,0))</f>
        <v>203508</v>
      </c>
      <c r="V1070">
        <f>INDEX(id!D:D,MATCH('generated roster'!$E1070,id!$B:$B,0))</f>
        <v>2544</v>
      </c>
      <c r="W1070">
        <f>INDEX(id!E:E,MATCH('generated roster'!$E1070,id!$B:$B,0))</f>
        <v>201567</v>
      </c>
      <c r="X1070">
        <f>INDEX(id!F:F,MATCH('generated roster'!$E1070,id!$B:$B,0))</f>
        <v>202389</v>
      </c>
      <c r="Y1070">
        <f>INDEX(id!G:G,MATCH('generated roster'!$E1070,id!$B:$B,0))</f>
        <v>2747</v>
      </c>
      <c r="Z1070">
        <f>INDEX(id!H:H,MATCH('generated roster'!$E1070,id!$B:$B,0))</f>
        <v>2590</v>
      </c>
      <c r="AA1070">
        <f>INDEX(id!I:I,MATCH('generated roster'!$E1070,id!$B:$B,0))</f>
        <v>203521</v>
      </c>
      <c r="AB1070">
        <f>INDEX(id!J:J,MATCH('generated roster'!$E1070,id!$B:$B,0))</f>
        <v>2210</v>
      </c>
      <c r="AC1070">
        <f>INDEX(id!K:K,MATCH('generated roster'!$E1070,id!$B:$B,0))</f>
        <v>202684</v>
      </c>
      <c r="AD1070">
        <f>INDEX(id!L:L,MATCH('generated roster'!$E1070,id!$B:$B,0))</f>
        <v>203099</v>
      </c>
      <c r="AE1070">
        <f>INDEX(id!M:M,MATCH('generated roster'!$E1070,id!$B:$B,0))</f>
        <v>2760</v>
      </c>
      <c r="AF1070">
        <f>INDEX(id!N:N,MATCH('generated roster'!$E1070,id!$B:$B,0))</f>
        <v>2592</v>
      </c>
      <c r="AG1070">
        <f>INDEX(id!O:O,MATCH('generated roster'!$E1070,id!$B:$B,0))</f>
        <v>203925</v>
      </c>
      <c r="AH1070">
        <f>INDEX(id!P:P,MATCH('generated roster'!$E1070,id!$B:$B,0))</f>
        <v>201619</v>
      </c>
    </row>
    <row r="1071" spans="1:34" x14ac:dyDescent="0.45">
      <c r="A1071">
        <v>21501070</v>
      </c>
      <c r="B1071" t="str">
        <f t="shared" si="16"/>
        <v>0021501070</v>
      </c>
      <c r="C1071">
        <f>INDEX('gameid lookup'!E:E,MATCH('generated roster'!A1071,'gameid lookup'!A:A,0))</f>
        <v>1610612752</v>
      </c>
      <c r="D1071" t="str">
        <f>INDEX('gameid lookup'!D:D,MATCH('generated roster'!A1071,'gameid lookup'!A:A,0))</f>
        <v>NYK</v>
      </c>
      <c r="E1071">
        <f>INDEX('gameid lookup'!G:G,MATCH('generated roster'!A1071,'gameid lookup'!A:A,0))</f>
        <v>1610612741</v>
      </c>
      <c r="F1071" t="str">
        <f>INDEX('gameid lookup'!F:F,MATCH('generated roster'!A1071,'gameid lookup'!A:A,0))</f>
        <v>CHI</v>
      </c>
      <c r="G1071">
        <f>INDEX(id!D:D,MATCH('generated roster'!$C1071,id!$B:$B,0))</f>
        <v>2546</v>
      </c>
      <c r="H1071">
        <f>INDEX(id!E:E,MATCH('generated roster'!$C1071,id!$B:$B,0))</f>
        <v>204001</v>
      </c>
      <c r="I1071">
        <f>INDEX(id!F:F,MATCH('generated roster'!$C1071,id!$B:$B,0))</f>
        <v>201577</v>
      </c>
      <c r="J1071">
        <f>INDEX(id!G:G,MATCH('generated roster'!$C1071,id!$B:$B,0))</f>
        <v>101181</v>
      </c>
      <c r="K1071">
        <f>INDEX(id!H:H,MATCH('generated roster'!$C1071,id!$B:$B,0))</f>
        <v>2756</v>
      </c>
      <c r="L1071">
        <f>INDEX(id!I:I,MATCH('generated roster'!$C1071,id!$B:$B,0))</f>
        <v>203124</v>
      </c>
      <c r="M1071">
        <f>INDEX(id!J:J,MATCH('generated roster'!$C1071,id!$B:$B,0))</f>
        <v>204038</v>
      </c>
      <c r="N1071">
        <f>INDEX(id!K:K,MATCH('generated roster'!$C1071,id!$B:$B,0))</f>
        <v>202682</v>
      </c>
      <c r="O1071">
        <f>INDEX(id!L:L,MATCH('generated roster'!$C1071,id!$B:$B,0))</f>
        <v>1626170</v>
      </c>
      <c r="P1071">
        <f>INDEX(id!M:M,MATCH('generated roster'!$C1071,id!$B:$B,0))</f>
        <v>202498</v>
      </c>
      <c r="Q1071">
        <f>INDEX(id!N:N,MATCH('generated roster'!$C1071,id!$B:$B,0))</f>
        <v>203921</v>
      </c>
      <c r="R1071">
        <f>INDEX(id!O:O,MATCH('generated roster'!$C1071,id!$B:$B,0))</f>
        <v>201167</v>
      </c>
      <c r="S1071">
        <f>INDEX(id!P:P,MATCH('generated roster'!$C1071,id!$B:$B,0))</f>
        <v>202338</v>
      </c>
      <c r="V1071">
        <f>INDEX(id!D:D,MATCH('generated roster'!$E1071,id!$B:$B,0))</f>
        <v>203503</v>
      </c>
      <c r="W1071">
        <f>INDEX(id!E:E,MATCH('generated roster'!$E1071,id!$B:$B,0))</f>
        <v>202703</v>
      </c>
      <c r="X1071">
        <f>INDEX(id!F:F,MATCH('generated roster'!$E1071,id!$B:$B,0))</f>
        <v>2200</v>
      </c>
      <c r="Y1071">
        <f>INDEX(id!G:G,MATCH('generated roster'!$E1071,id!$B:$B,0))</f>
        <v>202710</v>
      </c>
      <c r="Z1071">
        <f>INDEX(id!H:H,MATCH('generated roster'!$E1071,id!$B:$B,0))</f>
        <v>201565</v>
      </c>
      <c r="AA1071">
        <f>INDEX(id!I:I,MATCH('generated roster'!$E1071,id!$B:$B,0))</f>
        <v>201166</v>
      </c>
      <c r="AB1071">
        <f>INDEX(id!J:J,MATCH('generated roster'!$E1071,id!$B:$B,0))</f>
        <v>203926</v>
      </c>
      <c r="AC1071">
        <f>INDEX(id!K:K,MATCH('generated roster'!$E1071,id!$B:$B,0))</f>
        <v>201149</v>
      </c>
      <c r="AD1071">
        <f>INDEX(id!L:L,MATCH('generated roster'!$E1071,id!$B:$B,0))</f>
        <v>202734</v>
      </c>
      <c r="AE1071">
        <f>INDEX(id!M:M,MATCH('generated roster'!$E1071,id!$B:$B,0))</f>
        <v>201959</v>
      </c>
      <c r="AF1071">
        <f>INDEX(id!N:N,MATCH('generated roster'!$E1071,id!$B:$B,0))</f>
        <v>203946</v>
      </c>
      <c r="AG1071">
        <f>INDEX(id!O:O,MATCH('generated roster'!$E1071,id!$B:$B,0))</f>
        <v>2550</v>
      </c>
      <c r="AH1071">
        <f>INDEX(id!P:P,MATCH('generated roster'!$E1071,id!$B:$B,0))</f>
        <v>1626171</v>
      </c>
    </row>
    <row r="1072" spans="1:34" x14ac:dyDescent="0.45">
      <c r="A1072">
        <v>21501071</v>
      </c>
      <c r="B1072" t="str">
        <f t="shared" si="16"/>
        <v>0021501071</v>
      </c>
      <c r="C1072">
        <f>INDEX('gameid lookup'!E:E,MATCH('generated roster'!A1072,'gameid lookup'!A:A,0))</f>
        <v>1610612760</v>
      </c>
      <c r="D1072" t="str">
        <f>INDEX('gameid lookup'!D:D,MATCH('generated roster'!A1072,'gameid lookup'!A:A,0))</f>
        <v>OKC</v>
      </c>
      <c r="E1072">
        <f>INDEX('gameid lookup'!G:G,MATCH('generated roster'!A1072,'gameid lookup'!A:A,0))</f>
        <v>1610612762</v>
      </c>
      <c r="F1072" t="str">
        <f>INDEX('gameid lookup'!F:F,MATCH('generated roster'!A1072,'gameid lookup'!A:A,0))</f>
        <v>UTA</v>
      </c>
      <c r="G1072">
        <f>INDEX(id!D:D,MATCH('generated roster'!$C1072,id!$B:$B,0))</f>
        <v>201142</v>
      </c>
      <c r="H1072">
        <f>INDEX(id!E:E,MATCH('generated roster'!$C1072,id!$B:$B,0))</f>
        <v>201586</v>
      </c>
      <c r="I1072">
        <f>INDEX(id!F:F,MATCH('generated roster'!$C1072,id!$B:$B,0))</f>
        <v>203500</v>
      </c>
      <c r="J1072">
        <f>INDEX(id!G:G,MATCH('generated roster'!$C1072,id!$B:$B,0))</f>
        <v>203460</v>
      </c>
      <c r="K1072">
        <f>INDEX(id!H:H,MATCH('generated roster'!$C1072,id!$B:$B,0))</f>
        <v>201566</v>
      </c>
      <c r="L1072">
        <f>INDEX(id!I:I,MATCH('generated roster'!$C1072,id!$B:$B,0))</f>
        <v>201627</v>
      </c>
      <c r="M1072">
        <f>INDEX(id!J:J,MATCH('generated roster'!$C1072,id!$B:$B,0))</f>
        <v>202683</v>
      </c>
      <c r="N1072">
        <f>INDEX(id!K:K,MATCH('generated roster'!$C1072,id!$B:$B,0))</f>
        <v>203079</v>
      </c>
      <c r="O1072">
        <f>INDEX(id!L:L,MATCH('generated roster'!$C1072,id!$B:$B,0))</f>
        <v>201571</v>
      </c>
      <c r="P1072">
        <f>INDEX(id!M:M,MATCH('generated roster'!$C1072,id!$B:$B,0))</f>
        <v>2555</v>
      </c>
      <c r="Q1072">
        <f>INDEX(id!N:N,MATCH('generated roster'!$C1072,id!$B:$B,0))</f>
        <v>203956</v>
      </c>
      <c r="R1072">
        <f>INDEX(id!O:O,MATCH('generated roster'!$C1072,id!$B:$B,0))</f>
        <v>200779</v>
      </c>
      <c r="S1072">
        <f>INDEX(id!P:P,MATCH('generated roster'!$C1072,id!$B:$B,0))</f>
        <v>202713</v>
      </c>
      <c r="V1072">
        <f>INDEX(id!D:D,MATCH('generated roster'!$E1072,id!$B:$B,0))</f>
        <v>202330</v>
      </c>
      <c r="W1072">
        <f>INDEX(id!E:E,MATCH('generated roster'!$E1072,id!$B:$B,0))</f>
        <v>202324</v>
      </c>
      <c r="X1072">
        <f>INDEX(id!F:F,MATCH('generated roster'!$E1072,id!$B:$B,0))</f>
        <v>203497</v>
      </c>
      <c r="Y1072">
        <f>INDEX(id!G:G,MATCH('generated roster'!$E1072,id!$B:$B,0))</f>
        <v>203918</v>
      </c>
      <c r="Z1072">
        <f>INDEX(id!H:H,MATCH('generated roster'!$E1072,id!$B:$B,0))</f>
        <v>203526</v>
      </c>
      <c r="AA1072">
        <f>INDEX(id!I:I,MATCH('generated roster'!$E1072,id!$B:$B,0))</f>
        <v>203504</v>
      </c>
      <c r="AB1072">
        <f>INDEX(id!J:J,MATCH('generated roster'!$E1072,id!$B:$B,0))</f>
        <v>202344</v>
      </c>
      <c r="AC1072">
        <f>INDEX(id!K:K,MATCH('generated roster'!$E1072,id!$B:$B,0))</f>
        <v>202692</v>
      </c>
      <c r="AD1072">
        <f>INDEX(id!L:L,MATCH('generated roster'!$E1072,id!$B:$B,0))</f>
        <v>1626168</v>
      </c>
      <c r="AE1072">
        <f>INDEX(id!M:M,MATCH('generated roster'!$E1072,id!$B:$B,0))</f>
        <v>204060</v>
      </c>
      <c r="AF1072">
        <f>INDEX(id!N:N,MATCH('generated roster'!$E1072,id!$B:$B,0))</f>
        <v>202407</v>
      </c>
      <c r="AG1072">
        <f>INDEX(id!O:O,MATCH('generated roster'!$E1072,id!$B:$B,0))</f>
        <v>203187</v>
      </c>
      <c r="AH1072">
        <f>INDEX(id!P:P,MATCH('generated roster'!$E1072,id!$B:$B,0))</f>
        <v>202353</v>
      </c>
    </row>
    <row r="1073" spans="1:34" x14ac:dyDescent="0.45">
      <c r="A1073">
        <v>21501072</v>
      </c>
      <c r="B1073" t="str">
        <f t="shared" si="16"/>
        <v>0021501072</v>
      </c>
      <c r="C1073">
        <f>INDEX('gameid lookup'!E:E,MATCH('generated roster'!A1073,'gameid lookup'!A:A,0))</f>
        <v>1610612746</v>
      </c>
      <c r="D1073" t="str">
        <f>INDEX('gameid lookup'!D:D,MATCH('generated roster'!A1073,'gameid lookup'!A:A,0))</f>
        <v>LAC</v>
      </c>
      <c r="E1073">
        <f>INDEX('gameid lookup'!G:G,MATCH('generated roster'!A1073,'gameid lookup'!A:A,0))</f>
        <v>1610612757</v>
      </c>
      <c r="F1073" t="str">
        <f>INDEX('gameid lookup'!F:F,MATCH('generated roster'!A1073,'gameid lookup'!A:A,0))</f>
        <v>POR</v>
      </c>
      <c r="G1073">
        <f>INDEX(id!D:D,MATCH('generated roster'!$C1073,id!$B:$B,0))</f>
        <v>202362</v>
      </c>
      <c r="H1073">
        <f>INDEX(id!E:E,MATCH('generated roster'!$C1073,id!$B:$B,0))</f>
        <v>201933</v>
      </c>
      <c r="I1073">
        <f>INDEX(id!F:F,MATCH('generated roster'!$C1073,id!$B:$B,0))</f>
        <v>201599</v>
      </c>
      <c r="J1073">
        <f>INDEX(id!G:G,MATCH('generated roster'!$C1073,id!$B:$B,0))</f>
        <v>200755</v>
      </c>
      <c r="K1073">
        <f>INDEX(id!H:H,MATCH('generated roster'!$C1073,id!$B:$B,0))</f>
        <v>101108</v>
      </c>
      <c r="L1073">
        <f>INDEX(id!I:I,MATCH('generated roster'!$C1073,id!$B:$B,0))</f>
        <v>1718</v>
      </c>
      <c r="M1073">
        <f>INDEX(id!J:J,MATCH('generated roster'!$C1073,id!$B:$B,0))</f>
        <v>2746</v>
      </c>
      <c r="N1073">
        <f>INDEX(id!K:K,MATCH('generated roster'!$C1073,id!$B:$B,0))</f>
        <v>203085</v>
      </c>
      <c r="O1073">
        <f>INDEX(id!L:L,MATCH('generated roster'!$C1073,id!$B:$B,0))</f>
        <v>2037</v>
      </c>
      <c r="P1073">
        <f>INDEX(id!M:M,MATCH('generated roster'!$C1073,id!$B:$B,0))</f>
        <v>202325</v>
      </c>
      <c r="Q1073">
        <f>INDEX(id!N:N,MATCH('generated roster'!$C1073,id!$B:$B,0))</f>
        <v>203143</v>
      </c>
      <c r="R1073">
        <f>INDEX(id!O:O,MATCH('generated roster'!$C1073,id!$B:$B,0))</f>
        <v>201601</v>
      </c>
      <c r="S1073">
        <f>INDEX(id!P:P,MATCH('generated roster'!$C1073,id!$B:$B,0))</f>
        <v>202332</v>
      </c>
      <c r="V1073">
        <f>INDEX(id!D:D,MATCH('generated roster'!$E1073,id!$B:$B,0))</f>
        <v>202329</v>
      </c>
      <c r="W1073">
        <f>INDEX(id!E:E,MATCH('generated roster'!$E1073,id!$B:$B,0))</f>
        <v>203086</v>
      </c>
      <c r="X1073">
        <f>INDEX(id!F:F,MATCH('generated roster'!$E1073,id!$B:$B,0))</f>
        <v>203486</v>
      </c>
      <c r="Y1073">
        <f>INDEX(id!G:G,MATCH('generated roster'!$E1073,id!$B:$B,0))</f>
        <v>203468</v>
      </c>
      <c r="Z1073">
        <f>INDEX(id!H:H,MATCH('generated roster'!$E1073,id!$B:$B,0))</f>
        <v>203081</v>
      </c>
      <c r="AA1073">
        <f>INDEX(id!I:I,MATCH('generated roster'!$E1073,id!$B:$B,0))</f>
        <v>203459</v>
      </c>
      <c r="AB1073">
        <f>INDEX(id!J:J,MATCH('generated roster'!$E1073,id!$B:$B,0))</f>
        <v>202334</v>
      </c>
      <c r="AC1073">
        <f>INDEX(id!K:K,MATCH('generated roster'!$E1073,id!$B:$B,0))</f>
        <v>203943</v>
      </c>
      <c r="AD1073">
        <f>INDEX(id!L:L,MATCH('generated roster'!$E1073,id!$B:$B,0))</f>
        <v>203090</v>
      </c>
      <c r="AE1073">
        <f>INDEX(id!M:M,MATCH('generated roster'!$E1073,id!$B:$B,0))</f>
        <v>1626192</v>
      </c>
      <c r="AF1073">
        <f>INDEX(id!N:N,MATCH('generated roster'!$E1073,id!$B:$B,0))</f>
        <v>204025</v>
      </c>
      <c r="AG1073">
        <f>INDEX(id!O:O,MATCH('generated roster'!$E1073,id!$B:$B,0))</f>
        <v>2549</v>
      </c>
      <c r="AH1073">
        <f>INDEX(id!P:P,MATCH('generated roster'!$E1073,id!$B:$B,0))</f>
        <v>1626242</v>
      </c>
    </row>
    <row r="1074" spans="1:34" x14ac:dyDescent="0.45">
      <c r="A1074">
        <v>21501073</v>
      </c>
      <c r="B1074" t="str">
        <f t="shared" si="16"/>
        <v>0021501073</v>
      </c>
      <c r="C1074">
        <f>INDEX('gameid lookup'!E:E,MATCH('generated roster'!A1074,'gameid lookup'!A:A,0))</f>
        <v>1610612764</v>
      </c>
      <c r="D1074" t="str">
        <f>INDEX('gameid lookup'!D:D,MATCH('generated roster'!A1074,'gameid lookup'!A:A,0))</f>
        <v>WAS</v>
      </c>
      <c r="E1074">
        <f>INDEX('gameid lookup'!G:G,MATCH('generated roster'!A1074,'gameid lookup'!A:A,0))</f>
        <v>1610612750</v>
      </c>
      <c r="F1074" t="str">
        <f>INDEX('gameid lookup'!F:F,MATCH('generated roster'!A1074,'gameid lookup'!A:A,0))</f>
        <v>MIN</v>
      </c>
      <c r="G1074">
        <f>INDEX(id!D:D,MATCH('generated roster'!$C1074,id!$B:$B,0))</f>
        <v>203490</v>
      </c>
      <c r="H1074">
        <f>INDEX(id!E:E,MATCH('generated roster'!$C1074,id!$B:$B,0))</f>
        <v>2743</v>
      </c>
      <c r="I1074">
        <f>INDEX(id!F:F,MATCH('generated roster'!$C1074,id!$B:$B,0))</f>
        <v>101162</v>
      </c>
      <c r="J1074">
        <f>INDEX(id!G:G,MATCH('generated roster'!$C1074,id!$B:$B,0))</f>
        <v>203078</v>
      </c>
      <c r="K1074">
        <f>INDEX(id!H:H,MATCH('generated roster'!$C1074,id!$B:$B,0))</f>
        <v>202322</v>
      </c>
      <c r="L1074">
        <f>INDEX(id!I:I,MATCH('generated roster'!$C1074,id!$B:$B,0))</f>
        <v>2400</v>
      </c>
      <c r="M1074">
        <f>INDEX(id!J:J,MATCH('generated roster'!$C1074,id!$B:$B,0))</f>
        <v>2403</v>
      </c>
      <c r="N1074">
        <f>INDEX(id!K:K,MATCH('generated roster'!$C1074,id!$B:$B,0))</f>
        <v>202390</v>
      </c>
      <c r="O1074">
        <f>INDEX(id!L:L,MATCH('generated roster'!$C1074,id!$B:$B,0))</f>
        <v>201196</v>
      </c>
      <c r="P1074">
        <f>INDEX(id!M:M,MATCH('generated roster'!$C1074,id!$B:$B,0))</f>
        <v>201162</v>
      </c>
      <c r="Q1074">
        <f>INDEX(id!N:N,MATCH('generated roster'!$C1074,id!$B:$B,0))</f>
        <v>201971</v>
      </c>
      <c r="R1074">
        <f>INDEX(id!O:O,MATCH('generated roster'!$C1074,id!$B:$B,0))</f>
        <v>1626162</v>
      </c>
      <c r="S1074">
        <f>INDEX(id!P:P,MATCH('generated roster'!$C1074,id!$B:$B,0))</f>
        <v>202066</v>
      </c>
      <c r="V1074">
        <f>INDEX(id!D:D,MATCH('generated roster'!$E1074,id!$B:$B,0))</f>
        <v>2419</v>
      </c>
      <c r="W1074">
        <f>INDEX(id!E:E,MATCH('generated roster'!$E1074,id!$B:$B,0))</f>
        <v>708</v>
      </c>
      <c r="X1074">
        <f>INDEX(id!F:F,MATCH('generated roster'!$E1074,id!$B:$B,0))</f>
        <v>1626157</v>
      </c>
      <c r="Y1074">
        <f>INDEX(id!G:G,MATCH('generated roster'!$E1074,id!$B:$B,0))</f>
        <v>203952</v>
      </c>
      <c r="Z1074">
        <f>INDEX(id!H:H,MATCH('generated roster'!$E1074,id!$B:$B,0))</f>
        <v>201937</v>
      </c>
      <c r="AA1074">
        <f>INDEX(id!I:I,MATCH('generated roster'!$E1074,id!$B:$B,0))</f>
        <v>2755</v>
      </c>
      <c r="AB1074">
        <f>INDEX(id!J:J,MATCH('generated roster'!$E1074,id!$B:$B,0))</f>
        <v>202357</v>
      </c>
      <c r="AC1074">
        <f>INDEX(id!K:K,MATCH('generated roster'!$E1074,id!$B:$B,0))</f>
        <v>203476</v>
      </c>
      <c r="AD1074">
        <f>INDEX(id!L:L,MATCH('generated roster'!$E1074,id!$B:$B,0))</f>
        <v>203897</v>
      </c>
      <c r="AE1074">
        <f>INDEX(id!M:M,MATCH('generated roster'!$E1074,id!$B:$B,0))</f>
        <v>203498</v>
      </c>
      <c r="AF1074">
        <f>INDEX(id!N:N,MATCH('generated roster'!$E1074,id!$B:$B,0))</f>
        <v>1889</v>
      </c>
      <c r="AG1074">
        <f>INDEX(id!O:O,MATCH('generated roster'!$E1074,id!$B:$B,0))</f>
        <v>203940</v>
      </c>
      <c r="AH1074">
        <f>INDEX(id!P:P,MATCH('generated roster'!$E1074,id!$B:$B,0))</f>
        <v>204014</v>
      </c>
    </row>
    <row r="1075" spans="1:34" x14ac:dyDescent="0.45">
      <c r="A1075">
        <v>21501074</v>
      </c>
      <c r="B1075" t="str">
        <f t="shared" si="16"/>
        <v>0021501074</v>
      </c>
      <c r="C1075">
        <f>INDEX('gameid lookup'!E:E,MATCH('generated roster'!A1075,'gameid lookup'!A:A,0))</f>
        <v>1610612765</v>
      </c>
      <c r="D1075" t="str">
        <f>INDEX('gameid lookup'!D:D,MATCH('generated roster'!A1075,'gameid lookup'!A:A,0))</f>
        <v>DET</v>
      </c>
      <c r="E1075">
        <f>INDEX('gameid lookup'!G:G,MATCH('generated roster'!A1075,'gameid lookup'!A:A,0))</f>
        <v>1610612766</v>
      </c>
      <c r="F1075" t="str">
        <f>INDEX('gameid lookup'!F:F,MATCH('generated roster'!A1075,'gameid lookup'!A:A,0))</f>
        <v>CHA</v>
      </c>
      <c r="G1075">
        <f>INDEX(id!D:D,MATCH('generated roster'!$C1075,id!$B:$B,0))</f>
        <v>202694</v>
      </c>
      <c r="H1075">
        <f>INDEX(id!E:E,MATCH('generated roster'!$C1075,id!$B:$B,0))</f>
        <v>101141</v>
      </c>
      <c r="I1075">
        <f>INDEX(id!F:F,MATCH('generated roster'!$C1075,id!$B:$B,0))</f>
        <v>203083</v>
      </c>
      <c r="J1075">
        <f>INDEX(id!G:G,MATCH('generated roster'!$C1075,id!$B:$B,0))</f>
        <v>203484</v>
      </c>
      <c r="K1075">
        <f>INDEX(id!H:H,MATCH('generated roster'!$C1075,id!$B:$B,0))</f>
        <v>202704</v>
      </c>
      <c r="L1075">
        <f>INDEX(id!I:I,MATCH('generated roster'!$C1075,id!$B:$B,0))</f>
        <v>201975</v>
      </c>
      <c r="M1075">
        <f>INDEX(id!J:J,MATCH('generated roster'!$C1075,id!$B:$B,0))</f>
        <v>2581</v>
      </c>
      <c r="N1075">
        <f>INDEX(id!K:K,MATCH('generated roster'!$C1075,id!$B:$B,0))</f>
        <v>201229</v>
      </c>
      <c r="O1075">
        <f>INDEX(id!L:L,MATCH('generated roster'!$C1075,id!$B:$B,0))</f>
        <v>203382</v>
      </c>
      <c r="P1075">
        <f>INDEX(id!M:M,MATCH('generated roster'!$C1075,id!$B:$B,0))</f>
        <v>1626169</v>
      </c>
      <c r="Q1075">
        <f>INDEX(id!N:N,MATCH('generated roster'!$C1075,id!$B:$B,0))</f>
        <v>203493</v>
      </c>
      <c r="R1075">
        <f>INDEX(id!O:O,MATCH('generated roster'!$C1075,id!$B:$B,0))</f>
        <v>201202</v>
      </c>
      <c r="S1075">
        <f>INDEX(id!P:P,MATCH('generated roster'!$C1075,id!$B:$B,0))</f>
        <v>203915</v>
      </c>
      <c r="V1075">
        <f>INDEX(id!D:D,MATCH('generated roster'!$E1075,id!$B:$B,0))</f>
        <v>203798</v>
      </c>
      <c r="W1075">
        <f>INDEX(id!E:E,MATCH('generated roster'!$E1075,id!$B:$B,0))</f>
        <v>101107</v>
      </c>
      <c r="X1075">
        <f>INDEX(id!F:F,MATCH('generated roster'!$E1075,id!$B:$B,0))</f>
        <v>2744</v>
      </c>
      <c r="Y1075">
        <f>INDEX(id!G:G,MATCH('generated roster'!$E1075,id!$B:$B,0))</f>
        <v>201587</v>
      </c>
      <c r="Z1075">
        <f>INDEX(id!H:H,MATCH('generated roster'!$E1075,id!$B:$B,0))</f>
        <v>202689</v>
      </c>
      <c r="AA1075">
        <f>INDEX(id!I:I,MATCH('generated roster'!$E1075,id!$B:$B,0))</f>
        <v>203469</v>
      </c>
      <c r="AB1075">
        <f>INDEX(id!J:J,MATCH('generated roster'!$E1075,id!$B:$B,0))</f>
        <v>201150</v>
      </c>
      <c r="AC1075">
        <f>INDEX(id!K:K,MATCH('generated roster'!$E1075,id!$B:$B,0))</f>
        <v>202391</v>
      </c>
      <c r="AD1075">
        <f>INDEX(id!L:L,MATCH('generated roster'!$E1075,id!$B:$B,0))</f>
        <v>203087</v>
      </c>
      <c r="AE1075">
        <f>INDEX(id!M:M,MATCH('generated roster'!$E1075,id!$B:$B,0))</f>
        <v>1626163</v>
      </c>
      <c r="AF1075">
        <f>INDEX(id!N:N,MATCH('generated roster'!$E1075,id!$B:$B,0))</f>
        <v>203584</v>
      </c>
      <c r="AG1075">
        <f>INDEX(id!O:O,MATCH('generated roster'!$E1075,id!$B:$B,0))</f>
        <v>201946</v>
      </c>
      <c r="AH1075">
        <f>INDEX(id!P:P,MATCH('generated roster'!$E1075,id!$B:$B,0))</f>
        <v>203148</v>
      </c>
    </row>
    <row r="1076" spans="1:34" x14ac:dyDescent="0.45">
      <c r="A1076">
        <v>21501075</v>
      </c>
      <c r="B1076" t="str">
        <f t="shared" si="16"/>
        <v>0021501075</v>
      </c>
      <c r="C1076">
        <f>INDEX('gameid lookup'!E:E,MATCH('generated roster'!A1076,'gameid lookup'!A:A,0))</f>
        <v>1610612748</v>
      </c>
      <c r="D1076" t="str">
        <f>INDEX('gameid lookup'!D:D,MATCH('generated roster'!A1076,'gameid lookup'!A:A,0))</f>
        <v>MIA</v>
      </c>
      <c r="E1076">
        <f>INDEX('gameid lookup'!G:G,MATCH('generated roster'!A1076,'gameid lookup'!A:A,0))</f>
        <v>1610612753</v>
      </c>
      <c r="F1076" t="str">
        <f>INDEX('gameid lookup'!F:F,MATCH('generated roster'!A1076,'gameid lookup'!A:A,0))</f>
        <v>ORL</v>
      </c>
      <c r="G1076">
        <f>INDEX(id!D:D,MATCH('generated roster'!$C1076,id!$B:$B,0))</f>
        <v>2736</v>
      </c>
      <c r="H1076">
        <f>INDEX(id!E:E,MATCH('generated roster'!$C1076,id!$B:$B,0))</f>
        <v>2547</v>
      </c>
      <c r="I1076">
        <f>INDEX(id!F:F,MATCH('generated roster'!$C1076,id!$B:$B,0))</f>
        <v>202355</v>
      </c>
      <c r="J1076">
        <f>INDEX(id!G:G,MATCH('generated roster'!$C1076,id!$B:$B,0))</f>
        <v>2548</v>
      </c>
      <c r="K1076">
        <f>INDEX(id!H:H,MATCH('generated roster'!$C1076,id!$B:$B,0))</f>
        <v>201609</v>
      </c>
      <c r="L1076">
        <f>INDEX(id!I:I,MATCH('generated roster'!$C1076,id!$B:$B,0))</f>
        <v>2617</v>
      </c>
      <c r="M1076">
        <f>INDEX(id!J:J,MATCH('generated roster'!$C1076,id!$B:$B,0))</f>
        <v>1626159</v>
      </c>
      <c r="N1076">
        <f>INDEX(id!K:K,MATCH('generated roster'!$C1076,id!$B:$B,0))</f>
        <v>201596</v>
      </c>
      <c r="O1076">
        <f>INDEX(id!L:L,MATCH('generated roster'!$C1076,id!$B:$B,0))</f>
        <v>101123</v>
      </c>
      <c r="P1076">
        <f>INDEX(id!M:M,MATCH('generated roster'!$C1076,id!$B:$B,0))</f>
        <v>201177</v>
      </c>
      <c r="Q1076">
        <f>INDEX(id!N:N,MATCH('generated roster'!$C1076,id!$B:$B,0))</f>
        <v>2365</v>
      </c>
      <c r="R1076">
        <f>INDEX(id!O:O,MATCH('generated roster'!$C1076,id!$B:$B,0))</f>
        <v>203516</v>
      </c>
      <c r="S1076">
        <f>INDEX(id!P:P,MATCH('generated roster'!$C1076,id!$B:$B,0))</f>
        <v>204020</v>
      </c>
      <c r="V1076">
        <f>INDEX(id!D:D,MATCH('generated roster'!$E1076,id!$B:$B,0))</f>
        <v>203095</v>
      </c>
      <c r="W1076">
        <f>INDEX(id!E:E,MATCH('generated roster'!$E1076,id!$B:$B,0))</f>
        <v>202699</v>
      </c>
      <c r="X1076">
        <f>INDEX(id!F:F,MATCH('generated roster'!$E1076,id!$B:$B,0))</f>
        <v>202696</v>
      </c>
      <c r="Y1076">
        <f>INDEX(id!G:G,MATCH('generated roster'!$E1076,id!$B:$B,0))</f>
        <v>203506</v>
      </c>
      <c r="Z1076">
        <f>INDEX(id!H:H,MATCH('generated roster'!$E1076,id!$B:$B,0))</f>
        <v>203901</v>
      </c>
      <c r="AA1076">
        <f>INDEX(id!I:I,MATCH('generated roster'!$E1076,id!$B:$B,0))</f>
        <v>203932</v>
      </c>
      <c r="AB1076">
        <f>INDEX(id!J:J,MATCH('generated roster'!$E1076,id!$B:$B,0))</f>
        <v>201228</v>
      </c>
      <c r="AC1076">
        <f>INDEX(id!K:K,MATCH('generated roster'!$E1076,id!$B:$B,0))</f>
        <v>1626209</v>
      </c>
      <c r="AD1076">
        <f>INDEX(id!L:L,MATCH('generated roster'!$E1076,id!$B:$B,0))</f>
        <v>203473</v>
      </c>
      <c r="AE1076">
        <f>INDEX(id!M:M,MATCH('generated roster'!$E1076,id!$B:$B,0))</f>
        <v>201160</v>
      </c>
      <c r="AF1076">
        <f>INDEX(id!N:N,MATCH('generated roster'!$E1076,id!$B:$B,0))</f>
        <v>101112</v>
      </c>
      <c r="AG1076">
        <f>INDEX(id!O:O,MATCH('generated roster'!$E1076,id!$B:$B,0))</f>
        <v>203894</v>
      </c>
      <c r="AH1076">
        <f>INDEX(id!P:P,MATCH('generated roster'!$E1076,id!$B:$B,0))</f>
        <v>203094</v>
      </c>
    </row>
    <row r="1077" spans="1:34" x14ac:dyDescent="0.45">
      <c r="A1077">
        <v>21501076</v>
      </c>
      <c r="B1077" t="str">
        <f t="shared" si="16"/>
        <v>0021501076</v>
      </c>
      <c r="C1077">
        <f>INDEX('gameid lookup'!E:E,MATCH('generated roster'!A1077,'gameid lookup'!A:A,0))</f>
        <v>1610612737</v>
      </c>
      <c r="D1077" t="str">
        <f>INDEX('gameid lookup'!D:D,MATCH('generated roster'!A1077,'gameid lookup'!A:A,0))</f>
        <v>ATL</v>
      </c>
      <c r="E1077">
        <f>INDEX('gameid lookup'!G:G,MATCH('generated roster'!A1077,'gameid lookup'!A:A,0))</f>
        <v>1610612749</v>
      </c>
      <c r="F1077" t="str">
        <f>INDEX('gameid lookup'!F:F,MATCH('generated roster'!A1077,'gameid lookup'!A:A,0))</f>
        <v>MIL</v>
      </c>
      <c r="G1077">
        <f>INDEX(id!D:D,MATCH('generated roster'!$C1077,id!$B:$B,0))</f>
        <v>203145</v>
      </c>
      <c r="H1077">
        <f>INDEX(id!E:E,MATCH('generated roster'!$C1077,id!$B:$B,0))</f>
        <v>200794</v>
      </c>
      <c r="I1077">
        <f>INDEX(id!F:F,MATCH('generated roster'!$C1077,id!$B:$B,0))</f>
        <v>201143</v>
      </c>
      <c r="J1077">
        <f>INDEX(id!G:G,MATCH('generated roster'!$C1077,id!$B:$B,0))</f>
        <v>2594</v>
      </c>
      <c r="K1077">
        <f>INDEX(id!H:H,MATCH('generated roster'!$C1077,id!$B:$B,0))</f>
        <v>201952</v>
      </c>
      <c r="L1077">
        <f>INDEX(id!I:I,MATCH('generated roster'!$C1077,id!$B:$B,0))</f>
        <v>200757</v>
      </c>
      <c r="M1077">
        <f>INDEX(id!J:J,MATCH('generated roster'!$C1077,id!$B:$B,0))</f>
        <v>201168</v>
      </c>
      <c r="N1077">
        <f>INDEX(id!K:K,MATCH('generated roster'!$C1077,id!$B:$B,0))</f>
        <v>203934</v>
      </c>
      <c r="O1077">
        <f>INDEX(id!L:L,MATCH('generated roster'!$C1077,id!$B:$B,0))</f>
        <v>203471</v>
      </c>
      <c r="P1077">
        <f>INDEX(id!M:M,MATCH('generated roster'!$C1077,id!$B:$B,0))</f>
        <v>203488</v>
      </c>
      <c r="Q1077">
        <f>INDEX(id!N:N,MATCH('generated roster'!$C1077,id!$B:$B,0))</f>
        <v>203118</v>
      </c>
      <c r="R1077">
        <f>INDEX(id!O:O,MATCH('generated roster'!$C1077,id!$B:$B,0))</f>
        <v>203200</v>
      </c>
      <c r="S1077">
        <f>INDEX(id!P:P,MATCH('generated roster'!$C1077,id!$B:$B,0))</f>
        <v>202714</v>
      </c>
      <c r="V1077">
        <f>INDEX(id!D:D,MATCH('generated roster'!$E1077,id!$B:$B,0))</f>
        <v>203114</v>
      </c>
      <c r="W1077">
        <f>INDEX(id!E:E,MATCH('generated roster'!$E1077,id!$B:$B,0))</f>
        <v>203142</v>
      </c>
      <c r="X1077">
        <f>INDEX(id!F:F,MATCH('generated roster'!$E1077,id!$B:$B,0))</f>
        <v>202328</v>
      </c>
      <c r="Y1077">
        <f>INDEX(id!G:G,MATCH('generated roster'!$E1077,id!$B:$B,0))</f>
        <v>201573</v>
      </c>
      <c r="Z1077">
        <f>INDEX(id!H:H,MATCH('generated roster'!$E1077,id!$B:$B,0))</f>
        <v>203487</v>
      </c>
      <c r="AA1077">
        <f>INDEX(id!I:I,MATCH('generated roster'!$E1077,id!$B:$B,0))</f>
        <v>202349</v>
      </c>
      <c r="AB1077">
        <f>INDEX(id!J:J,MATCH('generated roster'!$E1077,id!$B:$B,0))</f>
        <v>203948</v>
      </c>
      <c r="AC1077">
        <f>INDEX(id!K:K,MATCH('generated roster'!$E1077,id!$B:$B,0))</f>
        <v>203089</v>
      </c>
      <c r="AD1077">
        <f>INDEX(id!L:L,MATCH('generated roster'!$E1077,id!$B:$B,0))</f>
        <v>1626173</v>
      </c>
      <c r="AE1077">
        <f>INDEX(id!M:M,MATCH('generated roster'!$E1077,id!$B:$B,0))</f>
        <v>203101</v>
      </c>
      <c r="AF1077">
        <f>INDEX(id!N:N,MATCH('generated roster'!$E1077,id!$B:$B,0))</f>
        <v>203996</v>
      </c>
      <c r="AG1077">
        <f>INDEX(id!O:O,MATCH('generated roster'!$E1077,id!$B:$B,0))</f>
        <v>203507</v>
      </c>
      <c r="AH1077">
        <f>INDEX(id!P:P,MATCH('generated roster'!$E1077,id!$B:$B,0))</f>
        <v>201564</v>
      </c>
    </row>
    <row r="1078" spans="1:34" x14ac:dyDescent="0.45">
      <c r="A1078">
        <v>21501077</v>
      </c>
      <c r="B1078" t="str">
        <f t="shared" si="16"/>
        <v>0021501077</v>
      </c>
      <c r="C1078">
        <f>INDEX('gameid lookup'!E:E,MATCH('generated roster'!A1078,'gameid lookup'!A:A,0))</f>
        <v>1610612745</v>
      </c>
      <c r="D1078" t="str">
        <f>INDEX('gameid lookup'!D:D,MATCH('generated roster'!A1078,'gameid lookup'!A:A,0))</f>
        <v>HOU</v>
      </c>
      <c r="E1078">
        <f>INDEX('gameid lookup'!G:G,MATCH('generated roster'!A1078,'gameid lookup'!A:A,0))</f>
        <v>1610612761</v>
      </c>
      <c r="F1078" t="str">
        <f>INDEX('gameid lookup'!F:F,MATCH('generated roster'!A1078,'gameid lookup'!A:A,0))</f>
        <v>TOR</v>
      </c>
      <c r="G1078">
        <f>INDEX(id!D:D,MATCH('generated roster'!$C1078,id!$B:$B,0))</f>
        <v>2772</v>
      </c>
      <c r="H1078">
        <f>INDEX(id!E:E,MATCH('generated roster'!$C1078,id!$B:$B,0))</f>
        <v>203093</v>
      </c>
      <c r="I1078">
        <f>INDEX(id!F:F,MATCH('generated roster'!$C1078,id!$B:$B,0))</f>
        <v>203991</v>
      </c>
      <c r="J1078">
        <f>INDEX(id!G:G,MATCH('generated roster'!$C1078,id!$B:$B,0))</f>
        <v>201935</v>
      </c>
      <c r="K1078">
        <f>INDEX(id!H:H,MATCH('generated roster'!$C1078,id!$B:$B,0))</f>
        <v>201951</v>
      </c>
      <c r="L1078">
        <f>INDEX(id!I:I,MATCH('generated roster'!$C1078,id!$B:$B,0))</f>
        <v>1626149</v>
      </c>
      <c r="M1078">
        <f>INDEX(id!J:J,MATCH('generated roster'!$C1078,id!$B:$B,0))</f>
        <v>201147</v>
      </c>
      <c r="N1078">
        <f>INDEX(id!K:K,MATCH('generated roster'!$C1078,id!$B:$B,0))</f>
        <v>201976</v>
      </c>
      <c r="O1078">
        <f>INDEX(id!L:L,MATCH('generated roster'!$C1078,id!$B:$B,0))</f>
        <v>1891</v>
      </c>
      <c r="P1078">
        <f>INDEX(id!M:M,MATCH('generated roster'!$C1078,id!$B:$B,0))</f>
        <v>1626155</v>
      </c>
      <c r="Q1078">
        <f>INDEX(id!N:N,MATCH('generated roster'!$C1078,id!$B:$B,0))</f>
        <v>203909</v>
      </c>
      <c r="R1078">
        <f>INDEX(id!O:O,MATCH('generated roster'!$C1078,id!$B:$B,0))</f>
        <v>2730</v>
      </c>
      <c r="S1078">
        <f>INDEX(id!P:P,MATCH('generated roster'!$C1078,id!$B:$B,0))</f>
        <v>201977</v>
      </c>
      <c r="V1078">
        <f>INDEX(id!D:D,MATCH('generated roster'!$E1078,id!$B:$B,0))</f>
        <v>201960</v>
      </c>
      <c r="W1078">
        <f>INDEX(id!E:E,MATCH('generated roster'!$E1078,id!$B:$B,0))</f>
        <v>2449</v>
      </c>
      <c r="X1078">
        <f>INDEX(id!F:F,MATCH('generated roster'!$E1078,id!$B:$B,0))</f>
        <v>202685</v>
      </c>
      <c r="Y1078">
        <f>INDEX(id!G:G,MATCH('generated roster'!$E1078,id!$B:$B,0))</f>
        <v>201942</v>
      </c>
      <c r="Z1078">
        <f>INDEX(id!H:H,MATCH('generated roster'!$E1078,id!$B:$B,0))</f>
        <v>200768</v>
      </c>
      <c r="AA1078">
        <f>INDEX(id!I:I,MATCH('generated roster'!$E1078,id!$B:$B,0))</f>
        <v>202687</v>
      </c>
      <c r="AB1078">
        <f>INDEX(id!J:J,MATCH('generated roster'!$E1078,id!$B:$B,0))</f>
        <v>202335</v>
      </c>
      <c r="AC1078">
        <f>INDEX(id!K:K,MATCH('generated roster'!$E1078,id!$B:$B,0))</f>
        <v>203082</v>
      </c>
      <c r="AD1078">
        <f>INDEX(id!L:L,MATCH('generated roster'!$E1078,id!$B:$B,0))</f>
        <v>202709</v>
      </c>
      <c r="AE1078">
        <f>INDEX(id!M:M,MATCH('generated roster'!$E1078,id!$B:$B,0))</f>
        <v>201949</v>
      </c>
      <c r="AF1078">
        <f>INDEX(id!N:N,MATCH('generated roster'!$E1078,id!$B:$B,0))</f>
        <v>203461</v>
      </c>
      <c r="AG1078">
        <f>INDEX(id!O:O,MATCH('generated roster'!$E1078,id!$B:$B,0))</f>
        <v>1626181</v>
      </c>
      <c r="AH1078">
        <f>INDEX(id!P:P,MATCH('generated roster'!$E1078,id!$B:$B,0))</f>
        <v>1626153</v>
      </c>
    </row>
    <row r="1079" spans="1:34" x14ac:dyDescent="0.45">
      <c r="A1079">
        <v>21501078</v>
      </c>
      <c r="B1079" t="str">
        <f t="shared" si="16"/>
        <v>0021501078</v>
      </c>
      <c r="C1079">
        <f>INDEX('gameid lookup'!E:E,MATCH('generated roster'!A1079,'gameid lookup'!A:A,0))</f>
        <v>1610612759</v>
      </c>
      <c r="D1079" t="str">
        <f>INDEX('gameid lookup'!D:D,MATCH('generated roster'!A1079,'gameid lookup'!A:A,0))</f>
        <v>SAS</v>
      </c>
      <c r="E1079">
        <f>INDEX('gameid lookup'!G:G,MATCH('generated roster'!A1079,'gameid lookup'!A:A,0))</f>
        <v>1610612763</v>
      </c>
      <c r="F1079" t="str">
        <f>INDEX('gameid lookup'!F:F,MATCH('generated roster'!A1079,'gameid lookup'!A:A,0))</f>
        <v>MEM</v>
      </c>
      <c r="G1079">
        <f>INDEX(id!D:D,MATCH('generated roster'!$C1079,id!$B:$B,0))</f>
        <v>202695</v>
      </c>
      <c r="H1079">
        <f>INDEX(id!E:E,MATCH('generated roster'!$C1079,id!$B:$B,0))</f>
        <v>200746</v>
      </c>
      <c r="I1079">
        <f>INDEX(id!F:F,MATCH('generated roster'!$C1079,id!$B:$B,0))</f>
        <v>1495</v>
      </c>
      <c r="J1079">
        <f>INDEX(id!G:G,MATCH('generated roster'!$C1079,id!$B:$B,0))</f>
        <v>201980</v>
      </c>
      <c r="K1079">
        <f>INDEX(id!H:H,MATCH('generated roster'!$C1079,id!$B:$B,0))</f>
        <v>2225</v>
      </c>
      <c r="L1079">
        <f>INDEX(id!I:I,MATCH('generated roster'!$C1079,id!$B:$B,0))</f>
        <v>201988</v>
      </c>
      <c r="M1079">
        <f>INDEX(id!J:J,MATCH('generated roster'!$C1079,id!$B:$B,0))</f>
        <v>1938</v>
      </c>
      <c r="N1079">
        <f>INDEX(id!K:K,MATCH('generated roster'!$C1079,id!$B:$B,0))</f>
        <v>2564</v>
      </c>
      <c r="O1079">
        <f>INDEX(id!L:L,MATCH('generated roster'!$C1079,id!$B:$B,0))</f>
        <v>203937</v>
      </c>
      <c r="P1079">
        <f>INDEX(id!M:M,MATCH('generated roster'!$C1079,id!$B:$B,0))</f>
        <v>2561</v>
      </c>
      <c r="Q1079">
        <f>INDEX(id!N:N,MATCH('generated roster'!$C1079,id!$B:$B,0))</f>
        <v>2446</v>
      </c>
      <c r="R1079">
        <f>INDEX(id!O:O,MATCH('generated roster'!$C1079,id!$B:$B,0))</f>
        <v>203492</v>
      </c>
      <c r="S1079">
        <f>INDEX(id!P:P,MATCH('generated roster'!$C1079,id!$B:$B,0))</f>
        <v>1626246</v>
      </c>
      <c r="V1079">
        <f>INDEX(id!D:D,MATCH('generated roster'!$E1079,id!$B:$B,0))</f>
        <v>201145</v>
      </c>
      <c r="W1079">
        <f>INDEX(id!E:E,MATCH('generated roster'!$E1079,id!$B:$B,0))</f>
        <v>2216</v>
      </c>
      <c r="X1079">
        <f>INDEX(id!F:F,MATCH('generated roster'!$E1079,id!$B:$B,0))</f>
        <v>201188</v>
      </c>
      <c r="Y1079">
        <f>INDEX(id!G:G,MATCH('generated roster'!$E1079,id!$B:$B,0))</f>
        <v>201584</v>
      </c>
      <c r="Z1079">
        <f>INDEX(id!H:H,MATCH('generated roster'!$E1079,id!$B:$B,0))</f>
        <v>201144</v>
      </c>
      <c r="AA1079">
        <f>INDEX(id!I:I,MATCH('generated roster'!$E1079,id!$B:$B,0))</f>
        <v>2754</v>
      </c>
      <c r="AB1079">
        <f>INDEX(id!J:J,MATCH('generated roster'!$E1079,id!$B:$B,0))</f>
        <v>201148</v>
      </c>
      <c r="AC1079">
        <f>INDEX(id!K:K,MATCH('generated roster'!$E1079,id!$B:$B,0))</f>
        <v>2440</v>
      </c>
      <c r="AD1079">
        <f>INDEX(id!L:L,MATCH('generated roster'!$E1079,id!$B:$B,0))</f>
        <v>2757</v>
      </c>
      <c r="AE1079">
        <f>INDEX(id!M:M,MATCH('generated roster'!$E1079,id!$B:$B,0))</f>
        <v>203210</v>
      </c>
      <c r="AF1079">
        <f>INDEX(id!N:N,MATCH('generated roster'!$E1079,id!$B:$B,0))</f>
        <v>203919</v>
      </c>
      <c r="AG1079">
        <f>INDEX(id!O:O,MATCH('generated roster'!$E1079,id!$B:$B,0))</f>
        <v>203893</v>
      </c>
      <c r="AH1079">
        <f>INDEX(id!P:P,MATCH('generated roster'!$E1079,id!$B:$B,0))</f>
        <v>1713</v>
      </c>
    </row>
    <row r="1080" spans="1:34" x14ac:dyDescent="0.45">
      <c r="A1080">
        <v>21501079</v>
      </c>
      <c r="B1080" t="str">
        <f t="shared" si="16"/>
        <v>0021501079</v>
      </c>
      <c r="C1080">
        <f>INDEX('gameid lookup'!E:E,MATCH('generated roster'!A1080,'gameid lookup'!A:A,0))</f>
        <v>1610612758</v>
      </c>
      <c r="D1080" t="str">
        <f>INDEX('gameid lookup'!D:D,MATCH('generated roster'!A1080,'gameid lookup'!A:A,0))</f>
        <v>SAC</v>
      </c>
      <c r="E1080">
        <f>INDEX('gameid lookup'!G:G,MATCH('generated roster'!A1080,'gameid lookup'!A:A,0))</f>
        <v>1610612756</v>
      </c>
      <c r="F1080" t="str">
        <f>INDEX('gameid lookup'!F:F,MATCH('generated roster'!A1080,'gameid lookup'!A:A,0))</f>
        <v>PHX</v>
      </c>
      <c r="G1080">
        <f>INDEX(id!D:D,MATCH('generated roster'!$C1080,id!$B:$B,0))</f>
        <v>200752</v>
      </c>
      <c r="H1080">
        <f>INDEX(id!E:E,MATCH('generated roster'!$C1080,id!$B:$B,0))</f>
        <v>202326</v>
      </c>
      <c r="I1080">
        <f>INDEX(id!F:F,MATCH('generated roster'!$C1080,id!$B:$B,0))</f>
        <v>201585</v>
      </c>
      <c r="J1080">
        <f>INDEX(id!G:G,MATCH('generated roster'!$C1080,id!$B:$B,0))</f>
        <v>203463</v>
      </c>
      <c r="K1080">
        <f>INDEX(id!H:H,MATCH('generated roster'!$C1080,id!$B:$B,0))</f>
        <v>200765</v>
      </c>
      <c r="L1080">
        <f>INDEX(id!I:I,MATCH('generated roster'!$C1080,id!$B:$B,0))</f>
        <v>201956</v>
      </c>
      <c r="M1080">
        <f>INDEX(id!J:J,MATCH('generated roster'!$C1080,id!$B:$B,0))</f>
        <v>1626161</v>
      </c>
      <c r="N1080">
        <f>INDEX(id!K:K,MATCH('generated roster'!$C1080,id!$B:$B,0))</f>
        <v>201158</v>
      </c>
      <c r="O1080">
        <f>INDEX(id!L:L,MATCH('generated roster'!$C1080,id!$B:$B,0))</f>
        <v>201954</v>
      </c>
      <c r="P1080">
        <f>INDEX(id!M:M,MATCH('generated roster'!$C1080,id!$B:$B,0))</f>
        <v>2406</v>
      </c>
      <c r="Q1080">
        <f>INDEX(id!N:N,MATCH('generated roster'!$C1080,id!$B:$B,0))</f>
        <v>202341</v>
      </c>
      <c r="R1080">
        <f>INDEX(id!O:O,MATCH('generated roster'!$C1080,id!$B:$B,0))</f>
        <v>203112</v>
      </c>
      <c r="S1080">
        <f>INDEX(id!P:P,MATCH('generated roster'!$C1080,id!$B:$B,0))</f>
        <v>203552</v>
      </c>
      <c r="V1080">
        <f>INDEX(id!D:D,MATCH('generated roster'!$E1080,id!$B:$B,0))</f>
        <v>200782</v>
      </c>
      <c r="W1080">
        <f>INDEX(id!E:E,MATCH('generated roster'!$E1080,id!$B:$B,0))</f>
        <v>202693</v>
      </c>
      <c r="X1080">
        <f>INDEX(id!F:F,MATCH('generated roster'!$E1080,id!$B:$B,0))</f>
        <v>2199</v>
      </c>
      <c r="Y1080">
        <f>INDEX(id!G:G,MATCH('generated roster'!$E1080,id!$B:$B,0))</f>
        <v>202688</v>
      </c>
      <c r="Z1080">
        <f>INDEX(id!H:H,MATCH('generated roster'!$E1080,id!$B:$B,0))</f>
        <v>202339</v>
      </c>
      <c r="AA1080">
        <f>INDEX(id!I:I,MATCH('generated roster'!$E1080,id!$B:$B,0))</f>
        <v>203933</v>
      </c>
      <c r="AB1080">
        <f>INDEX(id!J:J,MATCH('generated roster'!$E1080,id!$B:$B,0))</f>
        <v>203141</v>
      </c>
      <c r="AC1080">
        <f>INDEX(id!K:K,MATCH('generated roster'!$E1080,id!$B:$B,0))</f>
        <v>203458</v>
      </c>
      <c r="AD1080">
        <f>INDEX(id!L:L,MATCH('generated roster'!$E1080,id!$B:$B,0))</f>
        <v>201603</v>
      </c>
      <c r="AE1080">
        <f>INDEX(id!M:M,MATCH('generated roster'!$E1080,id!$B:$B,0))</f>
        <v>202720</v>
      </c>
      <c r="AF1080">
        <f>INDEX(id!N:N,MATCH('generated roster'!$E1080,id!$B:$B,0))</f>
        <v>101179</v>
      </c>
      <c r="AG1080">
        <f>INDEX(id!O:O,MATCH('generated roster'!$E1080,id!$B:$B,0))</f>
        <v>203462</v>
      </c>
      <c r="AH1080">
        <f>INDEX(id!P:P,MATCH('generated roster'!$E1080,id!$B:$B,0))</f>
        <v>1626164</v>
      </c>
    </row>
    <row r="1081" spans="1:34" x14ac:dyDescent="0.45">
      <c r="A1081">
        <v>21501080</v>
      </c>
      <c r="B1081" t="str">
        <f t="shared" si="16"/>
        <v>0021501080</v>
      </c>
      <c r="C1081">
        <f>INDEX('gameid lookup'!E:E,MATCH('generated roster'!A1081,'gameid lookup'!A:A,0))</f>
        <v>1610612744</v>
      </c>
      <c r="D1081" t="str">
        <f>INDEX('gameid lookup'!D:D,MATCH('generated roster'!A1081,'gameid lookup'!A:A,0))</f>
        <v>GSW</v>
      </c>
      <c r="E1081">
        <f>INDEX('gameid lookup'!G:G,MATCH('generated roster'!A1081,'gameid lookup'!A:A,0))</f>
        <v>1610612742</v>
      </c>
      <c r="F1081" t="str">
        <f>INDEX('gameid lookup'!F:F,MATCH('generated roster'!A1081,'gameid lookup'!A:A,0))</f>
        <v>DAL</v>
      </c>
      <c r="G1081">
        <f>INDEX(id!D:D,MATCH('generated roster'!$C1081,id!$B:$B,0))</f>
        <v>203084</v>
      </c>
      <c r="H1081">
        <f>INDEX(id!E:E,MATCH('generated roster'!$C1081,id!$B:$B,0))</f>
        <v>203110</v>
      </c>
      <c r="I1081">
        <f>INDEX(id!F:F,MATCH('generated roster'!$C1081,id!$B:$B,0))</f>
        <v>101106</v>
      </c>
      <c r="J1081">
        <f>INDEX(id!G:G,MATCH('generated roster'!$C1081,id!$B:$B,0))</f>
        <v>202691</v>
      </c>
      <c r="K1081">
        <f>INDEX(id!H:H,MATCH('generated roster'!$C1081,id!$B:$B,0))</f>
        <v>201939</v>
      </c>
      <c r="L1081">
        <f>INDEX(id!I:I,MATCH('generated roster'!$C1081,id!$B:$B,0))</f>
        <v>2738</v>
      </c>
      <c r="M1081">
        <f>INDEX(id!J:J,MATCH('generated roster'!$C1081,id!$B:$B,0))</f>
        <v>2571</v>
      </c>
      <c r="N1081">
        <f>INDEX(id!K:K,MATCH('generated roster'!$C1081,id!$B:$B,0))</f>
        <v>203105</v>
      </c>
      <c r="O1081">
        <f>INDEX(id!L:L,MATCH('generated roster'!$C1081,id!$B:$B,0))</f>
        <v>203949</v>
      </c>
      <c r="P1081">
        <f>INDEX(id!M:M,MATCH('generated roster'!$C1081,id!$B:$B,0))</f>
        <v>201578</v>
      </c>
      <c r="Q1081">
        <f>INDEX(id!N:N,MATCH('generated roster'!$C1081,id!$B:$B,0))</f>
        <v>2733</v>
      </c>
      <c r="R1081">
        <f>INDEX(id!O:O,MATCH('generated roster'!$C1081,id!$B:$B,0))</f>
        <v>201575</v>
      </c>
      <c r="S1081">
        <f>INDEX(id!P:P,MATCH('generated roster'!$C1081,id!$B:$B,0))</f>
        <v>201574</v>
      </c>
      <c r="V1081">
        <f>INDEX(id!D:D,MATCH('generated roster'!$E1081,id!$B:$B,0))</f>
        <v>202718</v>
      </c>
      <c r="W1081">
        <f>INDEX(id!E:E,MATCH('generated roster'!$E1081,id!$B:$B,0))</f>
        <v>1717</v>
      </c>
      <c r="X1081">
        <f>INDEX(id!F:F,MATCH('generated roster'!$E1081,id!$B:$B,0))</f>
        <v>2585</v>
      </c>
      <c r="Y1081">
        <f>INDEX(id!G:G,MATCH('generated roster'!$E1081,id!$B:$B,0))</f>
        <v>202083</v>
      </c>
      <c r="Z1081">
        <f>INDEX(id!H:H,MATCH('generated roster'!$E1081,id!$B:$B,0))</f>
        <v>101114</v>
      </c>
      <c r="AA1081">
        <f>INDEX(id!I:I,MATCH('generated roster'!$E1081,id!$B:$B,0))</f>
        <v>101109</v>
      </c>
      <c r="AB1081">
        <f>INDEX(id!J:J,MATCH('generated roster'!$E1081,id!$B:$B,0))</f>
        <v>203939</v>
      </c>
      <c r="AC1081">
        <f>INDEX(id!K:K,MATCH('generated roster'!$E1081,id!$B:$B,0))</f>
        <v>2734</v>
      </c>
      <c r="AD1081">
        <f>INDEX(id!L:L,MATCH('generated roster'!$E1081,id!$B:$B,0))</f>
        <v>101111</v>
      </c>
      <c r="AE1081">
        <f>INDEX(id!M:M,MATCH('generated roster'!$E1081,id!$B:$B,0))</f>
        <v>200826</v>
      </c>
      <c r="AF1081">
        <f>INDEX(id!N:N,MATCH('generated roster'!$E1081,id!$B:$B,0))</f>
        <v>1626257</v>
      </c>
      <c r="AG1081">
        <f>INDEX(id!O:O,MATCH('generated roster'!$E1081,id!$B:$B,0))</f>
        <v>1626147</v>
      </c>
      <c r="AH1081">
        <f>INDEX(id!P:P,MATCH('generated roster'!$E1081,id!$B:$B,0))</f>
        <v>202379</v>
      </c>
    </row>
    <row r="1082" spans="1:34" x14ac:dyDescent="0.45">
      <c r="A1082">
        <v>21501081</v>
      </c>
      <c r="B1082" t="str">
        <f t="shared" si="16"/>
        <v>0021501081</v>
      </c>
      <c r="C1082">
        <f>INDEX('gameid lookup'!E:E,MATCH('generated roster'!A1082,'gameid lookup'!A:A,0))</f>
        <v>1610612747</v>
      </c>
      <c r="D1082" t="str">
        <f>INDEX('gameid lookup'!D:D,MATCH('generated roster'!A1082,'gameid lookup'!A:A,0))</f>
        <v>LAL</v>
      </c>
      <c r="E1082">
        <f>INDEX('gameid lookup'!G:G,MATCH('generated roster'!A1082,'gameid lookup'!A:A,0))</f>
        <v>1610612743</v>
      </c>
      <c r="F1082" t="str">
        <f>INDEX('gameid lookup'!F:F,MATCH('generated roster'!A1082,'gameid lookup'!A:A,0))</f>
        <v>DEN</v>
      </c>
      <c r="G1082">
        <f>INDEX(id!D:D,MATCH('generated roster'!$C1082,id!$B:$B,0))</f>
        <v>977</v>
      </c>
      <c r="H1082">
        <f>INDEX(id!E:E,MATCH('generated roster'!$C1082,id!$B:$B,0))</f>
        <v>203944</v>
      </c>
      <c r="I1082">
        <f>INDEX(id!F:F,MATCH('generated roster'!$C1082,id!$B:$B,0))</f>
        <v>201579</v>
      </c>
      <c r="J1082">
        <f>INDEX(id!G:G,MATCH('generated roster'!$C1082,id!$B:$B,0))</f>
        <v>203903</v>
      </c>
      <c r="K1082">
        <f>INDEX(id!H:H,MATCH('generated roster'!$C1082,id!$B:$B,0))</f>
        <v>1626156</v>
      </c>
      <c r="L1082">
        <f>INDEX(id!I:I,MATCH('generated roster'!$C1082,id!$B:$B,0))</f>
        <v>101150</v>
      </c>
      <c r="M1082">
        <f>INDEX(id!J:J,MATCH('generated roster'!$C1082,id!$B:$B,0))</f>
        <v>201156</v>
      </c>
      <c r="N1082">
        <f>INDEX(id!K:K,MATCH('generated roster'!$C1082,id!$B:$B,0))</f>
        <v>203527</v>
      </c>
      <c r="O1082">
        <f>INDEX(id!L:L,MATCH('generated roster'!$C1082,id!$B:$B,0))</f>
        <v>101138</v>
      </c>
      <c r="P1082">
        <f>INDEX(id!M:M,MATCH('generated roster'!$C1082,id!$B:$B,0))</f>
        <v>1626273</v>
      </c>
      <c r="Q1082">
        <f>INDEX(id!N:N,MATCH('generated roster'!$C1082,id!$B:$B,0))</f>
        <v>204028</v>
      </c>
      <c r="R1082">
        <f>INDEX(id!O:O,MATCH('generated roster'!$C1082,id!$B:$B,0))</f>
        <v>1626148</v>
      </c>
      <c r="S1082">
        <f>INDEX(id!P:P,MATCH('generated roster'!$C1082,id!$B:$B,0))</f>
        <v>203135</v>
      </c>
      <c r="V1082">
        <f>INDEX(id!D:D,MATCH('generated roster'!$E1082,id!$B:$B,0))</f>
        <v>201568</v>
      </c>
      <c r="W1082">
        <f>INDEX(id!E:E,MATCH('generated roster'!$E1082,id!$B:$B,0))</f>
        <v>202702</v>
      </c>
      <c r="X1082">
        <f>INDEX(id!F:F,MATCH('generated roster'!$E1082,id!$B:$B,0))</f>
        <v>203530</v>
      </c>
      <c r="Y1082">
        <f>INDEX(id!G:G,MATCH('generated roster'!$E1082,id!$B:$B,0))</f>
        <v>203914</v>
      </c>
      <c r="Z1082">
        <f>INDEX(id!H:H,MATCH('generated roster'!$E1082,id!$B:$B,0))</f>
        <v>1626144</v>
      </c>
      <c r="AA1082">
        <f>INDEX(id!I:I,MATCH('generated roster'!$E1082,id!$B:$B,0))</f>
        <v>203115</v>
      </c>
      <c r="AB1082">
        <f>INDEX(id!J:J,MATCH('generated roster'!$E1082,id!$B:$B,0))</f>
        <v>200751</v>
      </c>
      <c r="AC1082">
        <f>INDEX(id!K:K,MATCH('generated roster'!$E1082,id!$B:$B,0))</f>
        <v>2749</v>
      </c>
      <c r="AD1082">
        <f>INDEX(id!L:L,MATCH('generated roster'!$E1082,id!$B:$B,0))</f>
        <v>201589</v>
      </c>
      <c r="AE1082">
        <f>INDEX(id!M:M,MATCH('generated roster'!$E1082,id!$B:$B,0))</f>
        <v>203999</v>
      </c>
      <c r="AF1082">
        <f>INDEX(id!N:N,MATCH('generated roster'!$E1082,id!$B:$B,0))</f>
        <v>2034</v>
      </c>
      <c r="AG1082">
        <f>INDEX(id!O:O,MATCH('generated roster'!$E1082,id!$B:$B,0))</f>
        <v>203475</v>
      </c>
      <c r="AH1082">
        <f>INDEX(id!P:P,MATCH('generated roster'!$E1082,id!$B:$B,0))</f>
        <v>201581</v>
      </c>
    </row>
    <row r="1083" spans="1:34" x14ac:dyDescent="0.45">
      <c r="A1083">
        <v>21501082</v>
      </c>
      <c r="B1083" t="str">
        <f t="shared" si="16"/>
        <v>0021501082</v>
      </c>
      <c r="C1083">
        <f>INDEX('gameid lookup'!E:E,MATCH('generated roster'!A1083,'gameid lookup'!A:A,0))</f>
        <v>1610612751</v>
      </c>
      <c r="D1083" t="str">
        <f>INDEX('gameid lookup'!D:D,MATCH('generated roster'!A1083,'gameid lookup'!A:A,0))</f>
        <v>BKN</v>
      </c>
      <c r="E1083">
        <f>INDEX('gameid lookup'!G:G,MATCH('generated roster'!A1083,'gameid lookup'!A:A,0))</f>
        <v>1610612754</v>
      </c>
      <c r="F1083" t="str">
        <f>INDEX('gameid lookup'!F:F,MATCH('generated roster'!A1083,'gameid lookup'!A:A,0))</f>
        <v>IND</v>
      </c>
      <c r="G1083">
        <f>INDEX(id!D:D,MATCH('generated roster'!$C1083,id!$B:$B,0))</f>
        <v>2207</v>
      </c>
      <c r="H1083">
        <f>INDEX(id!E:E,MATCH('generated roster'!$C1083,id!$B:$B,0))</f>
        <v>201152</v>
      </c>
      <c r="I1083">
        <f>INDEX(id!F:F,MATCH('generated roster'!$C1083,id!$B:$B,0))</f>
        <v>201572</v>
      </c>
      <c r="J1083">
        <f>INDEX(id!G:G,MATCH('generated roster'!$C1083,id!$B:$B,0))</f>
        <v>201961</v>
      </c>
      <c r="K1083">
        <f>INDEX(id!H:H,MATCH('generated roster'!$C1083,id!$B:$B,0))</f>
        <v>203499</v>
      </c>
      <c r="L1083">
        <f>INDEX(id!I:I,MATCH('generated roster'!$C1083,id!$B:$B,0))</f>
        <v>202388</v>
      </c>
      <c r="M1083">
        <f>INDEX(id!J:J,MATCH('generated roster'!$C1083,id!$B:$B,0))</f>
        <v>202711</v>
      </c>
      <c r="N1083">
        <f>INDEX(id!K:K,MATCH('generated roster'!$C1083,id!$B:$B,0))</f>
        <v>200745</v>
      </c>
      <c r="O1083">
        <f>INDEX(id!L:L,MATCH('generated roster'!$C1083,id!$B:$B,0))</f>
        <v>1626178</v>
      </c>
      <c r="P1083">
        <f>INDEX(id!M:M,MATCH('generated roster'!$C1083,id!$B:$B,0))</f>
        <v>203080</v>
      </c>
      <c r="Q1083">
        <f>INDEX(id!N:N,MATCH('generated roster'!$C1083,id!$B:$B,0))</f>
        <v>203900</v>
      </c>
      <c r="R1083">
        <f>INDEX(id!O:O,MATCH('generated roster'!$C1083,id!$B:$B,0))</f>
        <v>101127</v>
      </c>
      <c r="S1083">
        <f>INDEX(id!P:P,MATCH('generated roster'!$C1083,id!$B:$B,0))</f>
        <v>203508</v>
      </c>
      <c r="V1083">
        <f>INDEX(id!D:D,MATCH('generated roster'!$E1083,id!$B:$B,0))</f>
        <v>202331</v>
      </c>
      <c r="W1083">
        <f>INDEX(id!E:E,MATCH('generated roster'!$E1083,id!$B:$B,0))</f>
        <v>201941</v>
      </c>
      <c r="X1083">
        <f>INDEX(id!F:F,MATCH('generated roster'!$E1083,id!$B:$B,0))</f>
        <v>101133</v>
      </c>
      <c r="Y1083">
        <f>INDEX(id!G:G,MATCH('generated roster'!$E1083,id!$B:$B,0))</f>
        <v>101145</v>
      </c>
      <c r="Z1083">
        <f>INDEX(id!H:H,MATCH('generated roster'!$E1083,id!$B:$B,0))</f>
        <v>201588</v>
      </c>
      <c r="AA1083">
        <f>INDEX(id!I:I,MATCH('generated roster'!$E1083,id!$B:$B,0))</f>
        <v>201978</v>
      </c>
      <c r="AB1083">
        <f>INDEX(id!J:J,MATCH('generated roster'!$E1083,id!$B:$B,0))</f>
        <v>201155</v>
      </c>
      <c r="AC1083">
        <f>INDEX(id!K:K,MATCH('generated roster'!$E1083,id!$B:$B,0))</f>
        <v>1626167</v>
      </c>
      <c r="AD1083">
        <f>INDEX(id!L:L,MATCH('generated roster'!$E1083,id!$B:$B,0))</f>
        <v>101139</v>
      </c>
      <c r="AE1083">
        <f>INDEX(id!M:M,MATCH('generated roster'!$E1083,id!$B:$B,0))</f>
        <v>202730</v>
      </c>
      <c r="AF1083">
        <f>INDEX(id!N:N,MATCH('generated roster'!$E1083,id!$B:$B,0))</f>
        <v>203524</v>
      </c>
      <c r="AG1083">
        <f>INDEX(id!O:O,MATCH('generated roster'!$E1083,id!$B:$B,0))</f>
        <v>203963</v>
      </c>
      <c r="AH1083">
        <f>INDEX(id!P:P,MATCH('generated roster'!$E1083,id!$B:$B,0))</f>
        <v>1626202</v>
      </c>
    </row>
    <row r="1084" spans="1:34" x14ac:dyDescent="0.45">
      <c r="A1084">
        <v>21501083</v>
      </c>
      <c r="B1084" t="str">
        <f t="shared" si="16"/>
        <v>0021501083</v>
      </c>
      <c r="C1084">
        <f>INDEX('gameid lookup'!E:E,MATCH('generated roster'!A1084,'gameid lookup'!A:A,0))</f>
        <v>1610612753</v>
      </c>
      <c r="D1084" t="str">
        <f>INDEX('gameid lookup'!D:D,MATCH('generated roster'!A1084,'gameid lookup'!A:A,0))</f>
        <v>ORL</v>
      </c>
      <c r="E1084">
        <f>INDEX('gameid lookup'!G:G,MATCH('generated roster'!A1084,'gameid lookup'!A:A,0))</f>
        <v>1610612741</v>
      </c>
      <c r="F1084" t="str">
        <f>INDEX('gameid lookup'!F:F,MATCH('generated roster'!A1084,'gameid lookup'!A:A,0))</f>
        <v>CHI</v>
      </c>
      <c r="G1084">
        <f>INDEX(id!D:D,MATCH('generated roster'!$C1084,id!$B:$B,0))</f>
        <v>203095</v>
      </c>
      <c r="H1084">
        <f>INDEX(id!E:E,MATCH('generated roster'!$C1084,id!$B:$B,0))</f>
        <v>202699</v>
      </c>
      <c r="I1084">
        <f>INDEX(id!F:F,MATCH('generated roster'!$C1084,id!$B:$B,0))</f>
        <v>202696</v>
      </c>
      <c r="J1084">
        <f>INDEX(id!G:G,MATCH('generated roster'!$C1084,id!$B:$B,0))</f>
        <v>203506</v>
      </c>
      <c r="K1084">
        <f>INDEX(id!H:H,MATCH('generated roster'!$C1084,id!$B:$B,0))</f>
        <v>203901</v>
      </c>
      <c r="L1084">
        <f>INDEX(id!I:I,MATCH('generated roster'!$C1084,id!$B:$B,0))</f>
        <v>203932</v>
      </c>
      <c r="M1084">
        <f>INDEX(id!J:J,MATCH('generated roster'!$C1084,id!$B:$B,0))</f>
        <v>201228</v>
      </c>
      <c r="N1084">
        <f>INDEX(id!K:K,MATCH('generated roster'!$C1084,id!$B:$B,0))</f>
        <v>1626209</v>
      </c>
      <c r="O1084">
        <f>INDEX(id!L:L,MATCH('generated roster'!$C1084,id!$B:$B,0))</f>
        <v>203473</v>
      </c>
      <c r="P1084">
        <f>INDEX(id!M:M,MATCH('generated roster'!$C1084,id!$B:$B,0))</f>
        <v>201160</v>
      </c>
      <c r="Q1084">
        <f>INDEX(id!N:N,MATCH('generated roster'!$C1084,id!$B:$B,0))</f>
        <v>101112</v>
      </c>
      <c r="R1084">
        <f>INDEX(id!O:O,MATCH('generated roster'!$C1084,id!$B:$B,0))</f>
        <v>203894</v>
      </c>
      <c r="S1084">
        <f>INDEX(id!P:P,MATCH('generated roster'!$C1084,id!$B:$B,0))</f>
        <v>203094</v>
      </c>
      <c r="V1084">
        <f>INDEX(id!D:D,MATCH('generated roster'!$E1084,id!$B:$B,0))</f>
        <v>203503</v>
      </c>
      <c r="W1084">
        <f>INDEX(id!E:E,MATCH('generated roster'!$E1084,id!$B:$B,0))</f>
        <v>202703</v>
      </c>
      <c r="X1084">
        <f>INDEX(id!F:F,MATCH('generated roster'!$E1084,id!$B:$B,0))</f>
        <v>2200</v>
      </c>
      <c r="Y1084">
        <f>INDEX(id!G:G,MATCH('generated roster'!$E1084,id!$B:$B,0))</f>
        <v>202710</v>
      </c>
      <c r="Z1084">
        <f>INDEX(id!H:H,MATCH('generated roster'!$E1084,id!$B:$B,0))</f>
        <v>201565</v>
      </c>
      <c r="AA1084">
        <f>INDEX(id!I:I,MATCH('generated roster'!$E1084,id!$B:$B,0))</f>
        <v>201166</v>
      </c>
      <c r="AB1084">
        <f>INDEX(id!J:J,MATCH('generated roster'!$E1084,id!$B:$B,0))</f>
        <v>203926</v>
      </c>
      <c r="AC1084">
        <f>INDEX(id!K:K,MATCH('generated roster'!$E1084,id!$B:$B,0))</f>
        <v>201149</v>
      </c>
      <c r="AD1084">
        <f>INDEX(id!L:L,MATCH('generated roster'!$E1084,id!$B:$B,0))</f>
        <v>202734</v>
      </c>
      <c r="AE1084">
        <f>INDEX(id!M:M,MATCH('generated roster'!$E1084,id!$B:$B,0))</f>
        <v>201959</v>
      </c>
      <c r="AF1084">
        <f>INDEX(id!N:N,MATCH('generated roster'!$E1084,id!$B:$B,0))</f>
        <v>203946</v>
      </c>
      <c r="AG1084">
        <f>INDEX(id!O:O,MATCH('generated roster'!$E1084,id!$B:$B,0))</f>
        <v>2550</v>
      </c>
      <c r="AH1084">
        <f>INDEX(id!P:P,MATCH('generated roster'!$E1084,id!$B:$B,0))</f>
        <v>1626171</v>
      </c>
    </row>
    <row r="1085" spans="1:34" x14ac:dyDescent="0.45">
      <c r="A1085">
        <v>21501084</v>
      </c>
      <c r="B1085" t="str">
        <f t="shared" si="16"/>
        <v>0021501084</v>
      </c>
      <c r="C1085">
        <f>INDEX('gameid lookup'!E:E,MATCH('generated roster'!A1085,'gameid lookup'!A:A,0))</f>
        <v>1610612740</v>
      </c>
      <c r="D1085" t="str">
        <f>INDEX('gameid lookup'!D:D,MATCH('generated roster'!A1085,'gameid lookup'!A:A,0))</f>
        <v>NOP</v>
      </c>
      <c r="E1085">
        <f>INDEX('gameid lookup'!G:G,MATCH('generated roster'!A1085,'gameid lookup'!A:A,0))</f>
        <v>1610612761</v>
      </c>
      <c r="F1085" t="str">
        <f>INDEX('gameid lookup'!F:F,MATCH('generated roster'!A1085,'gameid lookup'!A:A,0))</f>
        <v>TOR</v>
      </c>
      <c r="G1085">
        <f>INDEX(id!D:D,MATCH('generated roster'!$C1085,id!$B:$B,0))</f>
        <v>201967</v>
      </c>
      <c r="H1085">
        <f>INDEX(id!E:E,MATCH('generated roster'!$C1085,id!$B:$B,0))</f>
        <v>203076</v>
      </c>
      <c r="I1085">
        <f>INDEX(id!F:F,MATCH('generated roster'!$C1085,id!$B:$B,0))</f>
        <v>2570</v>
      </c>
      <c r="J1085">
        <f>INDEX(id!G:G,MATCH('generated roster'!$C1085,id!$B:$B,0))</f>
        <v>201569</v>
      </c>
      <c r="K1085">
        <f>INDEX(id!H:H,MATCH('generated roster'!$C1085,id!$B:$B,0))</f>
        <v>201950</v>
      </c>
      <c r="L1085">
        <f>INDEX(id!I:I,MATCH('generated roster'!$C1085,id!$B:$B,0))</f>
        <v>201600</v>
      </c>
      <c r="M1085">
        <f>INDEX(id!J:J,MATCH('generated roster'!$C1085,id!$B:$B,0))</f>
        <v>202397</v>
      </c>
      <c r="N1085">
        <f>INDEX(id!K:K,MATCH('generated roster'!$C1085,id!$B:$B,0))</f>
        <v>201962</v>
      </c>
      <c r="O1085">
        <f>INDEX(id!L:L,MATCH('generated roster'!$C1085,id!$B:$B,0))</f>
        <v>202337</v>
      </c>
      <c r="P1085">
        <f>INDEX(id!M:M,MATCH('generated roster'!$C1085,id!$B:$B,0))</f>
        <v>201583</v>
      </c>
      <c r="Q1085">
        <f>INDEX(id!N:N,MATCH('generated roster'!$C1085,id!$B:$B,0))</f>
        <v>201582</v>
      </c>
      <c r="R1085">
        <f>INDEX(id!O:O,MATCH('generated roster'!$C1085,id!$B:$B,0))</f>
        <v>202087</v>
      </c>
      <c r="S1085">
        <f>INDEX(id!P:P,MATCH('generated roster'!$C1085,id!$B:$B,0))</f>
        <v>0</v>
      </c>
      <c r="V1085">
        <f>INDEX(id!D:D,MATCH('generated roster'!$E1085,id!$B:$B,0))</f>
        <v>201960</v>
      </c>
      <c r="W1085">
        <f>INDEX(id!E:E,MATCH('generated roster'!$E1085,id!$B:$B,0))</f>
        <v>2449</v>
      </c>
      <c r="X1085">
        <f>INDEX(id!F:F,MATCH('generated roster'!$E1085,id!$B:$B,0))</f>
        <v>202685</v>
      </c>
      <c r="Y1085">
        <f>INDEX(id!G:G,MATCH('generated roster'!$E1085,id!$B:$B,0))</f>
        <v>201942</v>
      </c>
      <c r="Z1085">
        <f>INDEX(id!H:H,MATCH('generated roster'!$E1085,id!$B:$B,0))</f>
        <v>200768</v>
      </c>
      <c r="AA1085">
        <f>INDEX(id!I:I,MATCH('generated roster'!$E1085,id!$B:$B,0))</f>
        <v>202687</v>
      </c>
      <c r="AB1085">
        <f>INDEX(id!J:J,MATCH('generated roster'!$E1085,id!$B:$B,0))</f>
        <v>202335</v>
      </c>
      <c r="AC1085">
        <f>INDEX(id!K:K,MATCH('generated roster'!$E1085,id!$B:$B,0))</f>
        <v>203082</v>
      </c>
      <c r="AD1085">
        <f>INDEX(id!L:L,MATCH('generated roster'!$E1085,id!$B:$B,0))</f>
        <v>202709</v>
      </c>
      <c r="AE1085">
        <f>INDEX(id!M:M,MATCH('generated roster'!$E1085,id!$B:$B,0))</f>
        <v>201949</v>
      </c>
      <c r="AF1085">
        <f>INDEX(id!N:N,MATCH('generated roster'!$E1085,id!$B:$B,0))</f>
        <v>203461</v>
      </c>
      <c r="AG1085">
        <f>INDEX(id!O:O,MATCH('generated roster'!$E1085,id!$B:$B,0))</f>
        <v>1626181</v>
      </c>
      <c r="AH1085">
        <f>INDEX(id!P:P,MATCH('generated roster'!$E1085,id!$B:$B,0))</f>
        <v>1626153</v>
      </c>
    </row>
    <row r="1086" spans="1:34" x14ac:dyDescent="0.45">
      <c r="A1086">
        <v>21501085</v>
      </c>
      <c r="B1086" t="str">
        <f t="shared" si="16"/>
        <v>0021501085</v>
      </c>
      <c r="C1086">
        <f>INDEX('gameid lookup'!E:E,MATCH('generated roster'!A1086,'gameid lookup'!A:A,0))</f>
        <v>1610612765</v>
      </c>
      <c r="D1086" t="str">
        <f>INDEX('gameid lookup'!D:D,MATCH('generated roster'!A1086,'gameid lookup'!A:A,0))</f>
        <v>DET</v>
      </c>
      <c r="E1086">
        <f>INDEX('gameid lookup'!G:G,MATCH('generated roster'!A1086,'gameid lookup'!A:A,0))</f>
        <v>1610612737</v>
      </c>
      <c r="F1086" t="str">
        <f>INDEX('gameid lookup'!F:F,MATCH('generated roster'!A1086,'gameid lookup'!A:A,0))</f>
        <v>ATL</v>
      </c>
      <c r="G1086">
        <f>INDEX(id!D:D,MATCH('generated roster'!$C1086,id!$B:$B,0))</f>
        <v>202694</v>
      </c>
      <c r="H1086">
        <f>INDEX(id!E:E,MATCH('generated roster'!$C1086,id!$B:$B,0))</f>
        <v>101141</v>
      </c>
      <c r="I1086">
        <f>INDEX(id!F:F,MATCH('generated roster'!$C1086,id!$B:$B,0))</f>
        <v>203083</v>
      </c>
      <c r="J1086">
        <f>INDEX(id!G:G,MATCH('generated roster'!$C1086,id!$B:$B,0))</f>
        <v>203484</v>
      </c>
      <c r="K1086">
        <f>INDEX(id!H:H,MATCH('generated roster'!$C1086,id!$B:$B,0))</f>
        <v>202704</v>
      </c>
      <c r="L1086">
        <f>INDEX(id!I:I,MATCH('generated roster'!$C1086,id!$B:$B,0))</f>
        <v>201975</v>
      </c>
      <c r="M1086">
        <f>INDEX(id!J:J,MATCH('generated roster'!$C1086,id!$B:$B,0))</f>
        <v>2581</v>
      </c>
      <c r="N1086">
        <f>INDEX(id!K:K,MATCH('generated roster'!$C1086,id!$B:$B,0))</f>
        <v>201229</v>
      </c>
      <c r="O1086">
        <f>INDEX(id!L:L,MATCH('generated roster'!$C1086,id!$B:$B,0))</f>
        <v>203382</v>
      </c>
      <c r="P1086">
        <f>INDEX(id!M:M,MATCH('generated roster'!$C1086,id!$B:$B,0))</f>
        <v>1626169</v>
      </c>
      <c r="Q1086">
        <f>INDEX(id!N:N,MATCH('generated roster'!$C1086,id!$B:$B,0))</f>
        <v>203493</v>
      </c>
      <c r="R1086">
        <f>INDEX(id!O:O,MATCH('generated roster'!$C1086,id!$B:$B,0))</f>
        <v>201202</v>
      </c>
      <c r="S1086">
        <f>INDEX(id!P:P,MATCH('generated roster'!$C1086,id!$B:$B,0))</f>
        <v>203915</v>
      </c>
      <c r="V1086">
        <f>INDEX(id!D:D,MATCH('generated roster'!$E1086,id!$B:$B,0))</f>
        <v>203145</v>
      </c>
      <c r="W1086">
        <f>INDEX(id!E:E,MATCH('generated roster'!$E1086,id!$B:$B,0))</f>
        <v>200794</v>
      </c>
      <c r="X1086">
        <f>INDEX(id!F:F,MATCH('generated roster'!$E1086,id!$B:$B,0))</f>
        <v>201143</v>
      </c>
      <c r="Y1086">
        <f>INDEX(id!G:G,MATCH('generated roster'!$E1086,id!$B:$B,0))</f>
        <v>2594</v>
      </c>
      <c r="Z1086">
        <f>INDEX(id!H:H,MATCH('generated roster'!$E1086,id!$B:$B,0))</f>
        <v>201952</v>
      </c>
      <c r="AA1086">
        <f>INDEX(id!I:I,MATCH('generated roster'!$E1086,id!$B:$B,0))</f>
        <v>200757</v>
      </c>
      <c r="AB1086">
        <f>INDEX(id!J:J,MATCH('generated roster'!$E1086,id!$B:$B,0))</f>
        <v>201168</v>
      </c>
      <c r="AC1086">
        <f>INDEX(id!K:K,MATCH('generated roster'!$E1086,id!$B:$B,0))</f>
        <v>203934</v>
      </c>
      <c r="AD1086">
        <f>INDEX(id!L:L,MATCH('generated roster'!$E1086,id!$B:$B,0))</f>
        <v>203471</v>
      </c>
      <c r="AE1086">
        <f>INDEX(id!M:M,MATCH('generated roster'!$E1086,id!$B:$B,0))</f>
        <v>203488</v>
      </c>
      <c r="AF1086">
        <f>INDEX(id!N:N,MATCH('generated roster'!$E1086,id!$B:$B,0))</f>
        <v>203118</v>
      </c>
      <c r="AG1086">
        <f>INDEX(id!O:O,MATCH('generated roster'!$E1086,id!$B:$B,0))</f>
        <v>203200</v>
      </c>
      <c r="AH1086">
        <f>INDEX(id!P:P,MATCH('generated roster'!$E1086,id!$B:$B,0))</f>
        <v>202714</v>
      </c>
    </row>
    <row r="1087" spans="1:34" x14ac:dyDescent="0.45">
      <c r="A1087">
        <v>21501086</v>
      </c>
      <c r="B1087" t="str">
        <f t="shared" si="16"/>
        <v>0021501086</v>
      </c>
      <c r="C1087">
        <f>INDEX('gameid lookup'!E:E,MATCH('generated roster'!A1087,'gameid lookup'!A:A,0))</f>
        <v>1610612752</v>
      </c>
      <c r="D1087" t="str">
        <f>INDEX('gameid lookup'!D:D,MATCH('generated roster'!A1087,'gameid lookup'!A:A,0))</f>
        <v>NYK</v>
      </c>
      <c r="E1087">
        <f>INDEX('gameid lookup'!G:G,MATCH('generated roster'!A1087,'gameid lookup'!A:A,0))</f>
        <v>1610612739</v>
      </c>
      <c r="F1087" t="str">
        <f>INDEX('gameid lookup'!F:F,MATCH('generated roster'!A1087,'gameid lookup'!A:A,0))</f>
        <v>CLE</v>
      </c>
      <c r="G1087">
        <f>INDEX(id!D:D,MATCH('generated roster'!$C1087,id!$B:$B,0))</f>
        <v>2546</v>
      </c>
      <c r="H1087">
        <f>INDEX(id!E:E,MATCH('generated roster'!$C1087,id!$B:$B,0))</f>
        <v>204001</v>
      </c>
      <c r="I1087">
        <f>INDEX(id!F:F,MATCH('generated roster'!$C1087,id!$B:$B,0))</f>
        <v>201577</v>
      </c>
      <c r="J1087">
        <f>INDEX(id!G:G,MATCH('generated roster'!$C1087,id!$B:$B,0))</f>
        <v>101181</v>
      </c>
      <c r="K1087">
        <f>INDEX(id!H:H,MATCH('generated roster'!$C1087,id!$B:$B,0))</f>
        <v>2756</v>
      </c>
      <c r="L1087">
        <f>INDEX(id!I:I,MATCH('generated roster'!$C1087,id!$B:$B,0))</f>
        <v>203124</v>
      </c>
      <c r="M1087">
        <f>INDEX(id!J:J,MATCH('generated roster'!$C1087,id!$B:$B,0))</f>
        <v>204038</v>
      </c>
      <c r="N1087">
        <f>INDEX(id!K:K,MATCH('generated roster'!$C1087,id!$B:$B,0))</f>
        <v>202682</v>
      </c>
      <c r="O1087">
        <f>INDEX(id!L:L,MATCH('generated roster'!$C1087,id!$B:$B,0))</f>
        <v>1626170</v>
      </c>
      <c r="P1087">
        <f>INDEX(id!M:M,MATCH('generated roster'!$C1087,id!$B:$B,0))</f>
        <v>202498</v>
      </c>
      <c r="Q1087">
        <f>INDEX(id!N:N,MATCH('generated roster'!$C1087,id!$B:$B,0))</f>
        <v>203921</v>
      </c>
      <c r="R1087">
        <f>INDEX(id!O:O,MATCH('generated roster'!$C1087,id!$B:$B,0))</f>
        <v>201167</v>
      </c>
      <c r="S1087">
        <f>INDEX(id!P:P,MATCH('generated roster'!$C1087,id!$B:$B,0))</f>
        <v>202338</v>
      </c>
      <c r="V1087">
        <f>INDEX(id!D:D,MATCH('generated roster'!$E1087,id!$B:$B,0))</f>
        <v>2544</v>
      </c>
      <c r="W1087">
        <f>INDEX(id!E:E,MATCH('generated roster'!$E1087,id!$B:$B,0))</f>
        <v>201567</v>
      </c>
      <c r="X1087">
        <f>INDEX(id!F:F,MATCH('generated roster'!$E1087,id!$B:$B,0))</f>
        <v>202389</v>
      </c>
      <c r="Y1087">
        <f>INDEX(id!G:G,MATCH('generated roster'!$E1087,id!$B:$B,0))</f>
        <v>2747</v>
      </c>
      <c r="Z1087">
        <f>INDEX(id!H:H,MATCH('generated roster'!$E1087,id!$B:$B,0))</f>
        <v>2590</v>
      </c>
      <c r="AA1087">
        <f>INDEX(id!I:I,MATCH('generated roster'!$E1087,id!$B:$B,0))</f>
        <v>203521</v>
      </c>
      <c r="AB1087">
        <f>INDEX(id!J:J,MATCH('generated roster'!$E1087,id!$B:$B,0))</f>
        <v>2210</v>
      </c>
      <c r="AC1087">
        <f>INDEX(id!K:K,MATCH('generated roster'!$E1087,id!$B:$B,0))</f>
        <v>202684</v>
      </c>
      <c r="AD1087">
        <f>INDEX(id!L:L,MATCH('generated roster'!$E1087,id!$B:$B,0))</f>
        <v>203099</v>
      </c>
      <c r="AE1087">
        <f>INDEX(id!M:M,MATCH('generated roster'!$E1087,id!$B:$B,0))</f>
        <v>2760</v>
      </c>
      <c r="AF1087">
        <f>INDEX(id!N:N,MATCH('generated roster'!$E1087,id!$B:$B,0))</f>
        <v>2592</v>
      </c>
      <c r="AG1087">
        <f>INDEX(id!O:O,MATCH('generated roster'!$E1087,id!$B:$B,0))</f>
        <v>203925</v>
      </c>
      <c r="AH1087">
        <f>INDEX(id!P:P,MATCH('generated roster'!$E1087,id!$B:$B,0))</f>
        <v>201619</v>
      </c>
    </row>
    <row r="1088" spans="1:34" x14ac:dyDescent="0.45">
      <c r="A1088">
        <v>21501087</v>
      </c>
      <c r="B1088" t="str">
        <f t="shared" si="16"/>
        <v>0021501087</v>
      </c>
      <c r="C1088">
        <f>INDEX('gameid lookup'!E:E,MATCH('generated roster'!A1088,'gameid lookup'!A:A,0))</f>
        <v>1610612750</v>
      </c>
      <c r="D1088" t="str">
        <f>INDEX('gameid lookup'!D:D,MATCH('generated roster'!A1088,'gameid lookup'!A:A,0))</f>
        <v>MIN</v>
      </c>
      <c r="E1088">
        <f>INDEX('gameid lookup'!G:G,MATCH('generated roster'!A1088,'gameid lookup'!A:A,0))</f>
        <v>1610612762</v>
      </c>
      <c r="F1088" t="str">
        <f>INDEX('gameid lookup'!F:F,MATCH('generated roster'!A1088,'gameid lookup'!A:A,0))</f>
        <v>UTA</v>
      </c>
      <c r="G1088">
        <f>INDEX(id!D:D,MATCH('generated roster'!$C1088,id!$B:$B,0))</f>
        <v>2419</v>
      </c>
      <c r="H1088">
        <f>INDEX(id!E:E,MATCH('generated roster'!$C1088,id!$B:$B,0))</f>
        <v>708</v>
      </c>
      <c r="I1088">
        <f>INDEX(id!F:F,MATCH('generated roster'!$C1088,id!$B:$B,0))</f>
        <v>1626157</v>
      </c>
      <c r="J1088">
        <f>INDEX(id!G:G,MATCH('generated roster'!$C1088,id!$B:$B,0))</f>
        <v>203952</v>
      </c>
      <c r="K1088">
        <f>INDEX(id!H:H,MATCH('generated roster'!$C1088,id!$B:$B,0))</f>
        <v>201937</v>
      </c>
      <c r="L1088">
        <f>INDEX(id!I:I,MATCH('generated roster'!$C1088,id!$B:$B,0))</f>
        <v>2755</v>
      </c>
      <c r="M1088">
        <f>INDEX(id!J:J,MATCH('generated roster'!$C1088,id!$B:$B,0))</f>
        <v>202357</v>
      </c>
      <c r="N1088">
        <f>INDEX(id!K:K,MATCH('generated roster'!$C1088,id!$B:$B,0))</f>
        <v>203476</v>
      </c>
      <c r="O1088">
        <f>INDEX(id!L:L,MATCH('generated roster'!$C1088,id!$B:$B,0))</f>
        <v>203897</v>
      </c>
      <c r="P1088">
        <f>INDEX(id!M:M,MATCH('generated roster'!$C1088,id!$B:$B,0))</f>
        <v>203498</v>
      </c>
      <c r="Q1088">
        <f>INDEX(id!N:N,MATCH('generated roster'!$C1088,id!$B:$B,0))</f>
        <v>1889</v>
      </c>
      <c r="R1088">
        <f>INDEX(id!O:O,MATCH('generated roster'!$C1088,id!$B:$B,0))</f>
        <v>203940</v>
      </c>
      <c r="S1088">
        <f>INDEX(id!P:P,MATCH('generated roster'!$C1088,id!$B:$B,0))</f>
        <v>204014</v>
      </c>
      <c r="V1088">
        <f>INDEX(id!D:D,MATCH('generated roster'!$E1088,id!$B:$B,0))</f>
        <v>202330</v>
      </c>
      <c r="W1088">
        <f>INDEX(id!E:E,MATCH('generated roster'!$E1088,id!$B:$B,0))</f>
        <v>202324</v>
      </c>
      <c r="X1088">
        <f>INDEX(id!F:F,MATCH('generated roster'!$E1088,id!$B:$B,0))</f>
        <v>203497</v>
      </c>
      <c r="Y1088">
        <f>INDEX(id!G:G,MATCH('generated roster'!$E1088,id!$B:$B,0))</f>
        <v>203918</v>
      </c>
      <c r="Z1088">
        <f>INDEX(id!H:H,MATCH('generated roster'!$E1088,id!$B:$B,0))</f>
        <v>203526</v>
      </c>
      <c r="AA1088">
        <f>INDEX(id!I:I,MATCH('generated roster'!$E1088,id!$B:$B,0))</f>
        <v>203504</v>
      </c>
      <c r="AB1088">
        <f>INDEX(id!J:J,MATCH('generated roster'!$E1088,id!$B:$B,0))</f>
        <v>202344</v>
      </c>
      <c r="AC1088">
        <f>INDEX(id!K:K,MATCH('generated roster'!$E1088,id!$B:$B,0))</f>
        <v>202692</v>
      </c>
      <c r="AD1088">
        <f>INDEX(id!L:L,MATCH('generated roster'!$E1088,id!$B:$B,0))</f>
        <v>1626168</v>
      </c>
      <c r="AE1088">
        <f>INDEX(id!M:M,MATCH('generated roster'!$E1088,id!$B:$B,0))</f>
        <v>204060</v>
      </c>
      <c r="AF1088">
        <f>INDEX(id!N:N,MATCH('generated roster'!$E1088,id!$B:$B,0))</f>
        <v>202407</v>
      </c>
      <c r="AG1088">
        <f>INDEX(id!O:O,MATCH('generated roster'!$E1088,id!$B:$B,0))</f>
        <v>203187</v>
      </c>
      <c r="AH1088">
        <f>INDEX(id!P:P,MATCH('generated roster'!$E1088,id!$B:$B,0))</f>
        <v>202353</v>
      </c>
    </row>
    <row r="1089" spans="1:34" x14ac:dyDescent="0.45">
      <c r="A1089">
        <v>21501088</v>
      </c>
      <c r="B1089" t="str">
        <f t="shared" si="16"/>
        <v>0021501088</v>
      </c>
      <c r="C1089">
        <f>INDEX('gameid lookup'!E:E,MATCH('generated roster'!A1089,'gameid lookup'!A:A,0))</f>
        <v>1610612760</v>
      </c>
      <c r="D1089" t="str">
        <f>INDEX('gameid lookup'!D:D,MATCH('generated roster'!A1089,'gameid lookup'!A:A,0))</f>
        <v>OKC</v>
      </c>
      <c r="E1089">
        <f>INDEX('gameid lookup'!G:G,MATCH('generated roster'!A1089,'gameid lookup'!A:A,0))</f>
        <v>1610612759</v>
      </c>
      <c r="F1089" t="str">
        <f>INDEX('gameid lookup'!F:F,MATCH('generated roster'!A1089,'gameid lookup'!A:A,0))</f>
        <v>SAS</v>
      </c>
      <c r="G1089">
        <f>INDEX(id!D:D,MATCH('generated roster'!$C1089,id!$B:$B,0))</f>
        <v>201142</v>
      </c>
      <c r="H1089">
        <f>INDEX(id!E:E,MATCH('generated roster'!$C1089,id!$B:$B,0))</f>
        <v>201586</v>
      </c>
      <c r="I1089">
        <f>INDEX(id!F:F,MATCH('generated roster'!$C1089,id!$B:$B,0))</f>
        <v>203500</v>
      </c>
      <c r="J1089">
        <f>INDEX(id!G:G,MATCH('generated roster'!$C1089,id!$B:$B,0))</f>
        <v>203460</v>
      </c>
      <c r="K1089">
        <f>INDEX(id!H:H,MATCH('generated roster'!$C1089,id!$B:$B,0))</f>
        <v>201566</v>
      </c>
      <c r="L1089">
        <f>INDEX(id!I:I,MATCH('generated roster'!$C1089,id!$B:$B,0))</f>
        <v>201627</v>
      </c>
      <c r="M1089">
        <f>INDEX(id!J:J,MATCH('generated roster'!$C1089,id!$B:$B,0))</f>
        <v>202683</v>
      </c>
      <c r="N1089">
        <f>INDEX(id!K:K,MATCH('generated roster'!$C1089,id!$B:$B,0))</f>
        <v>203079</v>
      </c>
      <c r="O1089">
        <f>INDEX(id!L:L,MATCH('generated roster'!$C1089,id!$B:$B,0))</f>
        <v>201571</v>
      </c>
      <c r="P1089">
        <f>INDEX(id!M:M,MATCH('generated roster'!$C1089,id!$B:$B,0))</f>
        <v>2555</v>
      </c>
      <c r="Q1089">
        <f>INDEX(id!N:N,MATCH('generated roster'!$C1089,id!$B:$B,0))</f>
        <v>203956</v>
      </c>
      <c r="R1089">
        <f>INDEX(id!O:O,MATCH('generated roster'!$C1089,id!$B:$B,0))</f>
        <v>200779</v>
      </c>
      <c r="S1089">
        <f>INDEX(id!P:P,MATCH('generated roster'!$C1089,id!$B:$B,0))</f>
        <v>202713</v>
      </c>
      <c r="V1089">
        <f>INDEX(id!D:D,MATCH('generated roster'!$E1089,id!$B:$B,0))</f>
        <v>202695</v>
      </c>
      <c r="W1089">
        <f>INDEX(id!E:E,MATCH('generated roster'!$E1089,id!$B:$B,0))</f>
        <v>200746</v>
      </c>
      <c r="X1089">
        <f>INDEX(id!F:F,MATCH('generated roster'!$E1089,id!$B:$B,0))</f>
        <v>1495</v>
      </c>
      <c r="Y1089">
        <f>INDEX(id!G:G,MATCH('generated roster'!$E1089,id!$B:$B,0))</f>
        <v>201980</v>
      </c>
      <c r="Z1089">
        <f>INDEX(id!H:H,MATCH('generated roster'!$E1089,id!$B:$B,0))</f>
        <v>2225</v>
      </c>
      <c r="AA1089">
        <f>INDEX(id!I:I,MATCH('generated roster'!$E1089,id!$B:$B,0))</f>
        <v>201988</v>
      </c>
      <c r="AB1089">
        <f>INDEX(id!J:J,MATCH('generated roster'!$E1089,id!$B:$B,0))</f>
        <v>1938</v>
      </c>
      <c r="AC1089">
        <f>INDEX(id!K:K,MATCH('generated roster'!$E1089,id!$B:$B,0))</f>
        <v>2564</v>
      </c>
      <c r="AD1089">
        <f>INDEX(id!L:L,MATCH('generated roster'!$E1089,id!$B:$B,0))</f>
        <v>203937</v>
      </c>
      <c r="AE1089">
        <f>INDEX(id!M:M,MATCH('generated roster'!$E1089,id!$B:$B,0))</f>
        <v>2561</v>
      </c>
      <c r="AF1089">
        <f>INDEX(id!N:N,MATCH('generated roster'!$E1089,id!$B:$B,0))</f>
        <v>2446</v>
      </c>
      <c r="AG1089">
        <f>INDEX(id!O:O,MATCH('generated roster'!$E1089,id!$B:$B,0))</f>
        <v>203492</v>
      </c>
      <c r="AH1089">
        <f>INDEX(id!P:P,MATCH('generated roster'!$E1089,id!$B:$B,0))</f>
        <v>1626246</v>
      </c>
    </row>
    <row r="1090" spans="1:34" x14ac:dyDescent="0.45">
      <c r="A1090">
        <v>21501089</v>
      </c>
      <c r="B1090" t="str">
        <f t="shared" si="16"/>
        <v>0021501089</v>
      </c>
      <c r="C1090">
        <f>INDEX('gameid lookup'!E:E,MATCH('generated roster'!A1090,'gameid lookup'!A:A,0))</f>
        <v>1610612749</v>
      </c>
      <c r="D1090" t="str">
        <f>INDEX('gameid lookup'!D:D,MATCH('generated roster'!A1090,'gameid lookup'!A:A,0))</f>
        <v>MIL</v>
      </c>
      <c r="E1090">
        <f>INDEX('gameid lookup'!G:G,MATCH('generated roster'!A1090,'gameid lookup'!A:A,0))</f>
        <v>1610612766</v>
      </c>
      <c r="F1090" t="str">
        <f>INDEX('gameid lookup'!F:F,MATCH('generated roster'!A1090,'gameid lookup'!A:A,0))</f>
        <v>CHA</v>
      </c>
      <c r="G1090">
        <f>INDEX(id!D:D,MATCH('generated roster'!$C1090,id!$B:$B,0))</f>
        <v>203114</v>
      </c>
      <c r="H1090">
        <f>INDEX(id!E:E,MATCH('generated roster'!$C1090,id!$B:$B,0))</f>
        <v>203142</v>
      </c>
      <c r="I1090">
        <f>INDEX(id!F:F,MATCH('generated roster'!$C1090,id!$B:$B,0))</f>
        <v>202328</v>
      </c>
      <c r="J1090">
        <f>INDEX(id!G:G,MATCH('generated roster'!$C1090,id!$B:$B,0))</f>
        <v>201573</v>
      </c>
      <c r="K1090">
        <f>INDEX(id!H:H,MATCH('generated roster'!$C1090,id!$B:$B,0))</f>
        <v>203487</v>
      </c>
      <c r="L1090">
        <f>INDEX(id!I:I,MATCH('generated roster'!$C1090,id!$B:$B,0))</f>
        <v>202349</v>
      </c>
      <c r="M1090">
        <f>INDEX(id!J:J,MATCH('generated roster'!$C1090,id!$B:$B,0))</f>
        <v>203948</v>
      </c>
      <c r="N1090">
        <f>INDEX(id!K:K,MATCH('generated roster'!$C1090,id!$B:$B,0))</f>
        <v>203089</v>
      </c>
      <c r="O1090">
        <f>INDEX(id!L:L,MATCH('generated roster'!$C1090,id!$B:$B,0))</f>
        <v>1626173</v>
      </c>
      <c r="P1090">
        <f>INDEX(id!M:M,MATCH('generated roster'!$C1090,id!$B:$B,0))</f>
        <v>203101</v>
      </c>
      <c r="Q1090">
        <f>INDEX(id!N:N,MATCH('generated roster'!$C1090,id!$B:$B,0))</f>
        <v>203996</v>
      </c>
      <c r="R1090">
        <f>INDEX(id!O:O,MATCH('generated roster'!$C1090,id!$B:$B,0))</f>
        <v>203507</v>
      </c>
      <c r="S1090">
        <f>INDEX(id!P:P,MATCH('generated roster'!$C1090,id!$B:$B,0))</f>
        <v>201564</v>
      </c>
      <c r="V1090">
        <f>INDEX(id!D:D,MATCH('generated roster'!$E1090,id!$B:$B,0))</f>
        <v>203798</v>
      </c>
      <c r="W1090">
        <f>INDEX(id!E:E,MATCH('generated roster'!$E1090,id!$B:$B,0))</f>
        <v>101107</v>
      </c>
      <c r="X1090">
        <f>INDEX(id!F:F,MATCH('generated roster'!$E1090,id!$B:$B,0))</f>
        <v>2744</v>
      </c>
      <c r="Y1090">
        <f>INDEX(id!G:G,MATCH('generated roster'!$E1090,id!$B:$B,0))</f>
        <v>201587</v>
      </c>
      <c r="Z1090">
        <f>INDEX(id!H:H,MATCH('generated roster'!$E1090,id!$B:$B,0))</f>
        <v>202689</v>
      </c>
      <c r="AA1090">
        <f>INDEX(id!I:I,MATCH('generated roster'!$E1090,id!$B:$B,0))</f>
        <v>203469</v>
      </c>
      <c r="AB1090">
        <f>INDEX(id!J:J,MATCH('generated roster'!$E1090,id!$B:$B,0))</f>
        <v>201150</v>
      </c>
      <c r="AC1090">
        <f>INDEX(id!K:K,MATCH('generated roster'!$E1090,id!$B:$B,0))</f>
        <v>202391</v>
      </c>
      <c r="AD1090">
        <f>INDEX(id!L:L,MATCH('generated roster'!$E1090,id!$B:$B,0))</f>
        <v>203087</v>
      </c>
      <c r="AE1090">
        <f>INDEX(id!M:M,MATCH('generated roster'!$E1090,id!$B:$B,0))</f>
        <v>1626163</v>
      </c>
      <c r="AF1090">
        <f>INDEX(id!N:N,MATCH('generated roster'!$E1090,id!$B:$B,0))</f>
        <v>203584</v>
      </c>
      <c r="AG1090">
        <f>INDEX(id!O:O,MATCH('generated roster'!$E1090,id!$B:$B,0))</f>
        <v>201946</v>
      </c>
      <c r="AH1090">
        <f>INDEX(id!P:P,MATCH('generated roster'!$E1090,id!$B:$B,0))</f>
        <v>203148</v>
      </c>
    </row>
    <row r="1091" spans="1:34" x14ac:dyDescent="0.45">
      <c r="A1091">
        <v>21501090</v>
      </c>
      <c r="B1091" t="str">
        <f t="shared" ref="B1091:B1154" si="17">CONCATENATE("00",A1091)</f>
        <v>0021501090</v>
      </c>
      <c r="C1091">
        <f>INDEX('gameid lookup'!E:E,MATCH('generated roster'!A1091,'gameid lookup'!A:A,0))</f>
        <v>1610612756</v>
      </c>
      <c r="D1091" t="str">
        <f>INDEX('gameid lookup'!D:D,MATCH('generated roster'!A1091,'gameid lookup'!A:A,0))</f>
        <v>PHX</v>
      </c>
      <c r="E1091">
        <f>INDEX('gameid lookup'!G:G,MATCH('generated roster'!A1091,'gameid lookup'!A:A,0))</f>
        <v>1610612738</v>
      </c>
      <c r="F1091" t="str">
        <f>INDEX('gameid lookup'!F:F,MATCH('generated roster'!A1091,'gameid lookup'!A:A,0))</f>
        <v>BOS</v>
      </c>
      <c r="G1091">
        <f>INDEX(id!D:D,MATCH('generated roster'!$C1091,id!$B:$B,0))</f>
        <v>200782</v>
      </c>
      <c r="H1091">
        <f>INDEX(id!E:E,MATCH('generated roster'!$C1091,id!$B:$B,0))</f>
        <v>202693</v>
      </c>
      <c r="I1091">
        <f>INDEX(id!F:F,MATCH('generated roster'!$C1091,id!$B:$B,0))</f>
        <v>2199</v>
      </c>
      <c r="J1091">
        <f>INDEX(id!G:G,MATCH('generated roster'!$C1091,id!$B:$B,0))</f>
        <v>202688</v>
      </c>
      <c r="K1091">
        <f>INDEX(id!H:H,MATCH('generated roster'!$C1091,id!$B:$B,0))</f>
        <v>202339</v>
      </c>
      <c r="L1091">
        <f>INDEX(id!I:I,MATCH('generated roster'!$C1091,id!$B:$B,0))</f>
        <v>203933</v>
      </c>
      <c r="M1091">
        <f>INDEX(id!J:J,MATCH('generated roster'!$C1091,id!$B:$B,0))</f>
        <v>203141</v>
      </c>
      <c r="N1091">
        <f>INDEX(id!K:K,MATCH('generated roster'!$C1091,id!$B:$B,0))</f>
        <v>203458</v>
      </c>
      <c r="O1091">
        <f>INDEX(id!L:L,MATCH('generated roster'!$C1091,id!$B:$B,0))</f>
        <v>201603</v>
      </c>
      <c r="P1091">
        <f>INDEX(id!M:M,MATCH('generated roster'!$C1091,id!$B:$B,0))</f>
        <v>202720</v>
      </c>
      <c r="Q1091">
        <f>INDEX(id!N:N,MATCH('generated roster'!$C1091,id!$B:$B,0))</f>
        <v>101179</v>
      </c>
      <c r="R1091">
        <f>INDEX(id!O:O,MATCH('generated roster'!$C1091,id!$B:$B,0))</f>
        <v>203462</v>
      </c>
      <c r="S1091">
        <f>INDEX(id!P:P,MATCH('generated roster'!$C1091,id!$B:$B,0))</f>
        <v>1626164</v>
      </c>
      <c r="V1091">
        <f>INDEX(id!D:D,MATCH('generated roster'!$E1091,id!$B:$B,0))</f>
        <v>203109</v>
      </c>
      <c r="W1091">
        <f>INDEX(id!E:E,MATCH('generated roster'!$E1091,id!$B:$B,0))</f>
        <v>101135</v>
      </c>
      <c r="X1091">
        <f>INDEX(id!F:F,MATCH('generated roster'!$E1091,id!$B:$B,0))</f>
        <v>203092</v>
      </c>
      <c r="Y1091">
        <f>INDEX(id!G:G,MATCH('generated roster'!$E1091,id!$B:$B,0))</f>
        <v>202340</v>
      </c>
      <c r="Z1091">
        <f>INDEX(id!H:H,MATCH('generated roster'!$E1091,id!$B:$B,0))</f>
        <v>203935</v>
      </c>
      <c r="AA1091">
        <f>INDEX(id!I:I,MATCH('generated roster'!$E1091,id!$B:$B,0))</f>
        <v>203096</v>
      </c>
      <c r="AB1091">
        <f>INDEX(id!J:J,MATCH('generated roster'!$E1091,id!$B:$B,0))</f>
        <v>202738</v>
      </c>
      <c r="AC1091">
        <f>INDEX(id!K:K,MATCH('generated roster'!$E1091,id!$B:$B,0))</f>
        <v>202323</v>
      </c>
      <c r="AD1091">
        <f>INDEX(id!L:L,MATCH('generated roster'!$E1091,id!$B:$B,0))</f>
        <v>101161</v>
      </c>
      <c r="AE1091">
        <f>INDEX(id!M:M,MATCH('generated roster'!$E1091,id!$B:$B,0))</f>
        <v>201973</v>
      </c>
      <c r="AF1091">
        <f>INDEX(id!N:N,MATCH('generated roster'!$E1091,id!$B:$B,0))</f>
        <v>1626179</v>
      </c>
      <c r="AG1091">
        <f>INDEX(id!O:O,MATCH('generated roster'!$E1091,id!$B:$B,0))</f>
        <v>1626175</v>
      </c>
      <c r="AH1091">
        <f>INDEX(id!P:P,MATCH('generated roster'!$E1091,id!$B:$B,0))</f>
        <v>203482</v>
      </c>
    </row>
    <row r="1092" spans="1:34" x14ac:dyDescent="0.45">
      <c r="A1092">
        <v>21501091</v>
      </c>
      <c r="B1092" t="str">
        <f t="shared" si="17"/>
        <v>0021501091</v>
      </c>
      <c r="C1092">
        <f>INDEX('gameid lookup'!E:E,MATCH('generated roster'!A1092,'gameid lookup'!A:A,0))</f>
        <v>1610612757</v>
      </c>
      <c r="D1092" t="str">
        <f>INDEX('gameid lookup'!D:D,MATCH('generated roster'!A1092,'gameid lookup'!A:A,0))</f>
        <v>POR</v>
      </c>
      <c r="E1092">
        <f>INDEX('gameid lookup'!G:G,MATCH('generated roster'!A1092,'gameid lookup'!A:A,0))</f>
        <v>1610612755</v>
      </c>
      <c r="F1092" t="str">
        <f>INDEX('gameid lookup'!F:F,MATCH('generated roster'!A1092,'gameid lookup'!A:A,0))</f>
        <v>PHI</v>
      </c>
      <c r="G1092">
        <f>INDEX(id!D:D,MATCH('generated roster'!$C1092,id!$B:$B,0))</f>
        <v>202329</v>
      </c>
      <c r="H1092">
        <f>INDEX(id!E:E,MATCH('generated roster'!$C1092,id!$B:$B,0))</f>
        <v>203086</v>
      </c>
      <c r="I1092">
        <f>INDEX(id!F:F,MATCH('generated roster'!$C1092,id!$B:$B,0))</f>
        <v>203486</v>
      </c>
      <c r="J1092">
        <f>INDEX(id!G:G,MATCH('generated roster'!$C1092,id!$B:$B,0))</f>
        <v>203468</v>
      </c>
      <c r="K1092">
        <f>INDEX(id!H:H,MATCH('generated roster'!$C1092,id!$B:$B,0))</f>
        <v>203081</v>
      </c>
      <c r="L1092">
        <f>INDEX(id!I:I,MATCH('generated roster'!$C1092,id!$B:$B,0))</f>
        <v>203459</v>
      </c>
      <c r="M1092">
        <f>INDEX(id!J:J,MATCH('generated roster'!$C1092,id!$B:$B,0))</f>
        <v>202334</v>
      </c>
      <c r="N1092">
        <f>INDEX(id!K:K,MATCH('generated roster'!$C1092,id!$B:$B,0))</f>
        <v>203943</v>
      </c>
      <c r="O1092">
        <f>INDEX(id!L:L,MATCH('generated roster'!$C1092,id!$B:$B,0))</f>
        <v>203090</v>
      </c>
      <c r="P1092">
        <f>INDEX(id!M:M,MATCH('generated roster'!$C1092,id!$B:$B,0))</f>
        <v>1626192</v>
      </c>
      <c r="Q1092">
        <f>INDEX(id!N:N,MATCH('generated roster'!$C1092,id!$B:$B,0))</f>
        <v>204025</v>
      </c>
      <c r="R1092">
        <f>INDEX(id!O:O,MATCH('generated roster'!$C1092,id!$B:$B,0))</f>
        <v>2549</v>
      </c>
      <c r="S1092">
        <f>INDEX(id!P:P,MATCH('generated roster'!$C1092,id!$B:$B,0))</f>
        <v>1626242</v>
      </c>
      <c r="V1092">
        <f>INDEX(id!D:D,MATCH('generated roster'!$E1092,id!$B:$B,0))</f>
        <v>203960</v>
      </c>
      <c r="W1092">
        <f>INDEX(id!E:E,MATCH('generated roster'!$E1092,id!$B:$B,0))</f>
        <v>203457</v>
      </c>
      <c r="X1092">
        <f>INDEX(id!F:F,MATCH('generated roster'!$E1092,id!$B:$B,0))</f>
        <v>1626143</v>
      </c>
      <c r="Y1092">
        <f>INDEX(id!G:G,MATCH('generated roster'!$E1092,id!$B:$B,0))</f>
        <v>203138</v>
      </c>
      <c r="Z1092">
        <f>INDEX(id!H:H,MATCH('generated roster'!$E1092,id!$B:$B,0))</f>
        <v>203477</v>
      </c>
      <c r="AA1092">
        <f>INDEX(id!I:I,MATCH('generated roster'!$E1092,id!$B:$B,0))</f>
        <v>203917</v>
      </c>
      <c r="AB1092">
        <f>INDEX(id!J:J,MATCH('generated roster'!$E1092,id!$B:$B,0))</f>
        <v>203924</v>
      </c>
      <c r="AC1092">
        <f>INDEX(id!K:K,MATCH('generated roster'!$E1092,id!$B:$B,0))</f>
        <v>204456</v>
      </c>
      <c r="AD1092">
        <f>INDEX(id!L:L,MATCH('generated roster'!$E1092,id!$B:$B,0))</f>
        <v>1626158</v>
      </c>
      <c r="AE1092">
        <f>INDEX(id!M:M,MATCH('generated roster'!$E1092,id!$B:$B,0))</f>
        <v>1626174</v>
      </c>
      <c r="AF1092">
        <f>INDEX(id!N:N,MATCH('generated roster'!$E1092,id!$B:$B,0))</f>
        <v>203496</v>
      </c>
      <c r="AG1092">
        <f>INDEX(id!O:O,MATCH('generated roster'!$E1092,id!$B:$B,0))</f>
        <v>203088</v>
      </c>
      <c r="AH1092">
        <f>INDEX(id!P:P,MATCH('generated roster'!$E1092,id!$B:$B,0))</f>
        <v>0</v>
      </c>
    </row>
    <row r="1093" spans="1:34" x14ac:dyDescent="0.45">
      <c r="A1093">
        <v>21501092</v>
      </c>
      <c r="B1093" t="str">
        <f t="shared" si="17"/>
        <v>0021501092</v>
      </c>
      <c r="C1093">
        <f>INDEX('gameid lookup'!E:E,MATCH('generated roster'!A1093,'gameid lookup'!A:A,0))</f>
        <v>1610612746</v>
      </c>
      <c r="D1093" t="str">
        <f>INDEX('gameid lookup'!D:D,MATCH('generated roster'!A1093,'gameid lookup'!A:A,0))</f>
        <v>LAC</v>
      </c>
      <c r="E1093">
        <f>INDEX('gameid lookup'!G:G,MATCH('generated roster'!A1093,'gameid lookup'!A:A,0))</f>
        <v>1610612743</v>
      </c>
      <c r="F1093" t="str">
        <f>INDEX('gameid lookup'!F:F,MATCH('generated roster'!A1093,'gameid lookup'!A:A,0))</f>
        <v>DEN</v>
      </c>
      <c r="G1093">
        <f>INDEX(id!D:D,MATCH('generated roster'!$C1093,id!$B:$B,0))</f>
        <v>202362</v>
      </c>
      <c r="H1093">
        <f>INDEX(id!E:E,MATCH('generated roster'!$C1093,id!$B:$B,0))</f>
        <v>201933</v>
      </c>
      <c r="I1093">
        <f>INDEX(id!F:F,MATCH('generated roster'!$C1093,id!$B:$B,0))</f>
        <v>201599</v>
      </c>
      <c r="J1093">
        <f>INDEX(id!G:G,MATCH('generated roster'!$C1093,id!$B:$B,0))</f>
        <v>200755</v>
      </c>
      <c r="K1093">
        <f>INDEX(id!H:H,MATCH('generated roster'!$C1093,id!$B:$B,0))</f>
        <v>101108</v>
      </c>
      <c r="L1093">
        <f>INDEX(id!I:I,MATCH('generated roster'!$C1093,id!$B:$B,0))</f>
        <v>1718</v>
      </c>
      <c r="M1093">
        <f>INDEX(id!J:J,MATCH('generated roster'!$C1093,id!$B:$B,0))</f>
        <v>2746</v>
      </c>
      <c r="N1093">
        <f>INDEX(id!K:K,MATCH('generated roster'!$C1093,id!$B:$B,0))</f>
        <v>203085</v>
      </c>
      <c r="O1093">
        <f>INDEX(id!L:L,MATCH('generated roster'!$C1093,id!$B:$B,0))</f>
        <v>2037</v>
      </c>
      <c r="P1093">
        <f>INDEX(id!M:M,MATCH('generated roster'!$C1093,id!$B:$B,0))</f>
        <v>202325</v>
      </c>
      <c r="Q1093">
        <f>INDEX(id!N:N,MATCH('generated roster'!$C1093,id!$B:$B,0))</f>
        <v>203143</v>
      </c>
      <c r="R1093">
        <f>INDEX(id!O:O,MATCH('generated roster'!$C1093,id!$B:$B,0))</f>
        <v>201601</v>
      </c>
      <c r="S1093">
        <f>INDEX(id!P:P,MATCH('generated roster'!$C1093,id!$B:$B,0))</f>
        <v>202332</v>
      </c>
      <c r="V1093">
        <f>INDEX(id!D:D,MATCH('generated roster'!$E1093,id!$B:$B,0))</f>
        <v>201568</v>
      </c>
      <c r="W1093">
        <f>INDEX(id!E:E,MATCH('generated roster'!$E1093,id!$B:$B,0))</f>
        <v>202702</v>
      </c>
      <c r="X1093">
        <f>INDEX(id!F:F,MATCH('generated roster'!$E1093,id!$B:$B,0))</f>
        <v>203530</v>
      </c>
      <c r="Y1093">
        <f>INDEX(id!G:G,MATCH('generated roster'!$E1093,id!$B:$B,0))</f>
        <v>203914</v>
      </c>
      <c r="Z1093">
        <f>INDEX(id!H:H,MATCH('generated roster'!$E1093,id!$B:$B,0))</f>
        <v>1626144</v>
      </c>
      <c r="AA1093">
        <f>INDEX(id!I:I,MATCH('generated roster'!$E1093,id!$B:$B,0))</f>
        <v>203115</v>
      </c>
      <c r="AB1093">
        <f>INDEX(id!J:J,MATCH('generated roster'!$E1093,id!$B:$B,0))</f>
        <v>200751</v>
      </c>
      <c r="AC1093">
        <f>INDEX(id!K:K,MATCH('generated roster'!$E1093,id!$B:$B,0))</f>
        <v>2749</v>
      </c>
      <c r="AD1093">
        <f>INDEX(id!L:L,MATCH('generated roster'!$E1093,id!$B:$B,0))</f>
        <v>201589</v>
      </c>
      <c r="AE1093">
        <f>INDEX(id!M:M,MATCH('generated roster'!$E1093,id!$B:$B,0))</f>
        <v>203999</v>
      </c>
      <c r="AF1093">
        <f>INDEX(id!N:N,MATCH('generated roster'!$E1093,id!$B:$B,0))</f>
        <v>2034</v>
      </c>
      <c r="AG1093">
        <f>INDEX(id!O:O,MATCH('generated roster'!$E1093,id!$B:$B,0))</f>
        <v>203475</v>
      </c>
      <c r="AH1093">
        <f>INDEX(id!P:P,MATCH('generated roster'!$E1093,id!$B:$B,0))</f>
        <v>201581</v>
      </c>
    </row>
    <row r="1094" spans="1:34" x14ac:dyDescent="0.45">
      <c r="A1094">
        <v>21501093</v>
      </c>
      <c r="B1094" t="str">
        <f t="shared" si="17"/>
        <v>0021501093</v>
      </c>
      <c r="C1094">
        <f>INDEX('gameid lookup'!E:E,MATCH('generated roster'!A1094,'gameid lookup'!A:A,0))</f>
        <v>1610612754</v>
      </c>
      <c r="D1094" t="str">
        <f>INDEX('gameid lookup'!D:D,MATCH('generated roster'!A1094,'gameid lookup'!A:A,0))</f>
        <v>IND</v>
      </c>
      <c r="E1094">
        <f>INDEX('gameid lookup'!G:G,MATCH('generated roster'!A1094,'gameid lookup'!A:A,0))</f>
        <v>1610612745</v>
      </c>
      <c r="F1094" t="str">
        <f>INDEX('gameid lookup'!F:F,MATCH('generated roster'!A1094,'gameid lookup'!A:A,0))</f>
        <v>HOU</v>
      </c>
      <c r="G1094">
        <f>INDEX(id!D:D,MATCH('generated roster'!$C1094,id!$B:$B,0))</f>
        <v>202331</v>
      </c>
      <c r="H1094">
        <f>INDEX(id!E:E,MATCH('generated roster'!$C1094,id!$B:$B,0))</f>
        <v>201941</v>
      </c>
      <c r="I1094">
        <f>INDEX(id!F:F,MATCH('generated roster'!$C1094,id!$B:$B,0))</f>
        <v>101133</v>
      </c>
      <c r="J1094">
        <f>INDEX(id!G:G,MATCH('generated roster'!$C1094,id!$B:$B,0))</f>
        <v>101145</v>
      </c>
      <c r="K1094">
        <f>INDEX(id!H:H,MATCH('generated roster'!$C1094,id!$B:$B,0))</f>
        <v>201588</v>
      </c>
      <c r="L1094">
        <f>INDEX(id!I:I,MATCH('generated roster'!$C1094,id!$B:$B,0))</f>
        <v>201978</v>
      </c>
      <c r="M1094">
        <f>INDEX(id!J:J,MATCH('generated roster'!$C1094,id!$B:$B,0))</f>
        <v>201155</v>
      </c>
      <c r="N1094">
        <f>INDEX(id!K:K,MATCH('generated roster'!$C1094,id!$B:$B,0))</f>
        <v>1626167</v>
      </c>
      <c r="O1094">
        <f>INDEX(id!L:L,MATCH('generated roster'!$C1094,id!$B:$B,0))</f>
        <v>101139</v>
      </c>
      <c r="P1094">
        <f>INDEX(id!M:M,MATCH('generated roster'!$C1094,id!$B:$B,0))</f>
        <v>202730</v>
      </c>
      <c r="Q1094">
        <f>INDEX(id!N:N,MATCH('generated roster'!$C1094,id!$B:$B,0))</f>
        <v>203524</v>
      </c>
      <c r="R1094">
        <f>INDEX(id!O:O,MATCH('generated roster'!$C1094,id!$B:$B,0))</f>
        <v>203963</v>
      </c>
      <c r="S1094">
        <f>INDEX(id!P:P,MATCH('generated roster'!$C1094,id!$B:$B,0))</f>
        <v>1626202</v>
      </c>
      <c r="V1094">
        <f>INDEX(id!D:D,MATCH('generated roster'!$E1094,id!$B:$B,0))</f>
        <v>2772</v>
      </c>
      <c r="W1094">
        <f>INDEX(id!E:E,MATCH('generated roster'!$E1094,id!$B:$B,0))</f>
        <v>203093</v>
      </c>
      <c r="X1094">
        <f>INDEX(id!F:F,MATCH('generated roster'!$E1094,id!$B:$B,0))</f>
        <v>203991</v>
      </c>
      <c r="Y1094">
        <f>INDEX(id!G:G,MATCH('generated roster'!$E1094,id!$B:$B,0))</f>
        <v>201935</v>
      </c>
      <c r="Z1094">
        <f>INDEX(id!H:H,MATCH('generated roster'!$E1094,id!$B:$B,0))</f>
        <v>201951</v>
      </c>
      <c r="AA1094">
        <f>INDEX(id!I:I,MATCH('generated roster'!$E1094,id!$B:$B,0))</f>
        <v>1626149</v>
      </c>
      <c r="AB1094">
        <f>INDEX(id!J:J,MATCH('generated roster'!$E1094,id!$B:$B,0))</f>
        <v>201147</v>
      </c>
      <c r="AC1094">
        <f>INDEX(id!K:K,MATCH('generated roster'!$E1094,id!$B:$B,0))</f>
        <v>201976</v>
      </c>
      <c r="AD1094">
        <f>INDEX(id!L:L,MATCH('generated roster'!$E1094,id!$B:$B,0))</f>
        <v>1891</v>
      </c>
      <c r="AE1094">
        <f>INDEX(id!M:M,MATCH('generated roster'!$E1094,id!$B:$B,0))</f>
        <v>1626155</v>
      </c>
      <c r="AF1094">
        <f>INDEX(id!N:N,MATCH('generated roster'!$E1094,id!$B:$B,0))</f>
        <v>203909</v>
      </c>
      <c r="AG1094">
        <f>INDEX(id!O:O,MATCH('generated roster'!$E1094,id!$B:$B,0))</f>
        <v>2730</v>
      </c>
      <c r="AH1094">
        <f>INDEX(id!P:P,MATCH('generated roster'!$E1094,id!$B:$B,0))</f>
        <v>201977</v>
      </c>
    </row>
    <row r="1095" spans="1:34" x14ac:dyDescent="0.45">
      <c r="A1095">
        <v>21501094</v>
      </c>
      <c r="B1095" t="str">
        <f t="shared" si="17"/>
        <v>0021501094</v>
      </c>
      <c r="C1095">
        <f>INDEX('gameid lookup'!E:E,MATCH('generated roster'!A1095,'gameid lookup'!A:A,0))</f>
        <v>1610612744</v>
      </c>
      <c r="D1095" t="str">
        <f>INDEX('gameid lookup'!D:D,MATCH('generated roster'!A1095,'gameid lookup'!A:A,0))</f>
        <v>GSW</v>
      </c>
      <c r="E1095">
        <f>INDEX('gameid lookup'!G:G,MATCH('generated roster'!A1095,'gameid lookup'!A:A,0))</f>
        <v>1610612755</v>
      </c>
      <c r="F1095" t="str">
        <f>INDEX('gameid lookup'!F:F,MATCH('generated roster'!A1095,'gameid lookup'!A:A,0))</f>
        <v>PHI</v>
      </c>
      <c r="G1095">
        <f>INDEX(id!D:D,MATCH('generated roster'!$C1095,id!$B:$B,0))</f>
        <v>203084</v>
      </c>
      <c r="H1095">
        <f>INDEX(id!E:E,MATCH('generated roster'!$C1095,id!$B:$B,0))</f>
        <v>203110</v>
      </c>
      <c r="I1095">
        <f>INDEX(id!F:F,MATCH('generated roster'!$C1095,id!$B:$B,0))</f>
        <v>101106</v>
      </c>
      <c r="J1095">
        <f>INDEX(id!G:G,MATCH('generated roster'!$C1095,id!$B:$B,0))</f>
        <v>202691</v>
      </c>
      <c r="K1095">
        <f>INDEX(id!H:H,MATCH('generated roster'!$C1095,id!$B:$B,0))</f>
        <v>201939</v>
      </c>
      <c r="L1095">
        <f>INDEX(id!I:I,MATCH('generated roster'!$C1095,id!$B:$B,0))</f>
        <v>2738</v>
      </c>
      <c r="M1095">
        <f>INDEX(id!J:J,MATCH('generated roster'!$C1095,id!$B:$B,0))</f>
        <v>2571</v>
      </c>
      <c r="N1095">
        <f>INDEX(id!K:K,MATCH('generated roster'!$C1095,id!$B:$B,0))</f>
        <v>203105</v>
      </c>
      <c r="O1095">
        <f>INDEX(id!L:L,MATCH('generated roster'!$C1095,id!$B:$B,0))</f>
        <v>203949</v>
      </c>
      <c r="P1095">
        <f>INDEX(id!M:M,MATCH('generated roster'!$C1095,id!$B:$B,0))</f>
        <v>201578</v>
      </c>
      <c r="Q1095">
        <f>INDEX(id!N:N,MATCH('generated roster'!$C1095,id!$B:$B,0))</f>
        <v>2733</v>
      </c>
      <c r="R1095">
        <f>INDEX(id!O:O,MATCH('generated roster'!$C1095,id!$B:$B,0))</f>
        <v>201575</v>
      </c>
      <c r="S1095">
        <f>INDEX(id!P:P,MATCH('generated roster'!$C1095,id!$B:$B,0))</f>
        <v>201574</v>
      </c>
      <c r="V1095">
        <f>INDEX(id!D:D,MATCH('generated roster'!$E1095,id!$B:$B,0))</f>
        <v>203960</v>
      </c>
      <c r="W1095">
        <f>INDEX(id!E:E,MATCH('generated roster'!$E1095,id!$B:$B,0))</f>
        <v>203457</v>
      </c>
      <c r="X1095">
        <f>INDEX(id!F:F,MATCH('generated roster'!$E1095,id!$B:$B,0))</f>
        <v>1626143</v>
      </c>
      <c r="Y1095">
        <f>INDEX(id!G:G,MATCH('generated roster'!$E1095,id!$B:$B,0))</f>
        <v>203138</v>
      </c>
      <c r="Z1095">
        <f>INDEX(id!H:H,MATCH('generated roster'!$E1095,id!$B:$B,0))</f>
        <v>203477</v>
      </c>
      <c r="AA1095">
        <f>INDEX(id!I:I,MATCH('generated roster'!$E1095,id!$B:$B,0))</f>
        <v>203917</v>
      </c>
      <c r="AB1095">
        <f>INDEX(id!J:J,MATCH('generated roster'!$E1095,id!$B:$B,0))</f>
        <v>203924</v>
      </c>
      <c r="AC1095">
        <f>INDEX(id!K:K,MATCH('generated roster'!$E1095,id!$B:$B,0))</f>
        <v>204456</v>
      </c>
      <c r="AD1095">
        <f>INDEX(id!L:L,MATCH('generated roster'!$E1095,id!$B:$B,0))</f>
        <v>1626158</v>
      </c>
      <c r="AE1095">
        <f>INDEX(id!M:M,MATCH('generated roster'!$E1095,id!$B:$B,0))</f>
        <v>1626174</v>
      </c>
      <c r="AF1095">
        <f>INDEX(id!N:N,MATCH('generated roster'!$E1095,id!$B:$B,0))</f>
        <v>203496</v>
      </c>
      <c r="AG1095">
        <f>INDEX(id!O:O,MATCH('generated roster'!$E1095,id!$B:$B,0))</f>
        <v>203088</v>
      </c>
      <c r="AH1095">
        <f>INDEX(id!P:P,MATCH('generated roster'!$E1095,id!$B:$B,0))</f>
        <v>0</v>
      </c>
    </row>
    <row r="1096" spans="1:34" x14ac:dyDescent="0.45">
      <c r="A1096">
        <v>21501095</v>
      </c>
      <c r="B1096" t="str">
        <f t="shared" si="17"/>
        <v>0021501095</v>
      </c>
      <c r="C1096">
        <f>INDEX('gameid lookup'!E:E,MATCH('generated roster'!A1096,'gameid lookup'!A:A,0))</f>
        <v>1610612758</v>
      </c>
      <c r="D1096" t="str">
        <f>INDEX('gameid lookup'!D:D,MATCH('generated roster'!A1096,'gameid lookup'!A:A,0))</f>
        <v>SAC</v>
      </c>
      <c r="E1096">
        <f>INDEX('gameid lookup'!G:G,MATCH('generated roster'!A1096,'gameid lookup'!A:A,0))</f>
        <v>1610612742</v>
      </c>
      <c r="F1096" t="str">
        <f>INDEX('gameid lookup'!F:F,MATCH('generated roster'!A1096,'gameid lookup'!A:A,0))</f>
        <v>DAL</v>
      </c>
      <c r="G1096">
        <f>INDEX(id!D:D,MATCH('generated roster'!$C1096,id!$B:$B,0))</f>
        <v>200752</v>
      </c>
      <c r="H1096">
        <f>INDEX(id!E:E,MATCH('generated roster'!$C1096,id!$B:$B,0))</f>
        <v>202326</v>
      </c>
      <c r="I1096">
        <f>INDEX(id!F:F,MATCH('generated roster'!$C1096,id!$B:$B,0))</f>
        <v>201585</v>
      </c>
      <c r="J1096">
        <f>INDEX(id!G:G,MATCH('generated roster'!$C1096,id!$B:$B,0))</f>
        <v>203463</v>
      </c>
      <c r="K1096">
        <f>INDEX(id!H:H,MATCH('generated roster'!$C1096,id!$B:$B,0))</f>
        <v>200765</v>
      </c>
      <c r="L1096">
        <f>INDEX(id!I:I,MATCH('generated roster'!$C1096,id!$B:$B,0))</f>
        <v>201956</v>
      </c>
      <c r="M1096">
        <f>INDEX(id!J:J,MATCH('generated roster'!$C1096,id!$B:$B,0))</f>
        <v>1626161</v>
      </c>
      <c r="N1096">
        <f>INDEX(id!K:K,MATCH('generated roster'!$C1096,id!$B:$B,0))</f>
        <v>201158</v>
      </c>
      <c r="O1096">
        <f>INDEX(id!L:L,MATCH('generated roster'!$C1096,id!$B:$B,0))</f>
        <v>201954</v>
      </c>
      <c r="P1096">
        <f>INDEX(id!M:M,MATCH('generated roster'!$C1096,id!$B:$B,0))</f>
        <v>2406</v>
      </c>
      <c r="Q1096">
        <f>INDEX(id!N:N,MATCH('generated roster'!$C1096,id!$B:$B,0))</f>
        <v>202341</v>
      </c>
      <c r="R1096">
        <f>INDEX(id!O:O,MATCH('generated roster'!$C1096,id!$B:$B,0))</f>
        <v>203112</v>
      </c>
      <c r="S1096">
        <f>INDEX(id!P:P,MATCH('generated roster'!$C1096,id!$B:$B,0))</f>
        <v>203552</v>
      </c>
      <c r="V1096">
        <f>INDEX(id!D:D,MATCH('generated roster'!$E1096,id!$B:$B,0))</f>
        <v>202718</v>
      </c>
      <c r="W1096">
        <f>INDEX(id!E:E,MATCH('generated roster'!$E1096,id!$B:$B,0))</f>
        <v>1717</v>
      </c>
      <c r="X1096">
        <f>INDEX(id!F:F,MATCH('generated roster'!$E1096,id!$B:$B,0))</f>
        <v>2585</v>
      </c>
      <c r="Y1096">
        <f>INDEX(id!G:G,MATCH('generated roster'!$E1096,id!$B:$B,0))</f>
        <v>202083</v>
      </c>
      <c r="Z1096">
        <f>INDEX(id!H:H,MATCH('generated roster'!$E1096,id!$B:$B,0))</f>
        <v>101114</v>
      </c>
      <c r="AA1096">
        <f>INDEX(id!I:I,MATCH('generated roster'!$E1096,id!$B:$B,0))</f>
        <v>101109</v>
      </c>
      <c r="AB1096">
        <f>INDEX(id!J:J,MATCH('generated roster'!$E1096,id!$B:$B,0))</f>
        <v>203939</v>
      </c>
      <c r="AC1096">
        <f>INDEX(id!K:K,MATCH('generated roster'!$E1096,id!$B:$B,0))</f>
        <v>2734</v>
      </c>
      <c r="AD1096">
        <f>INDEX(id!L:L,MATCH('generated roster'!$E1096,id!$B:$B,0))</f>
        <v>101111</v>
      </c>
      <c r="AE1096">
        <f>INDEX(id!M:M,MATCH('generated roster'!$E1096,id!$B:$B,0))</f>
        <v>200826</v>
      </c>
      <c r="AF1096">
        <f>INDEX(id!N:N,MATCH('generated roster'!$E1096,id!$B:$B,0))</f>
        <v>1626257</v>
      </c>
      <c r="AG1096">
        <f>INDEX(id!O:O,MATCH('generated roster'!$E1096,id!$B:$B,0))</f>
        <v>1626147</v>
      </c>
      <c r="AH1096">
        <f>INDEX(id!P:P,MATCH('generated roster'!$E1096,id!$B:$B,0))</f>
        <v>202379</v>
      </c>
    </row>
    <row r="1097" spans="1:34" x14ac:dyDescent="0.45">
      <c r="A1097">
        <v>21501096</v>
      </c>
      <c r="B1097" t="str">
        <f t="shared" si="17"/>
        <v>0021501096</v>
      </c>
      <c r="C1097">
        <f>INDEX('gameid lookup'!E:E,MATCH('generated roster'!A1097,'gameid lookup'!A:A,0))</f>
        <v>1610612747</v>
      </c>
      <c r="D1097" t="str">
        <f>INDEX('gameid lookup'!D:D,MATCH('generated roster'!A1097,'gameid lookup'!A:A,0))</f>
        <v>LAL</v>
      </c>
      <c r="E1097">
        <f>INDEX('gameid lookup'!G:G,MATCH('generated roster'!A1097,'gameid lookup'!A:A,0))</f>
        <v>1610612764</v>
      </c>
      <c r="F1097" t="str">
        <f>INDEX('gameid lookup'!F:F,MATCH('generated roster'!A1097,'gameid lookup'!A:A,0))</f>
        <v>WAS</v>
      </c>
      <c r="G1097">
        <f>INDEX(id!D:D,MATCH('generated roster'!$C1097,id!$B:$B,0))</f>
        <v>977</v>
      </c>
      <c r="H1097">
        <f>INDEX(id!E:E,MATCH('generated roster'!$C1097,id!$B:$B,0))</f>
        <v>203944</v>
      </c>
      <c r="I1097">
        <f>INDEX(id!F:F,MATCH('generated roster'!$C1097,id!$B:$B,0))</f>
        <v>201579</v>
      </c>
      <c r="J1097">
        <f>INDEX(id!G:G,MATCH('generated roster'!$C1097,id!$B:$B,0))</f>
        <v>203903</v>
      </c>
      <c r="K1097">
        <f>INDEX(id!H:H,MATCH('generated roster'!$C1097,id!$B:$B,0))</f>
        <v>1626156</v>
      </c>
      <c r="L1097">
        <f>INDEX(id!I:I,MATCH('generated roster'!$C1097,id!$B:$B,0))</f>
        <v>101150</v>
      </c>
      <c r="M1097">
        <f>INDEX(id!J:J,MATCH('generated roster'!$C1097,id!$B:$B,0))</f>
        <v>201156</v>
      </c>
      <c r="N1097">
        <f>INDEX(id!K:K,MATCH('generated roster'!$C1097,id!$B:$B,0))</f>
        <v>203527</v>
      </c>
      <c r="O1097">
        <f>INDEX(id!L:L,MATCH('generated roster'!$C1097,id!$B:$B,0))</f>
        <v>101138</v>
      </c>
      <c r="P1097">
        <f>INDEX(id!M:M,MATCH('generated roster'!$C1097,id!$B:$B,0))</f>
        <v>1626273</v>
      </c>
      <c r="Q1097">
        <f>INDEX(id!N:N,MATCH('generated roster'!$C1097,id!$B:$B,0))</f>
        <v>204028</v>
      </c>
      <c r="R1097">
        <f>INDEX(id!O:O,MATCH('generated roster'!$C1097,id!$B:$B,0))</f>
        <v>1626148</v>
      </c>
      <c r="S1097">
        <f>INDEX(id!P:P,MATCH('generated roster'!$C1097,id!$B:$B,0))</f>
        <v>203135</v>
      </c>
      <c r="V1097">
        <f>INDEX(id!D:D,MATCH('generated roster'!$E1097,id!$B:$B,0))</f>
        <v>203490</v>
      </c>
      <c r="W1097">
        <f>INDEX(id!E:E,MATCH('generated roster'!$E1097,id!$B:$B,0))</f>
        <v>2743</v>
      </c>
      <c r="X1097">
        <f>INDEX(id!F:F,MATCH('generated roster'!$E1097,id!$B:$B,0))</f>
        <v>101162</v>
      </c>
      <c r="Y1097">
        <f>INDEX(id!G:G,MATCH('generated roster'!$E1097,id!$B:$B,0))</f>
        <v>203078</v>
      </c>
      <c r="Z1097">
        <f>INDEX(id!H:H,MATCH('generated roster'!$E1097,id!$B:$B,0))</f>
        <v>202322</v>
      </c>
      <c r="AA1097">
        <f>INDEX(id!I:I,MATCH('generated roster'!$E1097,id!$B:$B,0))</f>
        <v>2400</v>
      </c>
      <c r="AB1097">
        <f>INDEX(id!J:J,MATCH('generated roster'!$E1097,id!$B:$B,0))</f>
        <v>2403</v>
      </c>
      <c r="AC1097">
        <f>INDEX(id!K:K,MATCH('generated roster'!$E1097,id!$B:$B,0))</f>
        <v>202390</v>
      </c>
      <c r="AD1097">
        <f>INDEX(id!L:L,MATCH('generated roster'!$E1097,id!$B:$B,0))</f>
        <v>201196</v>
      </c>
      <c r="AE1097">
        <f>INDEX(id!M:M,MATCH('generated roster'!$E1097,id!$B:$B,0))</f>
        <v>201162</v>
      </c>
      <c r="AF1097">
        <f>INDEX(id!N:N,MATCH('generated roster'!$E1097,id!$B:$B,0))</f>
        <v>201971</v>
      </c>
      <c r="AG1097">
        <f>INDEX(id!O:O,MATCH('generated roster'!$E1097,id!$B:$B,0))</f>
        <v>1626162</v>
      </c>
      <c r="AH1097">
        <f>INDEX(id!P:P,MATCH('generated roster'!$E1097,id!$B:$B,0))</f>
        <v>202066</v>
      </c>
    </row>
    <row r="1098" spans="1:34" x14ac:dyDescent="0.45">
      <c r="A1098">
        <v>21501097</v>
      </c>
      <c r="B1098" t="str">
        <f t="shared" si="17"/>
        <v>0021501097</v>
      </c>
      <c r="C1098">
        <f>INDEX('gameid lookup'!E:E,MATCH('generated roster'!A1098,'gameid lookup'!A:A,0))</f>
        <v>1610612748</v>
      </c>
      <c r="D1098" t="str">
        <f>INDEX('gameid lookup'!D:D,MATCH('generated roster'!A1098,'gameid lookup'!A:A,0))</f>
        <v>MIA</v>
      </c>
      <c r="E1098">
        <f>INDEX('gameid lookup'!G:G,MATCH('generated roster'!A1098,'gameid lookup'!A:A,0))</f>
        <v>1610612751</v>
      </c>
      <c r="F1098" t="str">
        <f>INDEX('gameid lookup'!F:F,MATCH('generated roster'!A1098,'gameid lookup'!A:A,0))</f>
        <v>BKN</v>
      </c>
      <c r="G1098">
        <f>INDEX(id!D:D,MATCH('generated roster'!$C1098,id!$B:$B,0))</f>
        <v>2736</v>
      </c>
      <c r="H1098">
        <f>INDEX(id!E:E,MATCH('generated roster'!$C1098,id!$B:$B,0))</f>
        <v>2547</v>
      </c>
      <c r="I1098">
        <f>INDEX(id!F:F,MATCH('generated roster'!$C1098,id!$B:$B,0))</f>
        <v>202355</v>
      </c>
      <c r="J1098">
        <f>INDEX(id!G:G,MATCH('generated roster'!$C1098,id!$B:$B,0))</f>
        <v>2548</v>
      </c>
      <c r="K1098">
        <f>INDEX(id!H:H,MATCH('generated roster'!$C1098,id!$B:$B,0))</f>
        <v>201609</v>
      </c>
      <c r="L1098">
        <f>INDEX(id!I:I,MATCH('generated roster'!$C1098,id!$B:$B,0))</f>
        <v>2617</v>
      </c>
      <c r="M1098">
        <f>INDEX(id!J:J,MATCH('generated roster'!$C1098,id!$B:$B,0))</f>
        <v>1626159</v>
      </c>
      <c r="N1098">
        <f>INDEX(id!K:K,MATCH('generated roster'!$C1098,id!$B:$B,0))</f>
        <v>201596</v>
      </c>
      <c r="O1098">
        <f>INDEX(id!L:L,MATCH('generated roster'!$C1098,id!$B:$B,0))</f>
        <v>101123</v>
      </c>
      <c r="P1098">
        <f>INDEX(id!M:M,MATCH('generated roster'!$C1098,id!$B:$B,0))</f>
        <v>201177</v>
      </c>
      <c r="Q1098">
        <f>INDEX(id!N:N,MATCH('generated roster'!$C1098,id!$B:$B,0))</f>
        <v>2365</v>
      </c>
      <c r="R1098">
        <f>INDEX(id!O:O,MATCH('generated roster'!$C1098,id!$B:$B,0))</f>
        <v>203516</v>
      </c>
      <c r="S1098">
        <f>INDEX(id!P:P,MATCH('generated roster'!$C1098,id!$B:$B,0))</f>
        <v>204020</v>
      </c>
      <c r="V1098">
        <f>INDEX(id!D:D,MATCH('generated roster'!$E1098,id!$B:$B,0))</f>
        <v>2207</v>
      </c>
      <c r="W1098">
        <f>INDEX(id!E:E,MATCH('generated roster'!$E1098,id!$B:$B,0))</f>
        <v>201152</v>
      </c>
      <c r="X1098">
        <f>INDEX(id!F:F,MATCH('generated roster'!$E1098,id!$B:$B,0))</f>
        <v>201572</v>
      </c>
      <c r="Y1098">
        <f>INDEX(id!G:G,MATCH('generated roster'!$E1098,id!$B:$B,0))</f>
        <v>201961</v>
      </c>
      <c r="Z1098">
        <f>INDEX(id!H:H,MATCH('generated roster'!$E1098,id!$B:$B,0))</f>
        <v>203499</v>
      </c>
      <c r="AA1098">
        <f>INDEX(id!I:I,MATCH('generated roster'!$E1098,id!$B:$B,0))</f>
        <v>202388</v>
      </c>
      <c r="AB1098">
        <f>INDEX(id!J:J,MATCH('generated roster'!$E1098,id!$B:$B,0))</f>
        <v>202711</v>
      </c>
      <c r="AC1098">
        <f>INDEX(id!K:K,MATCH('generated roster'!$E1098,id!$B:$B,0))</f>
        <v>200745</v>
      </c>
      <c r="AD1098">
        <f>INDEX(id!L:L,MATCH('generated roster'!$E1098,id!$B:$B,0))</f>
        <v>1626178</v>
      </c>
      <c r="AE1098">
        <f>INDEX(id!M:M,MATCH('generated roster'!$E1098,id!$B:$B,0))</f>
        <v>203080</v>
      </c>
      <c r="AF1098">
        <f>INDEX(id!N:N,MATCH('generated roster'!$E1098,id!$B:$B,0))</f>
        <v>203900</v>
      </c>
      <c r="AG1098">
        <f>INDEX(id!O:O,MATCH('generated roster'!$E1098,id!$B:$B,0))</f>
        <v>101127</v>
      </c>
      <c r="AH1098">
        <f>INDEX(id!P:P,MATCH('generated roster'!$E1098,id!$B:$B,0))</f>
        <v>203508</v>
      </c>
    </row>
    <row r="1099" spans="1:34" x14ac:dyDescent="0.45">
      <c r="A1099">
        <v>21501098</v>
      </c>
      <c r="B1099" t="str">
        <f t="shared" si="17"/>
        <v>0021501098</v>
      </c>
      <c r="C1099">
        <f>INDEX('gameid lookup'!E:E,MATCH('generated roster'!A1099,'gameid lookup'!A:A,0))</f>
        <v>1610612761</v>
      </c>
      <c r="D1099" t="str">
        <f>INDEX('gameid lookup'!D:D,MATCH('generated roster'!A1099,'gameid lookup'!A:A,0))</f>
        <v>TOR</v>
      </c>
      <c r="E1099">
        <f>INDEX('gameid lookup'!G:G,MATCH('generated roster'!A1099,'gameid lookup'!A:A,0))</f>
        <v>1610612760</v>
      </c>
      <c r="F1099" t="str">
        <f>INDEX('gameid lookup'!F:F,MATCH('generated roster'!A1099,'gameid lookup'!A:A,0))</f>
        <v>OKC</v>
      </c>
      <c r="G1099">
        <f>INDEX(id!D:D,MATCH('generated roster'!$C1099,id!$B:$B,0))</f>
        <v>201960</v>
      </c>
      <c r="H1099">
        <f>INDEX(id!E:E,MATCH('generated roster'!$C1099,id!$B:$B,0))</f>
        <v>2449</v>
      </c>
      <c r="I1099">
        <f>INDEX(id!F:F,MATCH('generated roster'!$C1099,id!$B:$B,0))</f>
        <v>202685</v>
      </c>
      <c r="J1099">
        <f>INDEX(id!G:G,MATCH('generated roster'!$C1099,id!$B:$B,0))</f>
        <v>201942</v>
      </c>
      <c r="K1099">
        <f>INDEX(id!H:H,MATCH('generated roster'!$C1099,id!$B:$B,0))</f>
        <v>200768</v>
      </c>
      <c r="L1099">
        <f>INDEX(id!I:I,MATCH('generated roster'!$C1099,id!$B:$B,0))</f>
        <v>202687</v>
      </c>
      <c r="M1099">
        <f>INDEX(id!J:J,MATCH('generated roster'!$C1099,id!$B:$B,0))</f>
        <v>202335</v>
      </c>
      <c r="N1099">
        <f>INDEX(id!K:K,MATCH('generated roster'!$C1099,id!$B:$B,0))</f>
        <v>203082</v>
      </c>
      <c r="O1099">
        <f>INDEX(id!L:L,MATCH('generated roster'!$C1099,id!$B:$B,0))</f>
        <v>202709</v>
      </c>
      <c r="P1099">
        <f>INDEX(id!M:M,MATCH('generated roster'!$C1099,id!$B:$B,0))</f>
        <v>201949</v>
      </c>
      <c r="Q1099">
        <f>INDEX(id!N:N,MATCH('generated roster'!$C1099,id!$B:$B,0))</f>
        <v>203461</v>
      </c>
      <c r="R1099">
        <f>INDEX(id!O:O,MATCH('generated roster'!$C1099,id!$B:$B,0))</f>
        <v>1626181</v>
      </c>
      <c r="S1099">
        <f>INDEX(id!P:P,MATCH('generated roster'!$C1099,id!$B:$B,0))</f>
        <v>1626153</v>
      </c>
      <c r="V1099">
        <f>INDEX(id!D:D,MATCH('generated roster'!$E1099,id!$B:$B,0))</f>
        <v>201142</v>
      </c>
      <c r="W1099">
        <f>INDEX(id!E:E,MATCH('generated roster'!$E1099,id!$B:$B,0))</f>
        <v>201586</v>
      </c>
      <c r="X1099">
        <f>INDEX(id!F:F,MATCH('generated roster'!$E1099,id!$B:$B,0))</f>
        <v>203500</v>
      </c>
      <c r="Y1099">
        <f>INDEX(id!G:G,MATCH('generated roster'!$E1099,id!$B:$B,0))</f>
        <v>203460</v>
      </c>
      <c r="Z1099">
        <f>INDEX(id!H:H,MATCH('generated roster'!$E1099,id!$B:$B,0))</f>
        <v>201566</v>
      </c>
      <c r="AA1099">
        <f>INDEX(id!I:I,MATCH('generated roster'!$E1099,id!$B:$B,0))</f>
        <v>201627</v>
      </c>
      <c r="AB1099">
        <f>INDEX(id!J:J,MATCH('generated roster'!$E1099,id!$B:$B,0))</f>
        <v>202683</v>
      </c>
      <c r="AC1099">
        <f>INDEX(id!K:K,MATCH('generated roster'!$E1099,id!$B:$B,0))</f>
        <v>203079</v>
      </c>
      <c r="AD1099">
        <f>INDEX(id!L:L,MATCH('generated roster'!$E1099,id!$B:$B,0))</f>
        <v>201571</v>
      </c>
      <c r="AE1099">
        <f>INDEX(id!M:M,MATCH('generated roster'!$E1099,id!$B:$B,0))</f>
        <v>2555</v>
      </c>
      <c r="AF1099">
        <f>INDEX(id!N:N,MATCH('generated roster'!$E1099,id!$B:$B,0))</f>
        <v>203956</v>
      </c>
      <c r="AG1099">
        <f>INDEX(id!O:O,MATCH('generated roster'!$E1099,id!$B:$B,0))</f>
        <v>200779</v>
      </c>
      <c r="AH1099">
        <f>INDEX(id!P:P,MATCH('generated roster'!$E1099,id!$B:$B,0))</f>
        <v>202713</v>
      </c>
    </row>
    <row r="1100" spans="1:34" x14ac:dyDescent="0.45">
      <c r="A1100">
        <v>21501099</v>
      </c>
      <c r="B1100" t="str">
        <f t="shared" si="17"/>
        <v>0021501099</v>
      </c>
      <c r="C1100">
        <f>INDEX('gameid lookup'!E:E,MATCH('generated roster'!A1100,'gameid lookup'!A:A,0))</f>
        <v>1610612741</v>
      </c>
      <c r="D1100" t="str">
        <f>INDEX('gameid lookup'!D:D,MATCH('generated roster'!A1100,'gameid lookup'!A:A,0))</f>
        <v>CHI</v>
      </c>
      <c r="E1100">
        <f>INDEX('gameid lookup'!G:G,MATCH('generated roster'!A1100,'gameid lookup'!A:A,0))</f>
        <v>1610612737</v>
      </c>
      <c r="F1100" t="str">
        <f>INDEX('gameid lookup'!F:F,MATCH('generated roster'!A1100,'gameid lookup'!A:A,0))</f>
        <v>ATL</v>
      </c>
      <c r="G1100">
        <f>INDEX(id!D:D,MATCH('generated roster'!$C1100,id!$B:$B,0))</f>
        <v>203503</v>
      </c>
      <c r="H1100">
        <f>INDEX(id!E:E,MATCH('generated roster'!$C1100,id!$B:$B,0))</f>
        <v>202703</v>
      </c>
      <c r="I1100">
        <f>INDEX(id!F:F,MATCH('generated roster'!$C1100,id!$B:$B,0))</f>
        <v>2200</v>
      </c>
      <c r="J1100">
        <f>INDEX(id!G:G,MATCH('generated roster'!$C1100,id!$B:$B,0))</f>
        <v>202710</v>
      </c>
      <c r="K1100">
        <f>INDEX(id!H:H,MATCH('generated roster'!$C1100,id!$B:$B,0))</f>
        <v>201565</v>
      </c>
      <c r="L1100">
        <f>INDEX(id!I:I,MATCH('generated roster'!$C1100,id!$B:$B,0))</f>
        <v>201166</v>
      </c>
      <c r="M1100">
        <f>INDEX(id!J:J,MATCH('generated roster'!$C1100,id!$B:$B,0))</f>
        <v>203926</v>
      </c>
      <c r="N1100">
        <f>INDEX(id!K:K,MATCH('generated roster'!$C1100,id!$B:$B,0))</f>
        <v>201149</v>
      </c>
      <c r="O1100">
        <f>INDEX(id!L:L,MATCH('generated roster'!$C1100,id!$B:$B,0))</f>
        <v>202734</v>
      </c>
      <c r="P1100">
        <f>INDEX(id!M:M,MATCH('generated roster'!$C1100,id!$B:$B,0))</f>
        <v>201959</v>
      </c>
      <c r="Q1100">
        <f>INDEX(id!N:N,MATCH('generated roster'!$C1100,id!$B:$B,0))</f>
        <v>203946</v>
      </c>
      <c r="R1100">
        <f>INDEX(id!O:O,MATCH('generated roster'!$C1100,id!$B:$B,0))</f>
        <v>2550</v>
      </c>
      <c r="S1100">
        <f>INDEX(id!P:P,MATCH('generated roster'!$C1100,id!$B:$B,0))</f>
        <v>1626171</v>
      </c>
      <c r="V1100">
        <f>INDEX(id!D:D,MATCH('generated roster'!$E1100,id!$B:$B,0))</f>
        <v>203145</v>
      </c>
      <c r="W1100">
        <f>INDEX(id!E:E,MATCH('generated roster'!$E1100,id!$B:$B,0))</f>
        <v>200794</v>
      </c>
      <c r="X1100">
        <f>INDEX(id!F:F,MATCH('generated roster'!$E1100,id!$B:$B,0))</f>
        <v>201143</v>
      </c>
      <c r="Y1100">
        <f>INDEX(id!G:G,MATCH('generated roster'!$E1100,id!$B:$B,0))</f>
        <v>2594</v>
      </c>
      <c r="Z1100">
        <f>INDEX(id!H:H,MATCH('generated roster'!$E1100,id!$B:$B,0))</f>
        <v>201952</v>
      </c>
      <c r="AA1100">
        <f>INDEX(id!I:I,MATCH('generated roster'!$E1100,id!$B:$B,0))</f>
        <v>200757</v>
      </c>
      <c r="AB1100">
        <f>INDEX(id!J:J,MATCH('generated roster'!$E1100,id!$B:$B,0))</f>
        <v>201168</v>
      </c>
      <c r="AC1100">
        <f>INDEX(id!K:K,MATCH('generated roster'!$E1100,id!$B:$B,0))</f>
        <v>203934</v>
      </c>
      <c r="AD1100">
        <f>INDEX(id!L:L,MATCH('generated roster'!$E1100,id!$B:$B,0))</f>
        <v>203471</v>
      </c>
      <c r="AE1100">
        <f>INDEX(id!M:M,MATCH('generated roster'!$E1100,id!$B:$B,0))</f>
        <v>203488</v>
      </c>
      <c r="AF1100">
        <f>INDEX(id!N:N,MATCH('generated roster'!$E1100,id!$B:$B,0))</f>
        <v>203118</v>
      </c>
      <c r="AG1100">
        <f>INDEX(id!O:O,MATCH('generated roster'!$E1100,id!$B:$B,0))</f>
        <v>203200</v>
      </c>
      <c r="AH1100">
        <f>INDEX(id!P:P,MATCH('generated roster'!$E1100,id!$B:$B,0))</f>
        <v>202714</v>
      </c>
    </row>
    <row r="1101" spans="1:34" x14ac:dyDescent="0.45">
      <c r="A1101">
        <v>21501100</v>
      </c>
      <c r="B1101" t="str">
        <f t="shared" si="17"/>
        <v>0021501100</v>
      </c>
      <c r="C1101">
        <f>INDEX('gameid lookup'!E:E,MATCH('generated roster'!A1101,'gameid lookup'!A:A,0))</f>
        <v>1610612763</v>
      </c>
      <c r="D1101" t="str">
        <f>INDEX('gameid lookup'!D:D,MATCH('generated roster'!A1101,'gameid lookup'!A:A,0))</f>
        <v>MEM</v>
      </c>
      <c r="E1101">
        <f>INDEX('gameid lookup'!G:G,MATCH('generated roster'!A1101,'gameid lookup'!A:A,0))</f>
        <v>1610612759</v>
      </c>
      <c r="F1101" t="str">
        <f>INDEX('gameid lookup'!F:F,MATCH('generated roster'!A1101,'gameid lookup'!A:A,0))</f>
        <v>SAS</v>
      </c>
      <c r="G1101">
        <f>INDEX(id!D:D,MATCH('generated roster'!$C1101,id!$B:$B,0))</f>
        <v>201145</v>
      </c>
      <c r="H1101">
        <f>INDEX(id!E:E,MATCH('generated roster'!$C1101,id!$B:$B,0))</f>
        <v>2216</v>
      </c>
      <c r="I1101">
        <f>INDEX(id!F:F,MATCH('generated roster'!$C1101,id!$B:$B,0))</f>
        <v>201188</v>
      </c>
      <c r="J1101">
        <f>INDEX(id!G:G,MATCH('generated roster'!$C1101,id!$B:$B,0))</f>
        <v>201584</v>
      </c>
      <c r="K1101">
        <f>INDEX(id!H:H,MATCH('generated roster'!$C1101,id!$B:$B,0))</f>
        <v>201144</v>
      </c>
      <c r="L1101">
        <f>INDEX(id!I:I,MATCH('generated roster'!$C1101,id!$B:$B,0))</f>
        <v>2754</v>
      </c>
      <c r="M1101">
        <f>INDEX(id!J:J,MATCH('generated roster'!$C1101,id!$B:$B,0))</f>
        <v>201148</v>
      </c>
      <c r="N1101">
        <f>INDEX(id!K:K,MATCH('generated roster'!$C1101,id!$B:$B,0))</f>
        <v>2440</v>
      </c>
      <c r="O1101">
        <f>INDEX(id!L:L,MATCH('generated roster'!$C1101,id!$B:$B,0))</f>
        <v>2757</v>
      </c>
      <c r="P1101">
        <f>INDEX(id!M:M,MATCH('generated roster'!$C1101,id!$B:$B,0))</f>
        <v>203210</v>
      </c>
      <c r="Q1101">
        <f>INDEX(id!N:N,MATCH('generated roster'!$C1101,id!$B:$B,0))</f>
        <v>203919</v>
      </c>
      <c r="R1101">
        <f>INDEX(id!O:O,MATCH('generated roster'!$C1101,id!$B:$B,0))</f>
        <v>203893</v>
      </c>
      <c r="S1101">
        <f>INDEX(id!P:P,MATCH('generated roster'!$C1101,id!$B:$B,0))</f>
        <v>1713</v>
      </c>
      <c r="V1101">
        <f>INDEX(id!D:D,MATCH('generated roster'!$E1101,id!$B:$B,0))</f>
        <v>202695</v>
      </c>
      <c r="W1101">
        <f>INDEX(id!E:E,MATCH('generated roster'!$E1101,id!$B:$B,0))</f>
        <v>200746</v>
      </c>
      <c r="X1101">
        <f>INDEX(id!F:F,MATCH('generated roster'!$E1101,id!$B:$B,0))</f>
        <v>1495</v>
      </c>
      <c r="Y1101">
        <f>INDEX(id!G:G,MATCH('generated roster'!$E1101,id!$B:$B,0))</f>
        <v>201980</v>
      </c>
      <c r="Z1101">
        <f>INDEX(id!H:H,MATCH('generated roster'!$E1101,id!$B:$B,0))</f>
        <v>2225</v>
      </c>
      <c r="AA1101">
        <f>INDEX(id!I:I,MATCH('generated roster'!$E1101,id!$B:$B,0))</f>
        <v>201988</v>
      </c>
      <c r="AB1101">
        <f>INDEX(id!J:J,MATCH('generated roster'!$E1101,id!$B:$B,0))</f>
        <v>1938</v>
      </c>
      <c r="AC1101">
        <f>INDEX(id!K:K,MATCH('generated roster'!$E1101,id!$B:$B,0))</f>
        <v>2564</v>
      </c>
      <c r="AD1101">
        <f>INDEX(id!L:L,MATCH('generated roster'!$E1101,id!$B:$B,0))</f>
        <v>203937</v>
      </c>
      <c r="AE1101">
        <f>INDEX(id!M:M,MATCH('generated roster'!$E1101,id!$B:$B,0))</f>
        <v>2561</v>
      </c>
      <c r="AF1101">
        <f>INDEX(id!N:N,MATCH('generated roster'!$E1101,id!$B:$B,0))</f>
        <v>2446</v>
      </c>
      <c r="AG1101">
        <f>INDEX(id!O:O,MATCH('generated roster'!$E1101,id!$B:$B,0))</f>
        <v>203492</v>
      </c>
      <c r="AH1101">
        <f>INDEX(id!P:P,MATCH('generated roster'!$E1101,id!$B:$B,0))</f>
        <v>1626246</v>
      </c>
    </row>
    <row r="1102" spans="1:34" x14ac:dyDescent="0.45">
      <c r="A1102">
        <v>21501101</v>
      </c>
      <c r="B1102" t="str">
        <f t="shared" si="17"/>
        <v>0021501101</v>
      </c>
      <c r="C1102">
        <f>INDEX('gameid lookup'!E:E,MATCH('generated roster'!A1102,'gameid lookup'!A:A,0))</f>
        <v>1610612750</v>
      </c>
      <c r="D1102" t="str">
        <f>INDEX('gameid lookup'!D:D,MATCH('generated roster'!A1102,'gameid lookup'!A:A,0))</f>
        <v>MIN</v>
      </c>
      <c r="E1102">
        <f>INDEX('gameid lookup'!G:G,MATCH('generated roster'!A1102,'gameid lookup'!A:A,0))</f>
        <v>1610612756</v>
      </c>
      <c r="F1102" t="str">
        <f>INDEX('gameid lookup'!F:F,MATCH('generated roster'!A1102,'gameid lookup'!A:A,0))</f>
        <v>PHX</v>
      </c>
      <c r="G1102">
        <f>INDEX(id!D:D,MATCH('generated roster'!$C1102,id!$B:$B,0))</f>
        <v>2419</v>
      </c>
      <c r="H1102">
        <f>INDEX(id!E:E,MATCH('generated roster'!$C1102,id!$B:$B,0))</f>
        <v>708</v>
      </c>
      <c r="I1102">
        <f>INDEX(id!F:F,MATCH('generated roster'!$C1102,id!$B:$B,0))</f>
        <v>1626157</v>
      </c>
      <c r="J1102">
        <f>INDEX(id!G:G,MATCH('generated roster'!$C1102,id!$B:$B,0))</f>
        <v>203952</v>
      </c>
      <c r="K1102">
        <f>INDEX(id!H:H,MATCH('generated roster'!$C1102,id!$B:$B,0))</f>
        <v>201937</v>
      </c>
      <c r="L1102">
        <f>INDEX(id!I:I,MATCH('generated roster'!$C1102,id!$B:$B,0))</f>
        <v>2755</v>
      </c>
      <c r="M1102">
        <f>INDEX(id!J:J,MATCH('generated roster'!$C1102,id!$B:$B,0))</f>
        <v>202357</v>
      </c>
      <c r="N1102">
        <f>INDEX(id!K:K,MATCH('generated roster'!$C1102,id!$B:$B,0))</f>
        <v>203476</v>
      </c>
      <c r="O1102">
        <f>INDEX(id!L:L,MATCH('generated roster'!$C1102,id!$B:$B,0))</f>
        <v>203897</v>
      </c>
      <c r="P1102">
        <f>INDEX(id!M:M,MATCH('generated roster'!$C1102,id!$B:$B,0))</f>
        <v>203498</v>
      </c>
      <c r="Q1102">
        <f>INDEX(id!N:N,MATCH('generated roster'!$C1102,id!$B:$B,0))</f>
        <v>1889</v>
      </c>
      <c r="R1102">
        <f>INDEX(id!O:O,MATCH('generated roster'!$C1102,id!$B:$B,0))</f>
        <v>203940</v>
      </c>
      <c r="S1102">
        <f>INDEX(id!P:P,MATCH('generated roster'!$C1102,id!$B:$B,0))</f>
        <v>204014</v>
      </c>
      <c r="V1102">
        <f>INDEX(id!D:D,MATCH('generated roster'!$E1102,id!$B:$B,0))</f>
        <v>200782</v>
      </c>
      <c r="W1102">
        <f>INDEX(id!E:E,MATCH('generated roster'!$E1102,id!$B:$B,0))</f>
        <v>202693</v>
      </c>
      <c r="X1102">
        <f>INDEX(id!F:F,MATCH('generated roster'!$E1102,id!$B:$B,0))</f>
        <v>2199</v>
      </c>
      <c r="Y1102">
        <f>INDEX(id!G:G,MATCH('generated roster'!$E1102,id!$B:$B,0))</f>
        <v>202688</v>
      </c>
      <c r="Z1102">
        <f>INDEX(id!H:H,MATCH('generated roster'!$E1102,id!$B:$B,0))</f>
        <v>202339</v>
      </c>
      <c r="AA1102">
        <f>INDEX(id!I:I,MATCH('generated roster'!$E1102,id!$B:$B,0))</f>
        <v>203933</v>
      </c>
      <c r="AB1102">
        <f>INDEX(id!J:J,MATCH('generated roster'!$E1102,id!$B:$B,0))</f>
        <v>203141</v>
      </c>
      <c r="AC1102">
        <f>INDEX(id!K:K,MATCH('generated roster'!$E1102,id!$B:$B,0))</f>
        <v>203458</v>
      </c>
      <c r="AD1102">
        <f>INDEX(id!L:L,MATCH('generated roster'!$E1102,id!$B:$B,0))</f>
        <v>201603</v>
      </c>
      <c r="AE1102">
        <f>INDEX(id!M:M,MATCH('generated roster'!$E1102,id!$B:$B,0))</f>
        <v>202720</v>
      </c>
      <c r="AF1102">
        <f>INDEX(id!N:N,MATCH('generated roster'!$E1102,id!$B:$B,0))</f>
        <v>101179</v>
      </c>
      <c r="AG1102">
        <f>INDEX(id!O:O,MATCH('generated roster'!$E1102,id!$B:$B,0))</f>
        <v>203462</v>
      </c>
      <c r="AH1102">
        <f>INDEX(id!P:P,MATCH('generated roster'!$E1102,id!$B:$B,0))</f>
        <v>1626164</v>
      </c>
    </row>
    <row r="1103" spans="1:34" x14ac:dyDescent="0.45">
      <c r="A1103">
        <v>21501102</v>
      </c>
      <c r="B1103" t="str">
        <f t="shared" si="17"/>
        <v>0021501102</v>
      </c>
      <c r="C1103">
        <f>INDEX('gameid lookup'!E:E,MATCH('generated roster'!A1103,'gameid lookup'!A:A,0))</f>
        <v>1610612740</v>
      </c>
      <c r="D1103" t="str">
        <f>INDEX('gameid lookup'!D:D,MATCH('generated roster'!A1103,'gameid lookup'!A:A,0))</f>
        <v>NOP</v>
      </c>
      <c r="E1103">
        <f>INDEX('gameid lookup'!G:G,MATCH('generated roster'!A1103,'gameid lookup'!A:A,0))</f>
        <v>1610612752</v>
      </c>
      <c r="F1103" t="str">
        <f>INDEX('gameid lookup'!F:F,MATCH('generated roster'!A1103,'gameid lookup'!A:A,0))</f>
        <v>NYK</v>
      </c>
      <c r="G1103">
        <f>INDEX(id!D:D,MATCH('generated roster'!$C1103,id!$B:$B,0))</f>
        <v>201967</v>
      </c>
      <c r="H1103">
        <f>INDEX(id!E:E,MATCH('generated roster'!$C1103,id!$B:$B,0))</f>
        <v>203076</v>
      </c>
      <c r="I1103">
        <f>INDEX(id!F:F,MATCH('generated roster'!$C1103,id!$B:$B,0))</f>
        <v>2570</v>
      </c>
      <c r="J1103">
        <f>INDEX(id!G:G,MATCH('generated roster'!$C1103,id!$B:$B,0))</f>
        <v>201569</v>
      </c>
      <c r="K1103">
        <f>INDEX(id!H:H,MATCH('generated roster'!$C1103,id!$B:$B,0))</f>
        <v>201950</v>
      </c>
      <c r="L1103">
        <f>INDEX(id!I:I,MATCH('generated roster'!$C1103,id!$B:$B,0))</f>
        <v>201600</v>
      </c>
      <c r="M1103">
        <f>INDEX(id!J:J,MATCH('generated roster'!$C1103,id!$B:$B,0))</f>
        <v>202397</v>
      </c>
      <c r="N1103">
        <f>INDEX(id!K:K,MATCH('generated roster'!$C1103,id!$B:$B,0))</f>
        <v>201962</v>
      </c>
      <c r="O1103">
        <f>INDEX(id!L:L,MATCH('generated roster'!$C1103,id!$B:$B,0))</f>
        <v>202337</v>
      </c>
      <c r="P1103">
        <f>INDEX(id!M:M,MATCH('generated roster'!$C1103,id!$B:$B,0))</f>
        <v>201583</v>
      </c>
      <c r="Q1103">
        <f>INDEX(id!N:N,MATCH('generated roster'!$C1103,id!$B:$B,0))</f>
        <v>201582</v>
      </c>
      <c r="R1103">
        <f>INDEX(id!O:O,MATCH('generated roster'!$C1103,id!$B:$B,0))</f>
        <v>202087</v>
      </c>
      <c r="S1103">
        <f>INDEX(id!P:P,MATCH('generated roster'!$C1103,id!$B:$B,0))</f>
        <v>0</v>
      </c>
      <c r="V1103">
        <f>INDEX(id!D:D,MATCH('generated roster'!$E1103,id!$B:$B,0))</f>
        <v>2546</v>
      </c>
      <c r="W1103">
        <f>INDEX(id!E:E,MATCH('generated roster'!$E1103,id!$B:$B,0))</f>
        <v>204001</v>
      </c>
      <c r="X1103">
        <f>INDEX(id!F:F,MATCH('generated roster'!$E1103,id!$B:$B,0))</f>
        <v>201577</v>
      </c>
      <c r="Y1103">
        <f>INDEX(id!G:G,MATCH('generated roster'!$E1103,id!$B:$B,0))</f>
        <v>101181</v>
      </c>
      <c r="Z1103">
        <f>INDEX(id!H:H,MATCH('generated roster'!$E1103,id!$B:$B,0))</f>
        <v>2756</v>
      </c>
      <c r="AA1103">
        <f>INDEX(id!I:I,MATCH('generated roster'!$E1103,id!$B:$B,0))</f>
        <v>203124</v>
      </c>
      <c r="AB1103">
        <f>INDEX(id!J:J,MATCH('generated roster'!$E1103,id!$B:$B,0))</f>
        <v>204038</v>
      </c>
      <c r="AC1103">
        <f>INDEX(id!K:K,MATCH('generated roster'!$E1103,id!$B:$B,0))</f>
        <v>202682</v>
      </c>
      <c r="AD1103">
        <f>INDEX(id!L:L,MATCH('generated roster'!$E1103,id!$B:$B,0))</f>
        <v>1626170</v>
      </c>
      <c r="AE1103">
        <f>INDEX(id!M:M,MATCH('generated roster'!$E1103,id!$B:$B,0))</f>
        <v>202498</v>
      </c>
      <c r="AF1103">
        <f>INDEX(id!N:N,MATCH('generated roster'!$E1103,id!$B:$B,0))</f>
        <v>203921</v>
      </c>
      <c r="AG1103">
        <f>INDEX(id!O:O,MATCH('generated roster'!$E1103,id!$B:$B,0))</f>
        <v>201167</v>
      </c>
      <c r="AH1103">
        <f>INDEX(id!P:P,MATCH('generated roster'!$E1103,id!$B:$B,0))</f>
        <v>202338</v>
      </c>
    </row>
    <row r="1104" spans="1:34" x14ac:dyDescent="0.45">
      <c r="A1104">
        <v>21501103</v>
      </c>
      <c r="B1104" t="str">
        <f t="shared" si="17"/>
        <v>0021501103</v>
      </c>
      <c r="C1104">
        <f>INDEX('gameid lookup'!E:E,MATCH('generated roster'!A1104,'gameid lookup'!A:A,0))</f>
        <v>1610612743</v>
      </c>
      <c r="D1104" t="str">
        <f>INDEX('gameid lookup'!D:D,MATCH('generated roster'!A1104,'gameid lookup'!A:A,0))</f>
        <v>DEN</v>
      </c>
      <c r="E1104">
        <f>INDEX('gameid lookup'!G:G,MATCH('generated roster'!A1104,'gameid lookup'!A:A,0))</f>
        <v>1610612742</v>
      </c>
      <c r="F1104" t="str">
        <f>INDEX('gameid lookup'!F:F,MATCH('generated roster'!A1104,'gameid lookup'!A:A,0))</f>
        <v>DAL</v>
      </c>
      <c r="G1104">
        <f>INDEX(id!D:D,MATCH('generated roster'!$C1104,id!$B:$B,0))</f>
        <v>201568</v>
      </c>
      <c r="H1104">
        <f>INDEX(id!E:E,MATCH('generated roster'!$C1104,id!$B:$B,0))</f>
        <v>202702</v>
      </c>
      <c r="I1104">
        <f>INDEX(id!F:F,MATCH('generated roster'!$C1104,id!$B:$B,0))</f>
        <v>203530</v>
      </c>
      <c r="J1104">
        <f>INDEX(id!G:G,MATCH('generated roster'!$C1104,id!$B:$B,0))</f>
        <v>203914</v>
      </c>
      <c r="K1104">
        <f>INDEX(id!H:H,MATCH('generated roster'!$C1104,id!$B:$B,0))</f>
        <v>1626144</v>
      </c>
      <c r="L1104">
        <f>INDEX(id!I:I,MATCH('generated roster'!$C1104,id!$B:$B,0))</f>
        <v>203115</v>
      </c>
      <c r="M1104">
        <f>INDEX(id!J:J,MATCH('generated roster'!$C1104,id!$B:$B,0))</f>
        <v>200751</v>
      </c>
      <c r="N1104">
        <f>INDEX(id!K:K,MATCH('generated roster'!$C1104,id!$B:$B,0))</f>
        <v>2749</v>
      </c>
      <c r="O1104">
        <f>INDEX(id!L:L,MATCH('generated roster'!$C1104,id!$B:$B,0))</f>
        <v>201589</v>
      </c>
      <c r="P1104">
        <f>INDEX(id!M:M,MATCH('generated roster'!$C1104,id!$B:$B,0))</f>
        <v>203999</v>
      </c>
      <c r="Q1104">
        <f>INDEX(id!N:N,MATCH('generated roster'!$C1104,id!$B:$B,0))</f>
        <v>2034</v>
      </c>
      <c r="R1104">
        <f>INDEX(id!O:O,MATCH('generated roster'!$C1104,id!$B:$B,0))</f>
        <v>203475</v>
      </c>
      <c r="S1104">
        <f>INDEX(id!P:P,MATCH('generated roster'!$C1104,id!$B:$B,0))</f>
        <v>201581</v>
      </c>
      <c r="V1104">
        <f>INDEX(id!D:D,MATCH('generated roster'!$E1104,id!$B:$B,0))</f>
        <v>202718</v>
      </c>
      <c r="W1104">
        <f>INDEX(id!E:E,MATCH('generated roster'!$E1104,id!$B:$B,0))</f>
        <v>1717</v>
      </c>
      <c r="X1104">
        <f>INDEX(id!F:F,MATCH('generated roster'!$E1104,id!$B:$B,0))</f>
        <v>2585</v>
      </c>
      <c r="Y1104">
        <f>INDEX(id!G:G,MATCH('generated roster'!$E1104,id!$B:$B,0))</f>
        <v>202083</v>
      </c>
      <c r="Z1104">
        <f>INDEX(id!H:H,MATCH('generated roster'!$E1104,id!$B:$B,0))</f>
        <v>101114</v>
      </c>
      <c r="AA1104">
        <f>INDEX(id!I:I,MATCH('generated roster'!$E1104,id!$B:$B,0))</f>
        <v>101109</v>
      </c>
      <c r="AB1104">
        <f>INDEX(id!J:J,MATCH('generated roster'!$E1104,id!$B:$B,0))</f>
        <v>203939</v>
      </c>
      <c r="AC1104">
        <f>INDEX(id!K:K,MATCH('generated roster'!$E1104,id!$B:$B,0))</f>
        <v>2734</v>
      </c>
      <c r="AD1104">
        <f>INDEX(id!L:L,MATCH('generated roster'!$E1104,id!$B:$B,0))</f>
        <v>101111</v>
      </c>
      <c r="AE1104">
        <f>INDEX(id!M:M,MATCH('generated roster'!$E1104,id!$B:$B,0))</f>
        <v>200826</v>
      </c>
      <c r="AF1104">
        <f>INDEX(id!N:N,MATCH('generated roster'!$E1104,id!$B:$B,0))</f>
        <v>1626257</v>
      </c>
      <c r="AG1104">
        <f>INDEX(id!O:O,MATCH('generated roster'!$E1104,id!$B:$B,0))</f>
        <v>1626147</v>
      </c>
      <c r="AH1104">
        <f>INDEX(id!P:P,MATCH('generated roster'!$E1104,id!$B:$B,0))</f>
        <v>202379</v>
      </c>
    </row>
    <row r="1105" spans="1:34" x14ac:dyDescent="0.45">
      <c r="A1105">
        <v>21501104</v>
      </c>
      <c r="B1105" t="str">
        <f t="shared" si="17"/>
        <v>0021501104</v>
      </c>
      <c r="C1105">
        <f>INDEX('gameid lookup'!E:E,MATCH('generated roster'!A1105,'gameid lookup'!A:A,0))</f>
        <v>1610612762</v>
      </c>
      <c r="D1105" t="str">
        <f>INDEX('gameid lookup'!D:D,MATCH('generated roster'!A1105,'gameid lookup'!A:A,0))</f>
        <v>UTA</v>
      </c>
      <c r="E1105">
        <f>INDEX('gameid lookup'!G:G,MATCH('generated roster'!A1105,'gameid lookup'!A:A,0))</f>
        <v>1610612747</v>
      </c>
      <c r="F1105" t="str">
        <f>INDEX('gameid lookup'!F:F,MATCH('generated roster'!A1105,'gameid lookup'!A:A,0))</f>
        <v>LAL</v>
      </c>
      <c r="G1105">
        <f>INDEX(id!D:D,MATCH('generated roster'!$C1105,id!$B:$B,0))</f>
        <v>202330</v>
      </c>
      <c r="H1105">
        <f>INDEX(id!E:E,MATCH('generated roster'!$C1105,id!$B:$B,0))</f>
        <v>202324</v>
      </c>
      <c r="I1105">
        <f>INDEX(id!F:F,MATCH('generated roster'!$C1105,id!$B:$B,0))</f>
        <v>203497</v>
      </c>
      <c r="J1105">
        <f>INDEX(id!G:G,MATCH('generated roster'!$C1105,id!$B:$B,0))</f>
        <v>203918</v>
      </c>
      <c r="K1105">
        <f>INDEX(id!H:H,MATCH('generated roster'!$C1105,id!$B:$B,0))</f>
        <v>203526</v>
      </c>
      <c r="L1105">
        <f>INDEX(id!I:I,MATCH('generated roster'!$C1105,id!$B:$B,0))</f>
        <v>203504</v>
      </c>
      <c r="M1105">
        <f>INDEX(id!J:J,MATCH('generated roster'!$C1105,id!$B:$B,0))</f>
        <v>202344</v>
      </c>
      <c r="N1105">
        <f>INDEX(id!K:K,MATCH('generated roster'!$C1105,id!$B:$B,0))</f>
        <v>202692</v>
      </c>
      <c r="O1105">
        <f>INDEX(id!L:L,MATCH('generated roster'!$C1105,id!$B:$B,0))</f>
        <v>1626168</v>
      </c>
      <c r="P1105">
        <f>INDEX(id!M:M,MATCH('generated roster'!$C1105,id!$B:$B,0))</f>
        <v>204060</v>
      </c>
      <c r="Q1105">
        <f>INDEX(id!N:N,MATCH('generated roster'!$C1105,id!$B:$B,0))</f>
        <v>202407</v>
      </c>
      <c r="R1105">
        <f>INDEX(id!O:O,MATCH('generated roster'!$C1105,id!$B:$B,0))</f>
        <v>203187</v>
      </c>
      <c r="S1105">
        <f>INDEX(id!P:P,MATCH('generated roster'!$C1105,id!$B:$B,0))</f>
        <v>202353</v>
      </c>
      <c r="V1105">
        <f>INDEX(id!D:D,MATCH('generated roster'!$E1105,id!$B:$B,0))</f>
        <v>977</v>
      </c>
      <c r="W1105">
        <f>INDEX(id!E:E,MATCH('generated roster'!$E1105,id!$B:$B,0))</f>
        <v>203944</v>
      </c>
      <c r="X1105">
        <f>INDEX(id!F:F,MATCH('generated roster'!$E1105,id!$B:$B,0))</f>
        <v>201579</v>
      </c>
      <c r="Y1105">
        <f>INDEX(id!G:G,MATCH('generated roster'!$E1105,id!$B:$B,0))</f>
        <v>203903</v>
      </c>
      <c r="Z1105">
        <f>INDEX(id!H:H,MATCH('generated roster'!$E1105,id!$B:$B,0))</f>
        <v>1626156</v>
      </c>
      <c r="AA1105">
        <f>INDEX(id!I:I,MATCH('generated roster'!$E1105,id!$B:$B,0))</f>
        <v>101150</v>
      </c>
      <c r="AB1105">
        <f>INDEX(id!J:J,MATCH('generated roster'!$E1105,id!$B:$B,0))</f>
        <v>201156</v>
      </c>
      <c r="AC1105">
        <f>INDEX(id!K:K,MATCH('generated roster'!$E1105,id!$B:$B,0))</f>
        <v>203527</v>
      </c>
      <c r="AD1105">
        <f>INDEX(id!L:L,MATCH('generated roster'!$E1105,id!$B:$B,0))</f>
        <v>101138</v>
      </c>
      <c r="AE1105">
        <f>INDEX(id!M:M,MATCH('generated roster'!$E1105,id!$B:$B,0))</f>
        <v>1626273</v>
      </c>
      <c r="AF1105">
        <f>INDEX(id!N:N,MATCH('generated roster'!$E1105,id!$B:$B,0))</f>
        <v>204028</v>
      </c>
      <c r="AG1105">
        <f>INDEX(id!O:O,MATCH('generated roster'!$E1105,id!$B:$B,0))</f>
        <v>1626148</v>
      </c>
      <c r="AH1105">
        <f>INDEX(id!P:P,MATCH('generated roster'!$E1105,id!$B:$B,0))</f>
        <v>203135</v>
      </c>
    </row>
    <row r="1106" spans="1:34" x14ac:dyDescent="0.45">
      <c r="A1106">
        <v>21501105</v>
      </c>
      <c r="B1106" t="str">
        <f t="shared" si="17"/>
        <v>0021501105</v>
      </c>
      <c r="C1106">
        <f>INDEX('gameid lookup'!E:E,MATCH('generated roster'!A1106,'gameid lookup'!A:A,0))</f>
        <v>1610612757</v>
      </c>
      <c r="D1106" t="str">
        <f>INDEX('gameid lookup'!D:D,MATCH('generated roster'!A1106,'gameid lookup'!A:A,0))</f>
        <v>POR</v>
      </c>
      <c r="E1106">
        <f>INDEX('gameid lookup'!G:G,MATCH('generated roster'!A1106,'gameid lookup'!A:A,0))</f>
        <v>1610612758</v>
      </c>
      <c r="F1106" t="str">
        <f>INDEX('gameid lookup'!F:F,MATCH('generated roster'!A1106,'gameid lookup'!A:A,0))</f>
        <v>SAC</v>
      </c>
      <c r="G1106">
        <f>INDEX(id!D:D,MATCH('generated roster'!$C1106,id!$B:$B,0))</f>
        <v>202329</v>
      </c>
      <c r="H1106">
        <f>INDEX(id!E:E,MATCH('generated roster'!$C1106,id!$B:$B,0))</f>
        <v>203086</v>
      </c>
      <c r="I1106">
        <f>INDEX(id!F:F,MATCH('generated roster'!$C1106,id!$B:$B,0))</f>
        <v>203486</v>
      </c>
      <c r="J1106">
        <f>INDEX(id!G:G,MATCH('generated roster'!$C1106,id!$B:$B,0))</f>
        <v>203468</v>
      </c>
      <c r="K1106">
        <f>INDEX(id!H:H,MATCH('generated roster'!$C1106,id!$B:$B,0))</f>
        <v>203081</v>
      </c>
      <c r="L1106">
        <f>INDEX(id!I:I,MATCH('generated roster'!$C1106,id!$B:$B,0))</f>
        <v>203459</v>
      </c>
      <c r="M1106">
        <f>INDEX(id!J:J,MATCH('generated roster'!$C1106,id!$B:$B,0))</f>
        <v>202334</v>
      </c>
      <c r="N1106">
        <f>INDEX(id!K:K,MATCH('generated roster'!$C1106,id!$B:$B,0))</f>
        <v>203943</v>
      </c>
      <c r="O1106">
        <f>INDEX(id!L:L,MATCH('generated roster'!$C1106,id!$B:$B,0))</f>
        <v>203090</v>
      </c>
      <c r="P1106">
        <f>INDEX(id!M:M,MATCH('generated roster'!$C1106,id!$B:$B,0))</f>
        <v>1626192</v>
      </c>
      <c r="Q1106">
        <f>INDEX(id!N:N,MATCH('generated roster'!$C1106,id!$B:$B,0))</f>
        <v>204025</v>
      </c>
      <c r="R1106">
        <f>INDEX(id!O:O,MATCH('generated roster'!$C1106,id!$B:$B,0))</f>
        <v>2549</v>
      </c>
      <c r="S1106">
        <f>INDEX(id!P:P,MATCH('generated roster'!$C1106,id!$B:$B,0))</f>
        <v>1626242</v>
      </c>
      <c r="V1106">
        <f>INDEX(id!D:D,MATCH('generated roster'!$E1106,id!$B:$B,0))</f>
        <v>200752</v>
      </c>
      <c r="W1106">
        <f>INDEX(id!E:E,MATCH('generated roster'!$E1106,id!$B:$B,0))</f>
        <v>202326</v>
      </c>
      <c r="X1106">
        <f>INDEX(id!F:F,MATCH('generated roster'!$E1106,id!$B:$B,0))</f>
        <v>201585</v>
      </c>
      <c r="Y1106">
        <f>INDEX(id!G:G,MATCH('generated roster'!$E1106,id!$B:$B,0))</f>
        <v>203463</v>
      </c>
      <c r="Z1106">
        <f>INDEX(id!H:H,MATCH('generated roster'!$E1106,id!$B:$B,0))</f>
        <v>200765</v>
      </c>
      <c r="AA1106">
        <f>INDEX(id!I:I,MATCH('generated roster'!$E1106,id!$B:$B,0))</f>
        <v>201956</v>
      </c>
      <c r="AB1106">
        <f>INDEX(id!J:J,MATCH('generated roster'!$E1106,id!$B:$B,0))</f>
        <v>1626161</v>
      </c>
      <c r="AC1106">
        <f>INDEX(id!K:K,MATCH('generated roster'!$E1106,id!$B:$B,0))</f>
        <v>201158</v>
      </c>
      <c r="AD1106">
        <f>INDEX(id!L:L,MATCH('generated roster'!$E1106,id!$B:$B,0))</f>
        <v>201954</v>
      </c>
      <c r="AE1106">
        <f>INDEX(id!M:M,MATCH('generated roster'!$E1106,id!$B:$B,0))</f>
        <v>2406</v>
      </c>
      <c r="AF1106">
        <f>INDEX(id!N:N,MATCH('generated roster'!$E1106,id!$B:$B,0))</f>
        <v>202341</v>
      </c>
      <c r="AG1106">
        <f>INDEX(id!O:O,MATCH('generated roster'!$E1106,id!$B:$B,0))</f>
        <v>203112</v>
      </c>
      <c r="AH1106">
        <f>INDEX(id!P:P,MATCH('generated roster'!$E1106,id!$B:$B,0))</f>
        <v>203552</v>
      </c>
    </row>
    <row r="1107" spans="1:34" x14ac:dyDescent="0.45">
      <c r="A1107">
        <v>21501106</v>
      </c>
      <c r="B1107" t="str">
        <f t="shared" si="17"/>
        <v>0021501106</v>
      </c>
      <c r="C1107">
        <f>INDEX('gameid lookup'!E:E,MATCH('generated roster'!A1107,'gameid lookup'!A:A,0))</f>
        <v>1610612746</v>
      </c>
      <c r="D1107" t="str">
        <f>INDEX('gameid lookup'!D:D,MATCH('generated roster'!A1107,'gameid lookup'!A:A,0))</f>
        <v>LAC</v>
      </c>
      <c r="E1107">
        <f>INDEX('gameid lookup'!G:G,MATCH('generated roster'!A1107,'gameid lookup'!A:A,0))</f>
        <v>1610612738</v>
      </c>
      <c r="F1107" t="str">
        <f>INDEX('gameid lookup'!F:F,MATCH('generated roster'!A1107,'gameid lookup'!A:A,0))</f>
        <v>BOS</v>
      </c>
      <c r="G1107">
        <f>INDEX(id!D:D,MATCH('generated roster'!$C1107,id!$B:$B,0))</f>
        <v>202362</v>
      </c>
      <c r="H1107">
        <f>INDEX(id!E:E,MATCH('generated roster'!$C1107,id!$B:$B,0))</f>
        <v>201933</v>
      </c>
      <c r="I1107">
        <f>INDEX(id!F:F,MATCH('generated roster'!$C1107,id!$B:$B,0))</f>
        <v>201599</v>
      </c>
      <c r="J1107">
        <f>INDEX(id!G:G,MATCH('generated roster'!$C1107,id!$B:$B,0))</f>
        <v>200755</v>
      </c>
      <c r="K1107">
        <f>INDEX(id!H:H,MATCH('generated roster'!$C1107,id!$B:$B,0))</f>
        <v>101108</v>
      </c>
      <c r="L1107">
        <f>INDEX(id!I:I,MATCH('generated roster'!$C1107,id!$B:$B,0))</f>
        <v>1718</v>
      </c>
      <c r="M1107">
        <f>INDEX(id!J:J,MATCH('generated roster'!$C1107,id!$B:$B,0))</f>
        <v>2746</v>
      </c>
      <c r="N1107">
        <f>INDEX(id!K:K,MATCH('generated roster'!$C1107,id!$B:$B,0))</f>
        <v>203085</v>
      </c>
      <c r="O1107">
        <f>INDEX(id!L:L,MATCH('generated roster'!$C1107,id!$B:$B,0))</f>
        <v>2037</v>
      </c>
      <c r="P1107">
        <f>INDEX(id!M:M,MATCH('generated roster'!$C1107,id!$B:$B,0))</f>
        <v>202325</v>
      </c>
      <c r="Q1107">
        <f>INDEX(id!N:N,MATCH('generated roster'!$C1107,id!$B:$B,0))</f>
        <v>203143</v>
      </c>
      <c r="R1107">
        <f>INDEX(id!O:O,MATCH('generated roster'!$C1107,id!$B:$B,0))</f>
        <v>201601</v>
      </c>
      <c r="S1107">
        <f>INDEX(id!P:P,MATCH('generated roster'!$C1107,id!$B:$B,0))</f>
        <v>202332</v>
      </c>
      <c r="V1107">
        <f>INDEX(id!D:D,MATCH('generated roster'!$E1107,id!$B:$B,0))</f>
        <v>203109</v>
      </c>
      <c r="W1107">
        <f>INDEX(id!E:E,MATCH('generated roster'!$E1107,id!$B:$B,0))</f>
        <v>101135</v>
      </c>
      <c r="X1107">
        <f>INDEX(id!F:F,MATCH('generated roster'!$E1107,id!$B:$B,0))</f>
        <v>203092</v>
      </c>
      <c r="Y1107">
        <f>INDEX(id!G:G,MATCH('generated roster'!$E1107,id!$B:$B,0))</f>
        <v>202340</v>
      </c>
      <c r="Z1107">
        <f>INDEX(id!H:H,MATCH('generated roster'!$E1107,id!$B:$B,0))</f>
        <v>203935</v>
      </c>
      <c r="AA1107">
        <f>INDEX(id!I:I,MATCH('generated roster'!$E1107,id!$B:$B,0))</f>
        <v>203096</v>
      </c>
      <c r="AB1107">
        <f>INDEX(id!J:J,MATCH('generated roster'!$E1107,id!$B:$B,0))</f>
        <v>202738</v>
      </c>
      <c r="AC1107">
        <f>INDEX(id!K:K,MATCH('generated roster'!$E1107,id!$B:$B,0))</f>
        <v>202323</v>
      </c>
      <c r="AD1107">
        <f>INDEX(id!L:L,MATCH('generated roster'!$E1107,id!$B:$B,0))</f>
        <v>101161</v>
      </c>
      <c r="AE1107">
        <f>INDEX(id!M:M,MATCH('generated roster'!$E1107,id!$B:$B,0))</f>
        <v>201973</v>
      </c>
      <c r="AF1107">
        <f>INDEX(id!N:N,MATCH('generated roster'!$E1107,id!$B:$B,0))</f>
        <v>1626179</v>
      </c>
      <c r="AG1107">
        <f>INDEX(id!O:O,MATCH('generated roster'!$E1107,id!$B:$B,0))</f>
        <v>1626175</v>
      </c>
      <c r="AH1107">
        <f>INDEX(id!P:P,MATCH('generated roster'!$E1107,id!$B:$B,0))</f>
        <v>203482</v>
      </c>
    </row>
    <row r="1108" spans="1:34" x14ac:dyDescent="0.45">
      <c r="A1108">
        <v>21501107</v>
      </c>
      <c r="B1108" t="str">
        <f t="shared" si="17"/>
        <v>0021501107</v>
      </c>
      <c r="C1108">
        <f>INDEX('gameid lookup'!E:E,MATCH('generated roster'!A1108,'gameid lookup'!A:A,0))</f>
        <v>1610612754</v>
      </c>
      <c r="D1108" t="str">
        <f>INDEX('gameid lookup'!D:D,MATCH('generated roster'!A1108,'gameid lookup'!A:A,0))</f>
        <v>IND</v>
      </c>
      <c r="E1108">
        <f>INDEX('gameid lookup'!G:G,MATCH('generated roster'!A1108,'gameid lookup'!A:A,0))</f>
        <v>1610612741</v>
      </c>
      <c r="F1108" t="str">
        <f>INDEX('gameid lookup'!F:F,MATCH('generated roster'!A1108,'gameid lookup'!A:A,0))</f>
        <v>CHI</v>
      </c>
      <c r="G1108">
        <f>INDEX(id!D:D,MATCH('generated roster'!$C1108,id!$B:$B,0))</f>
        <v>202331</v>
      </c>
      <c r="H1108">
        <f>INDEX(id!E:E,MATCH('generated roster'!$C1108,id!$B:$B,0))</f>
        <v>201941</v>
      </c>
      <c r="I1108">
        <f>INDEX(id!F:F,MATCH('generated roster'!$C1108,id!$B:$B,0))</f>
        <v>101133</v>
      </c>
      <c r="J1108">
        <f>INDEX(id!G:G,MATCH('generated roster'!$C1108,id!$B:$B,0))</f>
        <v>101145</v>
      </c>
      <c r="K1108">
        <f>INDEX(id!H:H,MATCH('generated roster'!$C1108,id!$B:$B,0))</f>
        <v>201588</v>
      </c>
      <c r="L1108">
        <f>INDEX(id!I:I,MATCH('generated roster'!$C1108,id!$B:$B,0))</f>
        <v>201978</v>
      </c>
      <c r="M1108">
        <f>INDEX(id!J:J,MATCH('generated roster'!$C1108,id!$B:$B,0))</f>
        <v>201155</v>
      </c>
      <c r="N1108">
        <f>INDEX(id!K:K,MATCH('generated roster'!$C1108,id!$B:$B,0))</f>
        <v>1626167</v>
      </c>
      <c r="O1108">
        <f>INDEX(id!L:L,MATCH('generated roster'!$C1108,id!$B:$B,0))</f>
        <v>101139</v>
      </c>
      <c r="P1108">
        <f>INDEX(id!M:M,MATCH('generated roster'!$C1108,id!$B:$B,0))</f>
        <v>202730</v>
      </c>
      <c r="Q1108">
        <f>INDEX(id!N:N,MATCH('generated roster'!$C1108,id!$B:$B,0))</f>
        <v>203524</v>
      </c>
      <c r="R1108">
        <f>INDEX(id!O:O,MATCH('generated roster'!$C1108,id!$B:$B,0))</f>
        <v>203963</v>
      </c>
      <c r="S1108">
        <f>INDEX(id!P:P,MATCH('generated roster'!$C1108,id!$B:$B,0))</f>
        <v>1626202</v>
      </c>
      <c r="V1108">
        <f>INDEX(id!D:D,MATCH('generated roster'!$E1108,id!$B:$B,0))</f>
        <v>203503</v>
      </c>
      <c r="W1108">
        <f>INDEX(id!E:E,MATCH('generated roster'!$E1108,id!$B:$B,0))</f>
        <v>202703</v>
      </c>
      <c r="X1108">
        <f>INDEX(id!F:F,MATCH('generated roster'!$E1108,id!$B:$B,0))</f>
        <v>2200</v>
      </c>
      <c r="Y1108">
        <f>INDEX(id!G:G,MATCH('generated roster'!$E1108,id!$B:$B,0))</f>
        <v>202710</v>
      </c>
      <c r="Z1108">
        <f>INDEX(id!H:H,MATCH('generated roster'!$E1108,id!$B:$B,0))</f>
        <v>201565</v>
      </c>
      <c r="AA1108">
        <f>INDEX(id!I:I,MATCH('generated roster'!$E1108,id!$B:$B,0))</f>
        <v>201166</v>
      </c>
      <c r="AB1108">
        <f>INDEX(id!J:J,MATCH('generated roster'!$E1108,id!$B:$B,0))</f>
        <v>203926</v>
      </c>
      <c r="AC1108">
        <f>INDEX(id!K:K,MATCH('generated roster'!$E1108,id!$B:$B,0))</f>
        <v>201149</v>
      </c>
      <c r="AD1108">
        <f>INDEX(id!L:L,MATCH('generated roster'!$E1108,id!$B:$B,0))</f>
        <v>202734</v>
      </c>
      <c r="AE1108">
        <f>INDEX(id!M:M,MATCH('generated roster'!$E1108,id!$B:$B,0))</f>
        <v>201959</v>
      </c>
      <c r="AF1108">
        <f>INDEX(id!N:N,MATCH('generated roster'!$E1108,id!$B:$B,0))</f>
        <v>203946</v>
      </c>
      <c r="AG1108">
        <f>INDEX(id!O:O,MATCH('generated roster'!$E1108,id!$B:$B,0))</f>
        <v>2550</v>
      </c>
      <c r="AH1108">
        <f>INDEX(id!P:P,MATCH('generated roster'!$E1108,id!$B:$B,0))</f>
        <v>1626171</v>
      </c>
    </row>
    <row r="1109" spans="1:34" x14ac:dyDescent="0.45">
      <c r="A1109">
        <v>21501108</v>
      </c>
      <c r="B1109" t="str">
        <f t="shared" si="17"/>
        <v>0021501108</v>
      </c>
      <c r="C1109">
        <f>INDEX('gameid lookup'!E:E,MATCH('generated roster'!A1109,'gameid lookup'!A:A,0))</f>
        <v>1610612753</v>
      </c>
      <c r="D1109" t="str">
        <f>INDEX('gameid lookup'!D:D,MATCH('generated roster'!A1109,'gameid lookup'!A:A,0))</f>
        <v>ORL</v>
      </c>
      <c r="E1109">
        <f>INDEX('gameid lookup'!G:G,MATCH('generated roster'!A1109,'gameid lookup'!A:A,0))</f>
        <v>1610612751</v>
      </c>
      <c r="F1109" t="str">
        <f>INDEX('gameid lookup'!F:F,MATCH('generated roster'!A1109,'gameid lookup'!A:A,0))</f>
        <v>BKN</v>
      </c>
      <c r="G1109">
        <f>INDEX(id!D:D,MATCH('generated roster'!$C1109,id!$B:$B,0))</f>
        <v>203095</v>
      </c>
      <c r="H1109">
        <f>INDEX(id!E:E,MATCH('generated roster'!$C1109,id!$B:$B,0))</f>
        <v>202699</v>
      </c>
      <c r="I1109">
        <f>INDEX(id!F:F,MATCH('generated roster'!$C1109,id!$B:$B,0))</f>
        <v>202696</v>
      </c>
      <c r="J1109">
        <f>INDEX(id!G:G,MATCH('generated roster'!$C1109,id!$B:$B,0))</f>
        <v>203506</v>
      </c>
      <c r="K1109">
        <f>INDEX(id!H:H,MATCH('generated roster'!$C1109,id!$B:$B,0))</f>
        <v>203901</v>
      </c>
      <c r="L1109">
        <f>INDEX(id!I:I,MATCH('generated roster'!$C1109,id!$B:$B,0))</f>
        <v>203932</v>
      </c>
      <c r="M1109">
        <f>INDEX(id!J:J,MATCH('generated roster'!$C1109,id!$B:$B,0))</f>
        <v>201228</v>
      </c>
      <c r="N1109">
        <f>INDEX(id!K:K,MATCH('generated roster'!$C1109,id!$B:$B,0))</f>
        <v>1626209</v>
      </c>
      <c r="O1109">
        <f>INDEX(id!L:L,MATCH('generated roster'!$C1109,id!$B:$B,0))</f>
        <v>203473</v>
      </c>
      <c r="P1109">
        <f>INDEX(id!M:M,MATCH('generated roster'!$C1109,id!$B:$B,0))</f>
        <v>201160</v>
      </c>
      <c r="Q1109">
        <f>INDEX(id!N:N,MATCH('generated roster'!$C1109,id!$B:$B,0))</f>
        <v>101112</v>
      </c>
      <c r="R1109">
        <f>INDEX(id!O:O,MATCH('generated roster'!$C1109,id!$B:$B,0))</f>
        <v>203894</v>
      </c>
      <c r="S1109">
        <f>INDEX(id!P:P,MATCH('generated roster'!$C1109,id!$B:$B,0))</f>
        <v>203094</v>
      </c>
      <c r="V1109">
        <f>INDEX(id!D:D,MATCH('generated roster'!$E1109,id!$B:$B,0))</f>
        <v>2207</v>
      </c>
      <c r="W1109">
        <f>INDEX(id!E:E,MATCH('generated roster'!$E1109,id!$B:$B,0))</f>
        <v>201152</v>
      </c>
      <c r="X1109">
        <f>INDEX(id!F:F,MATCH('generated roster'!$E1109,id!$B:$B,0))</f>
        <v>201572</v>
      </c>
      <c r="Y1109">
        <f>INDEX(id!G:G,MATCH('generated roster'!$E1109,id!$B:$B,0))</f>
        <v>201961</v>
      </c>
      <c r="Z1109">
        <f>INDEX(id!H:H,MATCH('generated roster'!$E1109,id!$B:$B,0))</f>
        <v>203499</v>
      </c>
      <c r="AA1109">
        <f>INDEX(id!I:I,MATCH('generated roster'!$E1109,id!$B:$B,0))</f>
        <v>202388</v>
      </c>
      <c r="AB1109">
        <f>INDEX(id!J:J,MATCH('generated roster'!$E1109,id!$B:$B,0))</f>
        <v>202711</v>
      </c>
      <c r="AC1109">
        <f>INDEX(id!K:K,MATCH('generated roster'!$E1109,id!$B:$B,0))</f>
        <v>200745</v>
      </c>
      <c r="AD1109">
        <f>INDEX(id!L:L,MATCH('generated roster'!$E1109,id!$B:$B,0))</f>
        <v>1626178</v>
      </c>
      <c r="AE1109">
        <f>INDEX(id!M:M,MATCH('generated roster'!$E1109,id!$B:$B,0))</f>
        <v>203080</v>
      </c>
      <c r="AF1109">
        <f>INDEX(id!N:N,MATCH('generated roster'!$E1109,id!$B:$B,0))</f>
        <v>203900</v>
      </c>
      <c r="AG1109">
        <f>INDEX(id!O:O,MATCH('generated roster'!$E1109,id!$B:$B,0))</f>
        <v>101127</v>
      </c>
      <c r="AH1109">
        <f>INDEX(id!P:P,MATCH('generated roster'!$E1109,id!$B:$B,0))</f>
        <v>203508</v>
      </c>
    </row>
    <row r="1110" spans="1:34" x14ac:dyDescent="0.45">
      <c r="A1110">
        <v>21501109</v>
      </c>
      <c r="B1110" t="str">
        <f t="shared" si="17"/>
        <v>0021501109</v>
      </c>
      <c r="C1110">
        <f>INDEX('gameid lookup'!E:E,MATCH('generated roster'!A1110,'gameid lookup'!A:A,0))</f>
        <v>1610612755</v>
      </c>
      <c r="D1110" t="str">
        <f>INDEX('gameid lookup'!D:D,MATCH('generated roster'!A1110,'gameid lookup'!A:A,0))</f>
        <v>PHI</v>
      </c>
      <c r="E1110">
        <f>INDEX('gameid lookup'!G:G,MATCH('generated roster'!A1110,'gameid lookup'!A:A,0))</f>
        <v>1610612766</v>
      </c>
      <c r="F1110" t="str">
        <f>INDEX('gameid lookup'!F:F,MATCH('generated roster'!A1110,'gameid lookup'!A:A,0))</f>
        <v>CHA</v>
      </c>
      <c r="G1110">
        <f>INDEX(id!D:D,MATCH('generated roster'!$C1110,id!$B:$B,0))</f>
        <v>203960</v>
      </c>
      <c r="H1110">
        <f>INDEX(id!E:E,MATCH('generated roster'!$C1110,id!$B:$B,0))</f>
        <v>203457</v>
      </c>
      <c r="I1110">
        <f>INDEX(id!F:F,MATCH('generated roster'!$C1110,id!$B:$B,0))</f>
        <v>1626143</v>
      </c>
      <c r="J1110">
        <f>INDEX(id!G:G,MATCH('generated roster'!$C1110,id!$B:$B,0))</f>
        <v>203138</v>
      </c>
      <c r="K1110">
        <f>INDEX(id!H:H,MATCH('generated roster'!$C1110,id!$B:$B,0))</f>
        <v>203477</v>
      </c>
      <c r="L1110">
        <f>INDEX(id!I:I,MATCH('generated roster'!$C1110,id!$B:$B,0))</f>
        <v>203917</v>
      </c>
      <c r="M1110">
        <f>INDEX(id!J:J,MATCH('generated roster'!$C1110,id!$B:$B,0))</f>
        <v>203924</v>
      </c>
      <c r="N1110">
        <f>INDEX(id!K:K,MATCH('generated roster'!$C1110,id!$B:$B,0))</f>
        <v>204456</v>
      </c>
      <c r="O1110">
        <f>INDEX(id!L:L,MATCH('generated roster'!$C1110,id!$B:$B,0))</f>
        <v>1626158</v>
      </c>
      <c r="P1110">
        <f>INDEX(id!M:M,MATCH('generated roster'!$C1110,id!$B:$B,0))</f>
        <v>1626174</v>
      </c>
      <c r="Q1110">
        <f>INDEX(id!N:N,MATCH('generated roster'!$C1110,id!$B:$B,0))</f>
        <v>203496</v>
      </c>
      <c r="R1110">
        <f>INDEX(id!O:O,MATCH('generated roster'!$C1110,id!$B:$B,0))</f>
        <v>203088</v>
      </c>
      <c r="S1110">
        <f>INDEX(id!P:P,MATCH('generated roster'!$C1110,id!$B:$B,0))</f>
        <v>0</v>
      </c>
      <c r="V1110">
        <f>INDEX(id!D:D,MATCH('generated roster'!$E1110,id!$B:$B,0))</f>
        <v>203798</v>
      </c>
      <c r="W1110">
        <f>INDEX(id!E:E,MATCH('generated roster'!$E1110,id!$B:$B,0))</f>
        <v>101107</v>
      </c>
      <c r="X1110">
        <f>INDEX(id!F:F,MATCH('generated roster'!$E1110,id!$B:$B,0))</f>
        <v>2744</v>
      </c>
      <c r="Y1110">
        <f>INDEX(id!G:G,MATCH('generated roster'!$E1110,id!$B:$B,0))</f>
        <v>201587</v>
      </c>
      <c r="Z1110">
        <f>INDEX(id!H:H,MATCH('generated roster'!$E1110,id!$B:$B,0))</f>
        <v>202689</v>
      </c>
      <c r="AA1110">
        <f>INDEX(id!I:I,MATCH('generated roster'!$E1110,id!$B:$B,0))</f>
        <v>203469</v>
      </c>
      <c r="AB1110">
        <f>INDEX(id!J:J,MATCH('generated roster'!$E1110,id!$B:$B,0))</f>
        <v>201150</v>
      </c>
      <c r="AC1110">
        <f>INDEX(id!K:K,MATCH('generated roster'!$E1110,id!$B:$B,0))</f>
        <v>202391</v>
      </c>
      <c r="AD1110">
        <f>INDEX(id!L:L,MATCH('generated roster'!$E1110,id!$B:$B,0))</f>
        <v>203087</v>
      </c>
      <c r="AE1110">
        <f>INDEX(id!M:M,MATCH('generated roster'!$E1110,id!$B:$B,0))</f>
        <v>1626163</v>
      </c>
      <c r="AF1110">
        <f>INDEX(id!N:N,MATCH('generated roster'!$E1110,id!$B:$B,0))</f>
        <v>203584</v>
      </c>
      <c r="AG1110">
        <f>INDEX(id!O:O,MATCH('generated roster'!$E1110,id!$B:$B,0))</f>
        <v>201946</v>
      </c>
      <c r="AH1110">
        <f>INDEX(id!P:P,MATCH('generated roster'!$E1110,id!$B:$B,0))</f>
        <v>203148</v>
      </c>
    </row>
    <row r="1111" spans="1:34" x14ac:dyDescent="0.45">
      <c r="A1111">
        <v>21501110</v>
      </c>
      <c r="B1111" t="str">
        <f t="shared" si="17"/>
        <v>0021501110</v>
      </c>
      <c r="C1111">
        <f>INDEX('gameid lookup'!E:E,MATCH('generated roster'!A1111,'gameid lookup'!A:A,0))</f>
        <v>1610612765</v>
      </c>
      <c r="D1111" t="str">
        <f>INDEX('gameid lookup'!D:D,MATCH('generated roster'!A1111,'gameid lookup'!A:A,0))</f>
        <v>DET</v>
      </c>
      <c r="E1111">
        <f>INDEX('gameid lookup'!G:G,MATCH('generated roster'!A1111,'gameid lookup'!A:A,0))</f>
        <v>1610612760</v>
      </c>
      <c r="F1111" t="str">
        <f>INDEX('gameid lookup'!F:F,MATCH('generated roster'!A1111,'gameid lookup'!A:A,0))</f>
        <v>OKC</v>
      </c>
      <c r="G1111">
        <f>INDEX(id!D:D,MATCH('generated roster'!$C1111,id!$B:$B,0))</f>
        <v>202694</v>
      </c>
      <c r="H1111">
        <f>INDEX(id!E:E,MATCH('generated roster'!$C1111,id!$B:$B,0))</f>
        <v>101141</v>
      </c>
      <c r="I1111">
        <f>INDEX(id!F:F,MATCH('generated roster'!$C1111,id!$B:$B,0))</f>
        <v>203083</v>
      </c>
      <c r="J1111">
        <f>INDEX(id!G:G,MATCH('generated roster'!$C1111,id!$B:$B,0))</f>
        <v>203484</v>
      </c>
      <c r="K1111">
        <f>INDEX(id!H:H,MATCH('generated roster'!$C1111,id!$B:$B,0))</f>
        <v>202704</v>
      </c>
      <c r="L1111">
        <f>INDEX(id!I:I,MATCH('generated roster'!$C1111,id!$B:$B,0))</f>
        <v>201975</v>
      </c>
      <c r="M1111">
        <f>INDEX(id!J:J,MATCH('generated roster'!$C1111,id!$B:$B,0))</f>
        <v>2581</v>
      </c>
      <c r="N1111">
        <f>INDEX(id!K:K,MATCH('generated roster'!$C1111,id!$B:$B,0))</f>
        <v>201229</v>
      </c>
      <c r="O1111">
        <f>INDEX(id!L:L,MATCH('generated roster'!$C1111,id!$B:$B,0))</f>
        <v>203382</v>
      </c>
      <c r="P1111">
        <f>INDEX(id!M:M,MATCH('generated roster'!$C1111,id!$B:$B,0))</f>
        <v>1626169</v>
      </c>
      <c r="Q1111">
        <f>INDEX(id!N:N,MATCH('generated roster'!$C1111,id!$B:$B,0))</f>
        <v>203493</v>
      </c>
      <c r="R1111">
        <f>INDEX(id!O:O,MATCH('generated roster'!$C1111,id!$B:$B,0))</f>
        <v>201202</v>
      </c>
      <c r="S1111">
        <f>INDEX(id!P:P,MATCH('generated roster'!$C1111,id!$B:$B,0))</f>
        <v>203915</v>
      </c>
      <c r="V1111">
        <f>INDEX(id!D:D,MATCH('generated roster'!$E1111,id!$B:$B,0))</f>
        <v>201142</v>
      </c>
      <c r="W1111">
        <f>INDEX(id!E:E,MATCH('generated roster'!$E1111,id!$B:$B,0))</f>
        <v>201586</v>
      </c>
      <c r="X1111">
        <f>INDEX(id!F:F,MATCH('generated roster'!$E1111,id!$B:$B,0))</f>
        <v>203500</v>
      </c>
      <c r="Y1111">
        <f>INDEX(id!G:G,MATCH('generated roster'!$E1111,id!$B:$B,0))</f>
        <v>203460</v>
      </c>
      <c r="Z1111">
        <f>INDEX(id!H:H,MATCH('generated roster'!$E1111,id!$B:$B,0))</f>
        <v>201566</v>
      </c>
      <c r="AA1111">
        <f>INDEX(id!I:I,MATCH('generated roster'!$E1111,id!$B:$B,0))</f>
        <v>201627</v>
      </c>
      <c r="AB1111">
        <f>INDEX(id!J:J,MATCH('generated roster'!$E1111,id!$B:$B,0))</f>
        <v>202683</v>
      </c>
      <c r="AC1111">
        <f>INDEX(id!K:K,MATCH('generated roster'!$E1111,id!$B:$B,0))</f>
        <v>203079</v>
      </c>
      <c r="AD1111">
        <f>INDEX(id!L:L,MATCH('generated roster'!$E1111,id!$B:$B,0))</f>
        <v>201571</v>
      </c>
      <c r="AE1111">
        <f>INDEX(id!M:M,MATCH('generated roster'!$E1111,id!$B:$B,0))</f>
        <v>2555</v>
      </c>
      <c r="AF1111">
        <f>INDEX(id!N:N,MATCH('generated roster'!$E1111,id!$B:$B,0))</f>
        <v>203956</v>
      </c>
      <c r="AG1111">
        <f>INDEX(id!O:O,MATCH('generated roster'!$E1111,id!$B:$B,0))</f>
        <v>200779</v>
      </c>
      <c r="AH1111">
        <f>INDEX(id!P:P,MATCH('generated roster'!$E1111,id!$B:$B,0))</f>
        <v>202713</v>
      </c>
    </row>
    <row r="1112" spans="1:34" x14ac:dyDescent="0.45">
      <c r="A1112">
        <v>21501111</v>
      </c>
      <c r="B1112" t="str">
        <f t="shared" si="17"/>
        <v>0021501111</v>
      </c>
      <c r="C1112">
        <f>INDEX('gameid lookup'!E:E,MATCH('generated roster'!A1112,'gameid lookup'!A:A,0))</f>
        <v>1610612739</v>
      </c>
      <c r="D1112" t="str">
        <f>INDEX('gameid lookup'!D:D,MATCH('generated roster'!A1112,'gameid lookup'!A:A,0))</f>
        <v>CLE</v>
      </c>
      <c r="E1112">
        <f>INDEX('gameid lookup'!G:G,MATCH('generated roster'!A1112,'gameid lookup'!A:A,0))</f>
        <v>1610612745</v>
      </c>
      <c r="F1112" t="str">
        <f>INDEX('gameid lookup'!F:F,MATCH('generated roster'!A1112,'gameid lookup'!A:A,0))</f>
        <v>HOU</v>
      </c>
      <c r="G1112">
        <f>INDEX(id!D:D,MATCH('generated roster'!$C1112,id!$B:$B,0))</f>
        <v>2544</v>
      </c>
      <c r="H1112">
        <f>INDEX(id!E:E,MATCH('generated roster'!$C1112,id!$B:$B,0))</f>
        <v>201567</v>
      </c>
      <c r="I1112">
        <f>INDEX(id!F:F,MATCH('generated roster'!$C1112,id!$B:$B,0))</f>
        <v>202389</v>
      </c>
      <c r="J1112">
        <f>INDEX(id!G:G,MATCH('generated roster'!$C1112,id!$B:$B,0))</f>
        <v>2747</v>
      </c>
      <c r="K1112">
        <f>INDEX(id!H:H,MATCH('generated roster'!$C1112,id!$B:$B,0))</f>
        <v>2590</v>
      </c>
      <c r="L1112">
        <f>INDEX(id!I:I,MATCH('generated roster'!$C1112,id!$B:$B,0))</f>
        <v>203521</v>
      </c>
      <c r="M1112">
        <f>INDEX(id!J:J,MATCH('generated roster'!$C1112,id!$B:$B,0))</f>
        <v>2210</v>
      </c>
      <c r="N1112">
        <f>INDEX(id!K:K,MATCH('generated roster'!$C1112,id!$B:$B,0))</f>
        <v>202684</v>
      </c>
      <c r="O1112">
        <f>INDEX(id!L:L,MATCH('generated roster'!$C1112,id!$B:$B,0))</f>
        <v>203099</v>
      </c>
      <c r="P1112">
        <f>INDEX(id!M:M,MATCH('generated roster'!$C1112,id!$B:$B,0))</f>
        <v>2760</v>
      </c>
      <c r="Q1112">
        <f>INDEX(id!N:N,MATCH('generated roster'!$C1112,id!$B:$B,0))</f>
        <v>2592</v>
      </c>
      <c r="R1112">
        <f>INDEX(id!O:O,MATCH('generated roster'!$C1112,id!$B:$B,0))</f>
        <v>203925</v>
      </c>
      <c r="S1112">
        <f>INDEX(id!P:P,MATCH('generated roster'!$C1112,id!$B:$B,0))</f>
        <v>201619</v>
      </c>
      <c r="V1112">
        <f>INDEX(id!D:D,MATCH('generated roster'!$E1112,id!$B:$B,0))</f>
        <v>2772</v>
      </c>
      <c r="W1112">
        <f>INDEX(id!E:E,MATCH('generated roster'!$E1112,id!$B:$B,0))</f>
        <v>203093</v>
      </c>
      <c r="X1112">
        <f>INDEX(id!F:F,MATCH('generated roster'!$E1112,id!$B:$B,0))</f>
        <v>203991</v>
      </c>
      <c r="Y1112">
        <f>INDEX(id!G:G,MATCH('generated roster'!$E1112,id!$B:$B,0))</f>
        <v>201935</v>
      </c>
      <c r="Z1112">
        <f>INDEX(id!H:H,MATCH('generated roster'!$E1112,id!$B:$B,0))</f>
        <v>201951</v>
      </c>
      <c r="AA1112">
        <f>INDEX(id!I:I,MATCH('generated roster'!$E1112,id!$B:$B,0))</f>
        <v>1626149</v>
      </c>
      <c r="AB1112">
        <f>INDEX(id!J:J,MATCH('generated roster'!$E1112,id!$B:$B,0))</f>
        <v>201147</v>
      </c>
      <c r="AC1112">
        <f>INDEX(id!K:K,MATCH('generated roster'!$E1112,id!$B:$B,0))</f>
        <v>201976</v>
      </c>
      <c r="AD1112">
        <f>INDEX(id!L:L,MATCH('generated roster'!$E1112,id!$B:$B,0))</f>
        <v>1891</v>
      </c>
      <c r="AE1112">
        <f>INDEX(id!M:M,MATCH('generated roster'!$E1112,id!$B:$B,0))</f>
        <v>1626155</v>
      </c>
      <c r="AF1112">
        <f>INDEX(id!N:N,MATCH('generated roster'!$E1112,id!$B:$B,0))</f>
        <v>203909</v>
      </c>
      <c r="AG1112">
        <f>INDEX(id!O:O,MATCH('generated roster'!$E1112,id!$B:$B,0))</f>
        <v>2730</v>
      </c>
      <c r="AH1112">
        <f>INDEX(id!P:P,MATCH('generated roster'!$E1112,id!$B:$B,0))</f>
        <v>201977</v>
      </c>
    </row>
    <row r="1113" spans="1:34" x14ac:dyDescent="0.45">
      <c r="A1113">
        <v>21501112</v>
      </c>
      <c r="B1113" t="str">
        <f t="shared" si="17"/>
        <v>0021501112</v>
      </c>
      <c r="C1113">
        <f>INDEX('gameid lookup'!E:E,MATCH('generated roster'!A1113,'gameid lookup'!A:A,0))</f>
        <v>1610612744</v>
      </c>
      <c r="D1113" t="str">
        <f>INDEX('gameid lookup'!D:D,MATCH('generated roster'!A1113,'gameid lookup'!A:A,0))</f>
        <v>GSW</v>
      </c>
      <c r="E1113">
        <f>INDEX('gameid lookup'!G:G,MATCH('generated roster'!A1113,'gameid lookup'!A:A,0))</f>
        <v>1610612764</v>
      </c>
      <c r="F1113" t="str">
        <f>INDEX('gameid lookup'!F:F,MATCH('generated roster'!A1113,'gameid lookup'!A:A,0))</f>
        <v>WAS</v>
      </c>
      <c r="G1113">
        <f>INDEX(id!D:D,MATCH('generated roster'!$C1113,id!$B:$B,0))</f>
        <v>203084</v>
      </c>
      <c r="H1113">
        <f>INDEX(id!E:E,MATCH('generated roster'!$C1113,id!$B:$B,0))</f>
        <v>203110</v>
      </c>
      <c r="I1113">
        <f>INDEX(id!F:F,MATCH('generated roster'!$C1113,id!$B:$B,0))</f>
        <v>101106</v>
      </c>
      <c r="J1113">
        <f>INDEX(id!G:G,MATCH('generated roster'!$C1113,id!$B:$B,0))</f>
        <v>202691</v>
      </c>
      <c r="K1113">
        <f>INDEX(id!H:H,MATCH('generated roster'!$C1113,id!$B:$B,0))</f>
        <v>201939</v>
      </c>
      <c r="L1113">
        <f>INDEX(id!I:I,MATCH('generated roster'!$C1113,id!$B:$B,0))</f>
        <v>2738</v>
      </c>
      <c r="M1113">
        <f>INDEX(id!J:J,MATCH('generated roster'!$C1113,id!$B:$B,0))</f>
        <v>2571</v>
      </c>
      <c r="N1113">
        <f>INDEX(id!K:K,MATCH('generated roster'!$C1113,id!$B:$B,0))</f>
        <v>203105</v>
      </c>
      <c r="O1113">
        <f>INDEX(id!L:L,MATCH('generated roster'!$C1113,id!$B:$B,0))</f>
        <v>203949</v>
      </c>
      <c r="P1113">
        <f>INDEX(id!M:M,MATCH('generated roster'!$C1113,id!$B:$B,0))</f>
        <v>201578</v>
      </c>
      <c r="Q1113">
        <f>INDEX(id!N:N,MATCH('generated roster'!$C1113,id!$B:$B,0))</f>
        <v>2733</v>
      </c>
      <c r="R1113">
        <f>INDEX(id!O:O,MATCH('generated roster'!$C1113,id!$B:$B,0))</f>
        <v>201575</v>
      </c>
      <c r="S1113">
        <f>INDEX(id!P:P,MATCH('generated roster'!$C1113,id!$B:$B,0))</f>
        <v>201574</v>
      </c>
      <c r="V1113">
        <f>INDEX(id!D:D,MATCH('generated roster'!$E1113,id!$B:$B,0))</f>
        <v>203490</v>
      </c>
      <c r="W1113">
        <f>INDEX(id!E:E,MATCH('generated roster'!$E1113,id!$B:$B,0))</f>
        <v>2743</v>
      </c>
      <c r="X1113">
        <f>INDEX(id!F:F,MATCH('generated roster'!$E1113,id!$B:$B,0))</f>
        <v>101162</v>
      </c>
      <c r="Y1113">
        <f>INDEX(id!G:G,MATCH('generated roster'!$E1113,id!$B:$B,0))</f>
        <v>203078</v>
      </c>
      <c r="Z1113">
        <f>INDEX(id!H:H,MATCH('generated roster'!$E1113,id!$B:$B,0))</f>
        <v>202322</v>
      </c>
      <c r="AA1113">
        <f>INDEX(id!I:I,MATCH('generated roster'!$E1113,id!$B:$B,0))</f>
        <v>2400</v>
      </c>
      <c r="AB1113">
        <f>INDEX(id!J:J,MATCH('generated roster'!$E1113,id!$B:$B,0))</f>
        <v>2403</v>
      </c>
      <c r="AC1113">
        <f>INDEX(id!K:K,MATCH('generated roster'!$E1113,id!$B:$B,0))</f>
        <v>202390</v>
      </c>
      <c r="AD1113">
        <f>INDEX(id!L:L,MATCH('generated roster'!$E1113,id!$B:$B,0))</f>
        <v>201196</v>
      </c>
      <c r="AE1113">
        <f>INDEX(id!M:M,MATCH('generated roster'!$E1113,id!$B:$B,0))</f>
        <v>201162</v>
      </c>
      <c r="AF1113">
        <f>INDEX(id!N:N,MATCH('generated roster'!$E1113,id!$B:$B,0))</f>
        <v>201971</v>
      </c>
      <c r="AG1113">
        <f>INDEX(id!O:O,MATCH('generated roster'!$E1113,id!$B:$B,0))</f>
        <v>1626162</v>
      </c>
      <c r="AH1113">
        <f>INDEX(id!P:P,MATCH('generated roster'!$E1113,id!$B:$B,0))</f>
        <v>202066</v>
      </c>
    </row>
    <row r="1114" spans="1:34" x14ac:dyDescent="0.45">
      <c r="A1114">
        <v>21501113</v>
      </c>
      <c r="B1114" t="str">
        <f t="shared" si="17"/>
        <v>0021501113</v>
      </c>
      <c r="C1114">
        <f>INDEX('gameid lookup'!E:E,MATCH('generated roster'!A1114,'gameid lookup'!A:A,0))</f>
        <v>1610612761</v>
      </c>
      <c r="D1114" t="str">
        <f>INDEX('gameid lookup'!D:D,MATCH('generated roster'!A1114,'gameid lookup'!A:A,0))</f>
        <v>TOR</v>
      </c>
      <c r="E1114">
        <f>INDEX('gameid lookup'!G:G,MATCH('generated roster'!A1114,'gameid lookup'!A:A,0))</f>
        <v>1610612737</v>
      </c>
      <c r="F1114" t="str">
        <f>INDEX('gameid lookup'!F:F,MATCH('generated roster'!A1114,'gameid lookup'!A:A,0))</f>
        <v>ATL</v>
      </c>
      <c r="G1114">
        <f>INDEX(id!D:D,MATCH('generated roster'!$C1114,id!$B:$B,0))</f>
        <v>201960</v>
      </c>
      <c r="H1114">
        <f>INDEX(id!E:E,MATCH('generated roster'!$C1114,id!$B:$B,0))</f>
        <v>2449</v>
      </c>
      <c r="I1114">
        <f>INDEX(id!F:F,MATCH('generated roster'!$C1114,id!$B:$B,0))</f>
        <v>202685</v>
      </c>
      <c r="J1114">
        <f>INDEX(id!G:G,MATCH('generated roster'!$C1114,id!$B:$B,0))</f>
        <v>201942</v>
      </c>
      <c r="K1114">
        <f>INDEX(id!H:H,MATCH('generated roster'!$C1114,id!$B:$B,0))</f>
        <v>200768</v>
      </c>
      <c r="L1114">
        <f>INDEX(id!I:I,MATCH('generated roster'!$C1114,id!$B:$B,0))</f>
        <v>202687</v>
      </c>
      <c r="M1114">
        <f>INDEX(id!J:J,MATCH('generated roster'!$C1114,id!$B:$B,0))</f>
        <v>202335</v>
      </c>
      <c r="N1114">
        <f>INDEX(id!K:K,MATCH('generated roster'!$C1114,id!$B:$B,0))</f>
        <v>203082</v>
      </c>
      <c r="O1114">
        <f>INDEX(id!L:L,MATCH('generated roster'!$C1114,id!$B:$B,0))</f>
        <v>202709</v>
      </c>
      <c r="P1114">
        <f>INDEX(id!M:M,MATCH('generated roster'!$C1114,id!$B:$B,0))</f>
        <v>201949</v>
      </c>
      <c r="Q1114">
        <f>INDEX(id!N:N,MATCH('generated roster'!$C1114,id!$B:$B,0))</f>
        <v>203461</v>
      </c>
      <c r="R1114">
        <f>INDEX(id!O:O,MATCH('generated roster'!$C1114,id!$B:$B,0))</f>
        <v>1626181</v>
      </c>
      <c r="S1114">
        <f>INDEX(id!P:P,MATCH('generated roster'!$C1114,id!$B:$B,0))</f>
        <v>1626153</v>
      </c>
      <c r="V1114">
        <f>INDEX(id!D:D,MATCH('generated roster'!$E1114,id!$B:$B,0))</f>
        <v>203145</v>
      </c>
      <c r="W1114">
        <f>INDEX(id!E:E,MATCH('generated roster'!$E1114,id!$B:$B,0))</f>
        <v>200794</v>
      </c>
      <c r="X1114">
        <f>INDEX(id!F:F,MATCH('generated roster'!$E1114,id!$B:$B,0))</f>
        <v>201143</v>
      </c>
      <c r="Y1114">
        <f>INDEX(id!G:G,MATCH('generated roster'!$E1114,id!$B:$B,0))</f>
        <v>2594</v>
      </c>
      <c r="Z1114">
        <f>INDEX(id!H:H,MATCH('generated roster'!$E1114,id!$B:$B,0))</f>
        <v>201952</v>
      </c>
      <c r="AA1114">
        <f>INDEX(id!I:I,MATCH('generated roster'!$E1114,id!$B:$B,0))</f>
        <v>200757</v>
      </c>
      <c r="AB1114">
        <f>INDEX(id!J:J,MATCH('generated roster'!$E1114,id!$B:$B,0))</f>
        <v>201168</v>
      </c>
      <c r="AC1114">
        <f>INDEX(id!K:K,MATCH('generated roster'!$E1114,id!$B:$B,0))</f>
        <v>203934</v>
      </c>
      <c r="AD1114">
        <f>INDEX(id!L:L,MATCH('generated roster'!$E1114,id!$B:$B,0))</f>
        <v>203471</v>
      </c>
      <c r="AE1114">
        <f>INDEX(id!M:M,MATCH('generated roster'!$E1114,id!$B:$B,0))</f>
        <v>203488</v>
      </c>
      <c r="AF1114">
        <f>INDEX(id!N:N,MATCH('generated roster'!$E1114,id!$B:$B,0))</f>
        <v>203118</v>
      </c>
      <c r="AG1114">
        <f>INDEX(id!O:O,MATCH('generated roster'!$E1114,id!$B:$B,0))</f>
        <v>203200</v>
      </c>
      <c r="AH1114">
        <f>INDEX(id!P:P,MATCH('generated roster'!$E1114,id!$B:$B,0))</f>
        <v>202714</v>
      </c>
    </row>
    <row r="1115" spans="1:34" x14ac:dyDescent="0.45">
      <c r="A1115">
        <v>21501114</v>
      </c>
      <c r="B1115" t="str">
        <f t="shared" si="17"/>
        <v>0021501114</v>
      </c>
      <c r="C1115">
        <f>INDEX('gameid lookup'!E:E,MATCH('generated roster'!A1115,'gameid lookup'!A:A,0))</f>
        <v>1610612763</v>
      </c>
      <c r="D1115" t="str">
        <f>INDEX('gameid lookup'!D:D,MATCH('generated roster'!A1115,'gameid lookup'!A:A,0))</f>
        <v>MEM</v>
      </c>
      <c r="E1115">
        <f>INDEX('gameid lookup'!G:G,MATCH('generated roster'!A1115,'gameid lookup'!A:A,0))</f>
        <v>1610612743</v>
      </c>
      <c r="F1115" t="str">
        <f>INDEX('gameid lookup'!F:F,MATCH('generated roster'!A1115,'gameid lookup'!A:A,0))</f>
        <v>DEN</v>
      </c>
      <c r="G1115">
        <f>INDEX(id!D:D,MATCH('generated roster'!$C1115,id!$B:$B,0))</f>
        <v>201145</v>
      </c>
      <c r="H1115">
        <f>INDEX(id!E:E,MATCH('generated roster'!$C1115,id!$B:$B,0))</f>
        <v>2216</v>
      </c>
      <c r="I1115">
        <f>INDEX(id!F:F,MATCH('generated roster'!$C1115,id!$B:$B,0))</f>
        <v>201188</v>
      </c>
      <c r="J1115">
        <f>INDEX(id!G:G,MATCH('generated roster'!$C1115,id!$B:$B,0))</f>
        <v>201584</v>
      </c>
      <c r="K1115">
        <f>INDEX(id!H:H,MATCH('generated roster'!$C1115,id!$B:$B,0))</f>
        <v>201144</v>
      </c>
      <c r="L1115">
        <f>INDEX(id!I:I,MATCH('generated roster'!$C1115,id!$B:$B,0))</f>
        <v>2754</v>
      </c>
      <c r="M1115">
        <f>INDEX(id!J:J,MATCH('generated roster'!$C1115,id!$B:$B,0))</f>
        <v>201148</v>
      </c>
      <c r="N1115">
        <f>INDEX(id!K:K,MATCH('generated roster'!$C1115,id!$B:$B,0))</f>
        <v>2440</v>
      </c>
      <c r="O1115">
        <f>INDEX(id!L:L,MATCH('generated roster'!$C1115,id!$B:$B,0))</f>
        <v>2757</v>
      </c>
      <c r="P1115">
        <f>INDEX(id!M:M,MATCH('generated roster'!$C1115,id!$B:$B,0))</f>
        <v>203210</v>
      </c>
      <c r="Q1115">
        <f>INDEX(id!N:N,MATCH('generated roster'!$C1115,id!$B:$B,0))</f>
        <v>203919</v>
      </c>
      <c r="R1115">
        <f>INDEX(id!O:O,MATCH('generated roster'!$C1115,id!$B:$B,0))</f>
        <v>203893</v>
      </c>
      <c r="S1115">
        <f>INDEX(id!P:P,MATCH('generated roster'!$C1115,id!$B:$B,0))</f>
        <v>1713</v>
      </c>
      <c r="V1115">
        <f>INDEX(id!D:D,MATCH('generated roster'!$E1115,id!$B:$B,0))</f>
        <v>201568</v>
      </c>
      <c r="W1115">
        <f>INDEX(id!E:E,MATCH('generated roster'!$E1115,id!$B:$B,0))</f>
        <v>202702</v>
      </c>
      <c r="X1115">
        <f>INDEX(id!F:F,MATCH('generated roster'!$E1115,id!$B:$B,0))</f>
        <v>203530</v>
      </c>
      <c r="Y1115">
        <f>INDEX(id!G:G,MATCH('generated roster'!$E1115,id!$B:$B,0))</f>
        <v>203914</v>
      </c>
      <c r="Z1115">
        <f>INDEX(id!H:H,MATCH('generated roster'!$E1115,id!$B:$B,0))</f>
        <v>1626144</v>
      </c>
      <c r="AA1115">
        <f>INDEX(id!I:I,MATCH('generated roster'!$E1115,id!$B:$B,0))</f>
        <v>203115</v>
      </c>
      <c r="AB1115">
        <f>INDEX(id!J:J,MATCH('generated roster'!$E1115,id!$B:$B,0))</f>
        <v>200751</v>
      </c>
      <c r="AC1115">
        <f>INDEX(id!K:K,MATCH('generated roster'!$E1115,id!$B:$B,0))</f>
        <v>2749</v>
      </c>
      <c r="AD1115">
        <f>INDEX(id!L:L,MATCH('generated roster'!$E1115,id!$B:$B,0))</f>
        <v>201589</v>
      </c>
      <c r="AE1115">
        <f>INDEX(id!M:M,MATCH('generated roster'!$E1115,id!$B:$B,0))</f>
        <v>203999</v>
      </c>
      <c r="AF1115">
        <f>INDEX(id!N:N,MATCH('generated roster'!$E1115,id!$B:$B,0))</f>
        <v>2034</v>
      </c>
      <c r="AG1115">
        <f>INDEX(id!O:O,MATCH('generated roster'!$E1115,id!$B:$B,0))</f>
        <v>203475</v>
      </c>
      <c r="AH1115">
        <f>INDEX(id!P:P,MATCH('generated roster'!$E1115,id!$B:$B,0))</f>
        <v>201581</v>
      </c>
    </row>
    <row r="1116" spans="1:34" x14ac:dyDescent="0.45">
      <c r="A1116">
        <v>21501115</v>
      </c>
      <c r="B1116" t="str">
        <f t="shared" si="17"/>
        <v>0021501115</v>
      </c>
      <c r="C1116">
        <f>INDEX('gameid lookup'!E:E,MATCH('generated roster'!A1116,'gameid lookup'!A:A,0))</f>
        <v>1610612749</v>
      </c>
      <c r="D1116" t="str">
        <f>INDEX('gameid lookup'!D:D,MATCH('generated roster'!A1116,'gameid lookup'!A:A,0))</f>
        <v>MIL</v>
      </c>
      <c r="E1116">
        <f>INDEX('gameid lookup'!G:G,MATCH('generated roster'!A1116,'gameid lookup'!A:A,0))</f>
        <v>1610612756</v>
      </c>
      <c r="F1116" t="str">
        <f>INDEX('gameid lookup'!F:F,MATCH('generated roster'!A1116,'gameid lookup'!A:A,0))</f>
        <v>PHX</v>
      </c>
      <c r="G1116">
        <f>INDEX(id!D:D,MATCH('generated roster'!$C1116,id!$B:$B,0))</f>
        <v>203114</v>
      </c>
      <c r="H1116">
        <f>INDEX(id!E:E,MATCH('generated roster'!$C1116,id!$B:$B,0))</f>
        <v>203142</v>
      </c>
      <c r="I1116">
        <f>INDEX(id!F:F,MATCH('generated roster'!$C1116,id!$B:$B,0))</f>
        <v>202328</v>
      </c>
      <c r="J1116">
        <f>INDEX(id!G:G,MATCH('generated roster'!$C1116,id!$B:$B,0))</f>
        <v>201573</v>
      </c>
      <c r="K1116">
        <f>INDEX(id!H:H,MATCH('generated roster'!$C1116,id!$B:$B,0))</f>
        <v>203487</v>
      </c>
      <c r="L1116">
        <f>INDEX(id!I:I,MATCH('generated roster'!$C1116,id!$B:$B,0))</f>
        <v>202349</v>
      </c>
      <c r="M1116">
        <f>INDEX(id!J:J,MATCH('generated roster'!$C1116,id!$B:$B,0))</f>
        <v>203948</v>
      </c>
      <c r="N1116">
        <f>INDEX(id!K:K,MATCH('generated roster'!$C1116,id!$B:$B,0))</f>
        <v>203089</v>
      </c>
      <c r="O1116">
        <f>INDEX(id!L:L,MATCH('generated roster'!$C1116,id!$B:$B,0))</f>
        <v>1626173</v>
      </c>
      <c r="P1116">
        <f>INDEX(id!M:M,MATCH('generated roster'!$C1116,id!$B:$B,0))</f>
        <v>203101</v>
      </c>
      <c r="Q1116">
        <f>INDEX(id!N:N,MATCH('generated roster'!$C1116,id!$B:$B,0))</f>
        <v>203996</v>
      </c>
      <c r="R1116">
        <f>INDEX(id!O:O,MATCH('generated roster'!$C1116,id!$B:$B,0))</f>
        <v>203507</v>
      </c>
      <c r="S1116">
        <f>INDEX(id!P:P,MATCH('generated roster'!$C1116,id!$B:$B,0))</f>
        <v>201564</v>
      </c>
      <c r="V1116">
        <f>INDEX(id!D:D,MATCH('generated roster'!$E1116,id!$B:$B,0))</f>
        <v>200782</v>
      </c>
      <c r="W1116">
        <f>INDEX(id!E:E,MATCH('generated roster'!$E1116,id!$B:$B,0))</f>
        <v>202693</v>
      </c>
      <c r="X1116">
        <f>INDEX(id!F:F,MATCH('generated roster'!$E1116,id!$B:$B,0))</f>
        <v>2199</v>
      </c>
      <c r="Y1116">
        <f>INDEX(id!G:G,MATCH('generated roster'!$E1116,id!$B:$B,0))</f>
        <v>202688</v>
      </c>
      <c r="Z1116">
        <f>INDEX(id!H:H,MATCH('generated roster'!$E1116,id!$B:$B,0))</f>
        <v>202339</v>
      </c>
      <c r="AA1116">
        <f>INDEX(id!I:I,MATCH('generated roster'!$E1116,id!$B:$B,0))</f>
        <v>203933</v>
      </c>
      <c r="AB1116">
        <f>INDEX(id!J:J,MATCH('generated roster'!$E1116,id!$B:$B,0))</f>
        <v>203141</v>
      </c>
      <c r="AC1116">
        <f>INDEX(id!K:K,MATCH('generated roster'!$E1116,id!$B:$B,0))</f>
        <v>203458</v>
      </c>
      <c r="AD1116">
        <f>INDEX(id!L:L,MATCH('generated roster'!$E1116,id!$B:$B,0))</f>
        <v>201603</v>
      </c>
      <c r="AE1116">
        <f>INDEX(id!M:M,MATCH('generated roster'!$E1116,id!$B:$B,0))</f>
        <v>202720</v>
      </c>
      <c r="AF1116">
        <f>INDEX(id!N:N,MATCH('generated roster'!$E1116,id!$B:$B,0))</f>
        <v>101179</v>
      </c>
      <c r="AG1116">
        <f>INDEX(id!O:O,MATCH('generated roster'!$E1116,id!$B:$B,0))</f>
        <v>203462</v>
      </c>
      <c r="AH1116">
        <f>INDEX(id!P:P,MATCH('generated roster'!$E1116,id!$B:$B,0))</f>
        <v>1626164</v>
      </c>
    </row>
    <row r="1117" spans="1:34" x14ac:dyDescent="0.45">
      <c r="A1117">
        <v>21501116</v>
      </c>
      <c r="B1117" t="str">
        <f t="shared" si="17"/>
        <v>0021501116</v>
      </c>
      <c r="C1117">
        <f>INDEX('gameid lookup'!E:E,MATCH('generated roster'!A1117,'gameid lookup'!A:A,0))</f>
        <v>1610612750</v>
      </c>
      <c r="D1117" t="str">
        <f>INDEX('gameid lookup'!D:D,MATCH('generated roster'!A1117,'gameid lookup'!A:A,0))</f>
        <v>MIN</v>
      </c>
      <c r="E1117">
        <f>INDEX('gameid lookup'!G:G,MATCH('generated roster'!A1117,'gameid lookup'!A:A,0))</f>
        <v>1610612746</v>
      </c>
      <c r="F1117" t="str">
        <f>INDEX('gameid lookup'!F:F,MATCH('generated roster'!A1117,'gameid lookup'!A:A,0))</f>
        <v>LAC</v>
      </c>
      <c r="G1117">
        <f>INDEX(id!D:D,MATCH('generated roster'!$C1117,id!$B:$B,0))</f>
        <v>2419</v>
      </c>
      <c r="H1117">
        <f>INDEX(id!E:E,MATCH('generated roster'!$C1117,id!$B:$B,0))</f>
        <v>708</v>
      </c>
      <c r="I1117">
        <f>INDEX(id!F:F,MATCH('generated roster'!$C1117,id!$B:$B,0))</f>
        <v>1626157</v>
      </c>
      <c r="J1117">
        <f>INDEX(id!G:G,MATCH('generated roster'!$C1117,id!$B:$B,0))</f>
        <v>203952</v>
      </c>
      <c r="K1117">
        <f>INDEX(id!H:H,MATCH('generated roster'!$C1117,id!$B:$B,0))</f>
        <v>201937</v>
      </c>
      <c r="L1117">
        <f>INDEX(id!I:I,MATCH('generated roster'!$C1117,id!$B:$B,0))</f>
        <v>2755</v>
      </c>
      <c r="M1117">
        <f>INDEX(id!J:J,MATCH('generated roster'!$C1117,id!$B:$B,0))</f>
        <v>202357</v>
      </c>
      <c r="N1117">
        <f>INDEX(id!K:K,MATCH('generated roster'!$C1117,id!$B:$B,0))</f>
        <v>203476</v>
      </c>
      <c r="O1117">
        <f>INDEX(id!L:L,MATCH('generated roster'!$C1117,id!$B:$B,0))</f>
        <v>203897</v>
      </c>
      <c r="P1117">
        <f>INDEX(id!M:M,MATCH('generated roster'!$C1117,id!$B:$B,0))</f>
        <v>203498</v>
      </c>
      <c r="Q1117">
        <f>INDEX(id!N:N,MATCH('generated roster'!$C1117,id!$B:$B,0))</f>
        <v>1889</v>
      </c>
      <c r="R1117">
        <f>INDEX(id!O:O,MATCH('generated roster'!$C1117,id!$B:$B,0))</f>
        <v>203940</v>
      </c>
      <c r="S1117">
        <f>INDEX(id!P:P,MATCH('generated roster'!$C1117,id!$B:$B,0))</f>
        <v>204014</v>
      </c>
      <c r="V1117">
        <f>INDEX(id!D:D,MATCH('generated roster'!$E1117,id!$B:$B,0))</f>
        <v>202362</v>
      </c>
      <c r="W1117">
        <f>INDEX(id!E:E,MATCH('generated roster'!$E1117,id!$B:$B,0))</f>
        <v>201933</v>
      </c>
      <c r="X1117">
        <f>INDEX(id!F:F,MATCH('generated roster'!$E1117,id!$B:$B,0))</f>
        <v>201599</v>
      </c>
      <c r="Y1117">
        <f>INDEX(id!G:G,MATCH('generated roster'!$E1117,id!$B:$B,0))</f>
        <v>200755</v>
      </c>
      <c r="Z1117">
        <f>INDEX(id!H:H,MATCH('generated roster'!$E1117,id!$B:$B,0))</f>
        <v>101108</v>
      </c>
      <c r="AA1117">
        <f>INDEX(id!I:I,MATCH('generated roster'!$E1117,id!$B:$B,0))</f>
        <v>1718</v>
      </c>
      <c r="AB1117">
        <f>INDEX(id!J:J,MATCH('generated roster'!$E1117,id!$B:$B,0))</f>
        <v>2746</v>
      </c>
      <c r="AC1117">
        <f>INDEX(id!K:K,MATCH('generated roster'!$E1117,id!$B:$B,0))</f>
        <v>203085</v>
      </c>
      <c r="AD1117">
        <f>INDEX(id!L:L,MATCH('generated roster'!$E1117,id!$B:$B,0))</f>
        <v>2037</v>
      </c>
      <c r="AE1117">
        <f>INDEX(id!M:M,MATCH('generated roster'!$E1117,id!$B:$B,0))</f>
        <v>202325</v>
      </c>
      <c r="AF1117">
        <f>INDEX(id!N:N,MATCH('generated roster'!$E1117,id!$B:$B,0))</f>
        <v>203143</v>
      </c>
      <c r="AG1117">
        <f>INDEX(id!O:O,MATCH('generated roster'!$E1117,id!$B:$B,0))</f>
        <v>201601</v>
      </c>
      <c r="AH1117">
        <f>INDEX(id!P:P,MATCH('generated roster'!$E1117,id!$B:$B,0))</f>
        <v>202332</v>
      </c>
    </row>
    <row r="1118" spans="1:34" x14ac:dyDescent="0.45">
      <c r="A1118">
        <v>21501117</v>
      </c>
      <c r="B1118" t="str">
        <f t="shared" si="17"/>
        <v>0021501117</v>
      </c>
      <c r="C1118">
        <f>INDEX('gameid lookup'!E:E,MATCH('generated roster'!A1118,'gameid lookup'!A:A,0))</f>
        <v>1610612742</v>
      </c>
      <c r="D1118" t="str">
        <f>INDEX('gameid lookup'!D:D,MATCH('generated roster'!A1118,'gameid lookup'!A:A,0))</f>
        <v>DAL</v>
      </c>
      <c r="E1118">
        <f>INDEX('gameid lookup'!G:G,MATCH('generated roster'!A1118,'gameid lookup'!A:A,0))</f>
        <v>1610612752</v>
      </c>
      <c r="F1118" t="str">
        <f>INDEX('gameid lookup'!F:F,MATCH('generated roster'!A1118,'gameid lookup'!A:A,0))</f>
        <v>NYK</v>
      </c>
      <c r="G1118">
        <f>INDEX(id!D:D,MATCH('generated roster'!$C1118,id!$B:$B,0))</f>
        <v>202718</v>
      </c>
      <c r="H1118">
        <f>INDEX(id!E:E,MATCH('generated roster'!$C1118,id!$B:$B,0))</f>
        <v>1717</v>
      </c>
      <c r="I1118">
        <f>INDEX(id!F:F,MATCH('generated roster'!$C1118,id!$B:$B,0))</f>
        <v>2585</v>
      </c>
      <c r="J1118">
        <f>INDEX(id!G:G,MATCH('generated roster'!$C1118,id!$B:$B,0))</f>
        <v>202083</v>
      </c>
      <c r="K1118">
        <f>INDEX(id!H:H,MATCH('generated roster'!$C1118,id!$B:$B,0))</f>
        <v>101114</v>
      </c>
      <c r="L1118">
        <f>INDEX(id!I:I,MATCH('generated roster'!$C1118,id!$B:$B,0))</f>
        <v>101109</v>
      </c>
      <c r="M1118">
        <f>INDEX(id!J:J,MATCH('generated roster'!$C1118,id!$B:$B,0))</f>
        <v>203939</v>
      </c>
      <c r="N1118">
        <f>INDEX(id!K:K,MATCH('generated roster'!$C1118,id!$B:$B,0))</f>
        <v>2734</v>
      </c>
      <c r="O1118">
        <f>INDEX(id!L:L,MATCH('generated roster'!$C1118,id!$B:$B,0))</f>
        <v>101111</v>
      </c>
      <c r="P1118">
        <f>INDEX(id!M:M,MATCH('generated roster'!$C1118,id!$B:$B,0))</f>
        <v>200826</v>
      </c>
      <c r="Q1118">
        <f>INDEX(id!N:N,MATCH('generated roster'!$C1118,id!$B:$B,0))</f>
        <v>1626257</v>
      </c>
      <c r="R1118">
        <f>INDEX(id!O:O,MATCH('generated roster'!$C1118,id!$B:$B,0))</f>
        <v>1626147</v>
      </c>
      <c r="S1118">
        <f>INDEX(id!P:P,MATCH('generated roster'!$C1118,id!$B:$B,0))</f>
        <v>202379</v>
      </c>
      <c r="V1118">
        <f>INDEX(id!D:D,MATCH('generated roster'!$E1118,id!$B:$B,0))</f>
        <v>2546</v>
      </c>
      <c r="W1118">
        <f>INDEX(id!E:E,MATCH('generated roster'!$E1118,id!$B:$B,0))</f>
        <v>204001</v>
      </c>
      <c r="X1118">
        <f>INDEX(id!F:F,MATCH('generated roster'!$E1118,id!$B:$B,0))</f>
        <v>201577</v>
      </c>
      <c r="Y1118">
        <f>INDEX(id!G:G,MATCH('generated roster'!$E1118,id!$B:$B,0))</f>
        <v>101181</v>
      </c>
      <c r="Z1118">
        <f>INDEX(id!H:H,MATCH('generated roster'!$E1118,id!$B:$B,0))</f>
        <v>2756</v>
      </c>
      <c r="AA1118">
        <f>INDEX(id!I:I,MATCH('generated roster'!$E1118,id!$B:$B,0))</f>
        <v>203124</v>
      </c>
      <c r="AB1118">
        <f>INDEX(id!J:J,MATCH('generated roster'!$E1118,id!$B:$B,0))</f>
        <v>204038</v>
      </c>
      <c r="AC1118">
        <f>INDEX(id!K:K,MATCH('generated roster'!$E1118,id!$B:$B,0))</f>
        <v>202682</v>
      </c>
      <c r="AD1118">
        <f>INDEX(id!L:L,MATCH('generated roster'!$E1118,id!$B:$B,0))</f>
        <v>1626170</v>
      </c>
      <c r="AE1118">
        <f>INDEX(id!M:M,MATCH('generated roster'!$E1118,id!$B:$B,0))</f>
        <v>202498</v>
      </c>
      <c r="AF1118">
        <f>INDEX(id!N:N,MATCH('generated roster'!$E1118,id!$B:$B,0))</f>
        <v>203921</v>
      </c>
      <c r="AG1118">
        <f>INDEX(id!O:O,MATCH('generated roster'!$E1118,id!$B:$B,0))</f>
        <v>201167</v>
      </c>
      <c r="AH1118">
        <f>INDEX(id!P:P,MATCH('generated roster'!$E1118,id!$B:$B,0))</f>
        <v>202338</v>
      </c>
    </row>
    <row r="1119" spans="1:34" x14ac:dyDescent="0.45">
      <c r="A1119">
        <v>21501118</v>
      </c>
      <c r="B1119" t="str">
        <f t="shared" si="17"/>
        <v>0021501118</v>
      </c>
      <c r="C1119">
        <f>INDEX('gameid lookup'!E:E,MATCH('generated roster'!A1119,'gameid lookup'!A:A,0))</f>
        <v>1610612759</v>
      </c>
      <c r="D1119" t="str">
        <f>INDEX('gameid lookup'!D:D,MATCH('generated roster'!A1119,'gameid lookup'!A:A,0))</f>
        <v>SAS</v>
      </c>
      <c r="E1119">
        <f>INDEX('gameid lookup'!G:G,MATCH('generated roster'!A1119,'gameid lookup'!A:A,0))</f>
        <v>1610612740</v>
      </c>
      <c r="F1119" t="str">
        <f>INDEX('gameid lookup'!F:F,MATCH('generated roster'!A1119,'gameid lookup'!A:A,0))</f>
        <v>NOP</v>
      </c>
      <c r="G1119">
        <f>INDEX(id!D:D,MATCH('generated roster'!$C1119,id!$B:$B,0))</f>
        <v>202695</v>
      </c>
      <c r="H1119">
        <f>INDEX(id!E:E,MATCH('generated roster'!$C1119,id!$B:$B,0))</f>
        <v>200746</v>
      </c>
      <c r="I1119">
        <f>INDEX(id!F:F,MATCH('generated roster'!$C1119,id!$B:$B,0))</f>
        <v>1495</v>
      </c>
      <c r="J1119">
        <f>INDEX(id!G:G,MATCH('generated roster'!$C1119,id!$B:$B,0))</f>
        <v>201980</v>
      </c>
      <c r="K1119">
        <f>INDEX(id!H:H,MATCH('generated roster'!$C1119,id!$B:$B,0))</f>
        <v>2225</v>
      </c>
      <c r="L1119">
        <f>INDEX(id!I:I,MATCH('generated roster'!$C1119,id!$B:$B,0))</f>
        <v>201988</v>
      </c>
      <c r="M1119">
        <f>INDEX(id!J:J,MATCH('generated roster'!$C1119,id!$B:$B,0))</f>
        <v>1938</v>
      </c>
      <c r="N1119">
        <f>INDEX(id!K:K,MATCH('generated roster'!$C1119,id!$B:$B,0))</f>
        <v>2564</v>
      </c>
      <c r="O1119">
        <f>INDEX(id!L:L,MATCH('generated roster'!$C1119,id!$B:$B,0))</f>
        <v>203937</v>
      </c>
      <c r="P1119">
        <f>INDEX(id!M:M,MATCH('generated roster'!$C1119,id!$B:$B,0))</f>
        <v>2561</v>
      </c>
      <c r="Q1119">
        <f>INDEX(id!N:N,MATCH('generated roster'!$C1119,id!$B:$B,0))</f>
        <v>2446</v>
      </c>
      <c r="R1119">
        <f>INDEX(id!O:O,MATCH('generated roster'!$C1119,id!$B:$B,0))</f>
        <v>203492</v>
      </c>
      <c r="S1119">
        <f>INDEX(id!P:P,MATCH('generated roster'!$C1119,id!$B:$B,0))</f>
        <v>1626246</v>
      </c>
      <c r="V1119">
        <f>INDEX(id!D:D,MATCH('generated roster'!$E1119,id!$B:$B,0))</f>
        <v>201967</v>
      </c>
      <c r="W1119">
        <f>INDEX(id!E:E,MATCH('generated roster'!$E1119,id!$B:$B,0))</f>
        <v>203076</v>
      </c>
      <c r="X1119">
        <f>INDEX(id!F:F,MATCH('generated roster'!$E1119,id!$B:$B,0))</f>
        <v>2570</v>
      </c>
      <c r="Y1119">
        <f>INDEX(id!G:G,MATCH('generated roster'!$E1119,id!$B:$B,0))</f>
        <v>201569</v>
      </c>
      <c r="Z1119">
        <f>INDEX(id!H:H,MATCH('generated roster'!$E1119,id!$B:$B,0))</f>
        <v>201950</v>
      </c>
      <c r="AA1119">
        <f>INDEX(id!I:I,MATCH('generated roster'!$E1119,id!$B:$B,0))</f>
        <v>201600</v>
      </c>
      <c r="AB1119">
        <f>INDEX(id!J:J,MATCH('generated roster'!$E1119,id!$B:$B,0))</f>
        <v>202397</v>
      </c>
      <c r="AC1119">
        <f>INDEX(id!K:K,MATCH('generated roster'!$E1119,id!$B:$B,0))</f>
        <v>201962</v>
      </c>
      <c r="AD1119">
        <f>INDEX(id!L:L,MATCH('generated roster'!$E1119,id!$B:$B,0))</f>
        <v>202337</v>
      </c>
      <c r="AE1119">
        <f>INDEX(id!M:M,MATCH('generated roster'!$E1119,id!$B:$B,0))</f>
        <v>201583</v>
      </c>
      <c r="AF1119">
        <f>INDEX(id!N:N,MATCH('generated roster'!$E1119,id!$B:$B,0))</f>
        <v>201582</v>
      </c>
      <c r="AG1119">
        <f>INDEX(id!O:O,MATCH('generated roster'!$E1119,id!$B:$B,0))</f>
        <v>202087</v>
      </c>
      <c r="AH1119">
        <f>INDEX(id!P:P,MATCH('generated roster'!$E1119,id!$B:$B,0))</f>
        <v>0</v>
      </c>
    </row>
    <row r="1120" spans="1:34" x14ac:dyDescent="0.45">
      <c r="A1120">
        <v>21501119</v>
      </c>
      <c r="B1120" t="str">
        <f t="shared" si="17"/>
        <v>0021501119</v>
      </c>
      <c r="C1120">
        <f>INDEX('gameid lookup'!E:E,MATCH('generated roster'!A1120,'gameid lookup'!A:A,0))</f>
        <v>1610612762</v>
      </c>
      <c r="D1120" t="str">
        <f>INDEX('gameid lookup'!D:D,MATCH('generated roster'!A1120,'gameid lookup'!A:A,0))</f>
        <v>UTA</v>
      </c>
      <c r="E1120">
        <f>INDEX('gameid lookup'!G:G,MATCH('generated roster'!A1120,'gameid lookup'!A:A,0))</f>
        <v>1610612744</v>
      </c>
      <c r="F1120" t="str">
        <f>INDEX('gameid lookup'!F:F,MATCH('generated roster'!A1120,'gameid lookup'!A:A,0))</f>
        <v>GSW</v>
      </c>
      <c r="G1120">
        <f>INDEX(id!D:D,MATCH('generated roster'!$C1120,id!$B:$B,0))</f>
        <v>202330</v>
      </c>
      <c r="H1120">
        <f>INDEX(id!E:E,MATCH('generated roster'!$C1120,id!$B:$B,0))</f>
        <v>202324</v>
      </c>
      <c r="I1120">
        <f>INDEX(id!F:F,MATCH('generated roster'!$C1120,id!$B:$B,0))</f>
        <v>203497</v>
      </c>
      <c r="J1120">
        <f>INDEX(id!G:G,MATCH('generated roster'!$C1120,id!$B:$B,0))</f>
        <v>203918</v>
      </c>
      <c r="K1120">
        <f>INDEX(id!H:H,MATCH('generated roster'!$C1120,id!$B:$B,0))</f>
        <v>203526</v>
      </c>
      <c r="L1120">
        <f>INDEX(id!I:I,MATCH('generated roster'!$C1120,id!$B:$B,0))</f>
        <v>203504</v>
      </c>
      <c r="M1120">
        <f>INDEX(id!J:J,MATCH('generated roster'!$C1120,id!$B:$B,0))</f>
        <v>202344</v>
      </c>
      <c r="N1120">
        <f>INDEX(id!K:K,MATCH('generated roster'!$C1120,id!$B:$B,0))</f>
        <v>202692</v>
      </c>
      <c r="O1120">
        <f>INDEX(id!L:L,MATCH('generated roster'!$C1120,id!$B:$B,0))</f>
        <v>1626168</v>
      </c>
      <c r="P1120">
        <f>INDEX(id!M:M,MATCH('generated roster'!$C1120,id!$B:$B,0))</f>
        <v>204060</v>
      </c>
      <c r="Q1120">
        <f>INDEX(id!N:N,MATCH('generated roster'!$C1120,id!$B:$B,0))</f>
        <v>202407</v>
      </c>
      <c r="R1120">
        <f>INDEX(id!O:O,MATCH('generated roster'!$C1120,id!$B:$B,0))</f>
        <v>203187</v>
      </c>
      <c r="S1120">
        <f>INDEX(id!P:P,MATCH('generated roster'!$C1120,id!$B:$B,0))</f>
        <v>202353</v>
      </c>
      <c r="V1120">
        <f>INDEX(id!D:D,MATCH('generated roster'!$E1120,id!$B:$B,0))</f>
        <v>203084</v>
      </c>
      <c r="W1120">
        <f>INDEX(id!E:E,MATCH('generated roster'!$E1120,id!$B:$B,0))</f>
        <v>203110</v>
      </c>
      <c r="X1120">
        <f>INDEX(id!F:F,MATCH('generated roster'!$E1120,id!$B:$B,0))</f>
        <v>101106</v>
      </c>
      <c r="Y1120">
        <f>INDEX(id!G:G,MATCH('generated roster'!$E1120,id!$B:$B,0))</f>
        <v>202691</v>
      </c>
      <c r="Z1120">
        <f>INDEX(id!H:H,MATCH('generated roster'!$E1120,id!$B:$B,0))</f>
        <v>201939</v>
      </c>
      <c r="AA1120">
        <f>INDEX(id!I:I,MATCH('generated roster'!$E1120,id!$B:$B,0))</f>
        <v>2738</v>
      </c>
      <c r="AB1120">
        <f>INDEX(id!J:J,MATCH('generated roster'!$E1120,id!$B:$B,0))</f>
        <v>2571</v>
      </c>
      <c r="AC1120">
        <f>INDEX(id!K:K,MATCH('generated roster'!$E1120,id!$B:$B,0))</f>
        <v>203105</v>
      </c>
      <c r="AD1120">
        <f>INDEX(id!L:L,MATCH('generated roster'!$E1120,id!$B:$B,0))</f>
        <v>203949</v>
      </c>
      <c r="AE1120">
        <f>INDEX(id!M:M,MATCH('generated roster'!$E1120,id!$B:$B,0))</f>
        <v>201578</v>
      </c>
      <c r="AF1120">
        <f>INDEX(id!N:N,MATCH('generated roster'!$E1120,id!$B:$B,0))</f>
        <v>2733</v>
      </c>
      <c r="AG1120">
        <f>INDEX(id!O:O,MATCH('generated roster'!$E1120,id!$B:$B,0))</f>
        <v>201575</v>
      </c>
      <c r="AH1120">
        <f>INDEX(id!P:P,MATCH('generated roster'!$E1120,id!$B:$B,0))</f>
        <v>201574</v>
      </c>
    </row>
    <row r="1121" spans="1:34" x14ac:dyDescent="0.45">
      <c r="A1121">
        <v>21501120</v>
      </c>
      <c r="B1121" t="str">
        <f t="shared" si="17"/>
        <v>0021501120</v>
      </c>
      <c r="C1121">
        <f>INDEX('gameid lookup'!E:E,MATCH('generated roster'!A1121,'gameid lookup'!A:A,0))</f>
        <v>1610612758</v>
      </c>
      <c r="D1121" t="str">
        <f>INDEX('gameid lookup'!D:D,MATCH('generated roster'!A1121,'gameid lookup'!A:A,0))</f>
        <v>SAC</v>
      </c>
      <c r="E1121">
        <f>INDEX('gameid lookup'!G:G,MATCH('generated roster'!A1121,'gameid lookup'!A:A,0))</f>
        <v>1610612764</v>
      </c>
      <c r="F1121" t="str">
        <f>INDEX('gameid lookup'!F:F,MATCH('generated roster'!A1121,'gameid lookup'!A:A,0))</f>
        <v>WAS</v>
      </c>
      <c r="G1121">
        <f>INDEX(id!D:D,MATCH('generated roster'!$C1121,id!$B:$B,0))</f>
        <v>200752</v>
      </c>
      <c r="H1121">
        <f>INDEX(id!E:E,MATCH('generated roster'!$C1121,id!$B:$B,0))</f>
        <v>202326</v>
      </c>
      <c r="I1121">
        <f>INDEX(id!F:F,MATCH('generated roster'!$C1121,id!$B:$B,0))</f>
        <v>201585</v>
      </c>
      <c r="J1121">
        <f>INDEX(id!G:G,MATCH('generated roster'!$C1121,id!$B:$B,0))</f>
        <v>203463</v>
      </c>
      <c r="K1121">
        <f>INDEX(id!H:H,MATCH('generated roster'!$C1121,id!$B:$B,0))</f>
        <v>200765</v>
      </c>
      <c r="L1121">
        <f>INDEX(id!I:I,MATCH('generated roster'!$C1121,id!$B:$B,0))</f>
        <v>201956</v>
      </c>
      <c r="M1121">
        <f>INDEX(id!J:J,MATCH('generated roster'!$C1121,id!$B:$B,0))</f>
        <v>1626161</v>
      </c>
      <c r="N1121">
        <f>INDEX(id!K:K,MATCH('generated roster'!$C1121,id!$B:$B,0))</f>
        <v>201158</v>
      </c>
      <c r="O1121">
        <f>INDEX(id!L:L,MATCH('generated roster'!$C1121,id!$B:$B,0))</f>
        <v>201954</v>
      </c>
      <c r="P1121">
        <f>INDEX(id!M:M,MATCH('generated roster'!$C1121,id!$B:$B,0))</f>
        <v>2406</v>
      </c>
      <c r="Q1121">
        <f>INDEX(id!N:N,MATCH('generated roster'!$C1121,id!$B:$B,0))</f>
        <v>202341</v>
      </c>
      <c r="R1121">
        <f>INDEX(id!O:O,MATCH('generated roster'!$C1121,id!$B:$B,0))</f>
        <v>203112</v>
      </c>
      <c r="S1121">
        <f>INDEX(id!P:P,MATCH('generated roster'!$C1121,id!$B:$B,0))</f>
        <v>203552</v>
      </c>
      <c r="V1121">
        <f>INDEX(id!D:D,MATCH('generated roster'!$E1121,id!$B:$B,0))</f>
        <v>203490</v>
      </c>
      <c r="W1121">
        <f>INDEX(id!E:E,MATCH('generated roster'!$E1121,id!$B:$B,0))</f>
        <v>2743</v>
      </c>
      <c r="X1121">
        <f>INDEX(id!F:F,MATCH('generated roster'!$E1121,id!$B:$B,0))</f>
        <v>101162</v>
      </c>
      <c r="Y1121">
        <f>INDEX(id!G:G,MATCH('generated roster'!$E1121,id!$B:$B,0))</f>
        <v>203078</v>
      </c>
      <c r="Z1121">
        <f>INDEX(id!H:H,MATCH('generated roster'!$E1121,id!$B:$B,0))</f>
        <v>202322</v>
      </c>
      <c r="AA1121">
        <f>INDEX(id!I:I,MATCH('generated roster'!$E1121,id!$B:$B,0))</f>
        <v>2400</v>
      </c>
      <c r="AB1121">
        <f>INDEX(id!J:J,MATCH('generated roster'!$E1121,id!$B:$B,0))</f>
        <v>2403</v>
      </c>
      <c r="AC1121">
        <f>INDEX(id!K:K,MATCH('generated roster'!$E1121,id!$B:$B,0))</f>
        <v>202390</v>
      </c>
      <c r="AD1121">
        <f>INDEX(id!L:L,MATCH('generated roster'!$E1121,id!$B:$B,0))</f>
        <v>201196</v>
      </c>
      <c r="AE1121">
        <f>INDEX(id!M:M,MATCH('generated roster'!$E1121,id!$B:$B,0))</f>
        <v>201162</v>
      </c>
      <c r="AF1121">
        <f>INDEX(id!N:N,MATCH('generated roster'!$E1121,id!$B:$B,0))</f>
        <v>201971</v>
      </c>
      <c r="AG1121">
        <f>INDEX(id!O:O,MATCH('generated roster'!$E1121,id!$B:$B,0))</f>
        <v>1626162</v>
      </c>
      <c r="AH1121">
        <f>INDEX(id!P:P,MATCH('generated roster'!$E1121,id!$B:$B,0))</f>
        <v>202066</v>
      </c>
    </row>
    <row r="1122" spans="1:34" x14ac:dyDescent="0.45">
      <c r="A1122">
        <v>21501121</v>
      </c>
      <c r="B1122" t="str">
        <f t="shared" si="17"/>
        <v>0021501121</v>
      </c>
      <c r="C1122">
        <f>INDEX('gameid lookup'!E:E,MATCH('generated roster'!A1122,'gameid lookup'!A:A,0))</f>
        <v>1610612747</v>
      </c>
      <c r="D1122" t="str">
        <f>INDEX('gameid lookup'!D:D,MATCH('generated roster'!A1122,'gameid lookup'!A:A,0))</f>
        <v>LAL</v>
      </c>
      <c r="E1122">
        <f>INDEX('gameid lookup'!G:G,MATCH('generated roster'!A1122,'gameid lookup'!A:A,0))</f>
        <v>1610612748</v>
      </c>
      <c r="F1122" t="str">
        <f>INDEX('gameid lookup'!F:F,MATCH('generated roster'!A1122,'gameid lookup'!A:A,0))</f>
        <v>MIA</v>
      </c>
      <c r="G1122">
        <f>INDEX(id!D:D,MATCH('generated roster'!$C1122,id!$B:$B,0))</f>
        <v>977</v>
      </c>
      <c r="H1122">
        <f>INDEX(id!E:E,MATCH('generated roster'!$C1122,id!$B:$B,0))</f>
        <v>203944</v>
      </c>
      <c r="I1122">
        <f>INDEX(id!F:F,MATCH('generated roster'!$C1122,id!$B:$B,0))</f>
        <v>201579</v>
      </c>
      <c r="J1122">
        <f>INDEX(id!G:G,MATCH('generated roster'!$C1122,id!$B:$B,0))</f>
        <v>203903</v>
      </c>
      <c r="K1122">
        <f>INDEX(id!H:H,MATCH('generated roster'!$C1122,id!$B:$B,0))</f>
        <v>1626156</v>
      </c>
      <c r="L1122">
        <f>INDEX(id!I:I,MATCH('generated roster'!$C1122,id!$B:$B,0))</f>
        <v>101150</v>
      </c>
      <c r="M1122">
        <f>INDEX(id!J:J,MATCH('generated roster'!$C1122,id!$B:$B,0))</f>
        <v>201156</v>
      </c>
      <c r="N1122">
        <f>INDEX(id!K:K,MATCH('generated roster'!$C1122,id!$B:$B,0))</f>
        <v>203527</v>
      </c>
      <c r="O1122">
        <f>INDEX(id!L:L,MATCH('generated roster'!$C1122,id!$B:$B,0))</f>
        <v>101138</v>
      </c>
      <c r="P1122">
        <f>INDEX(id!M:M,MATCH('generated roster'!$C1122,id!$B:$B,0))</f>
        <v>1626273</v>
      </c>
      <c r="Q1122">
        <f>INDEX(id!N:N,MATCH('generated roster'!$C1122,id!$B:$B,0))</f>
        <v>204028</v>
      </c>
      <c r="R1122">
        <f>INDEX(id!O:O,MATCH('generated roster'!$C1122,id!$B:$B,0))</f>
        <v>1626148</v>
      </c>
      <c r="S1122">
        <f>INDEX(id!P:P,MATCH('generated roster'!$C1122,id!$B:$B,0))</f>
        <v>203135</v>
      </c>
      <c r="V1122">
        <f>INDEX(id!D:D,MATCH('generated roster'!$E1122,id!$B:$B,0))</f>
        <v>2736</v>
      </c>
      <c r="W1122">
        <f>INDEX(id!E:E,MATCH('generated roster'!$E1122,id!$B:$B,0))</f>
        <v>2547</v>
      </c>
      <c r="X1122">
        <f>INDEX(id!F:F,MATCH('generated roster'!$E1122,id!$B:$B,0))</f>
        <v>202355</v>
      </c>
      <c r="Y1122">
        <f>INDEX(id!G:G,MATCH('generated roster'!$E1122,id!$B:$B,0))</f>
        <v>2548</v>
      </c>
      <c r="Z1122">
        <f>INDEX(id!H:H,MATCH('generated roster'!$E1122,id!$B:$B,0))</f>
        <v>201609</v>
      </c>
      <c r="AA1122">
        <f>INDEX(id!I:I,MATCH('generated roster'!$E1122,id!$B:$B,0))</f>
        <v>2617</v>
      </c>
      <c r="AB1122">
        <f>INDEX(id!J:J,MATCH('generated roster'!$E1122,id!$B:$B,0))</f>
        <v>1626159</v>
      </c>
      <c r="AC1122">
        <f>INDEX(id!K:K,MATCH('generated roster'!$E1122,id!$B:$B,0))</f>
        <v>201596</v>
      </c>
      <c r="AD1122">
        <f>INDEX(id!L:L,MATCH('generated roster'!$E1122,id!$B:$B,0))</f>
        <v>101123</v>
      </c>
      <c r="AE1122">
        <f>INDEX(id!M:M,MATCH('generated roster'!$E1122,id!$B:$B,0))</f>
        <v>201177</v>
      </c>
      <c r="AF1122">
        <f>INDEX(id!N:N,MATCH('generated roster'!$E1122,id!$B:$B,0))</f>
        <v>2365</v>
      </c>
      <c r="AG1122">
        <f>INDEX(id!O:O,MATCH('generated roster'!$E1122,id!$B:$B,0))</f>
        <v>203516</v>
      </c>
      <c r="AH1122">
        <f>INDEX(id!P:P,MATCH('generated roster'!$E1122,id!$B:$B,0))</f>
        <v>204020</v>
      </c>
    </row>
    <row r="1123" spans="1:34" x14ac:dyDescent="0.45">
      <c r="A1123">
        <v>21501122</v>
      </c>
      <c r="B1123" t="str">
        <f t="shared" si="17"/>
        <v>0021501122</v>
      </c>
      <c r="C1123">
        <f>INDEX('gameid lookup'!E:E,MATCH('generated roster'!A1123,'gameid lookup'!A:A,0))</f>
        <v>1610612739</v>
      </c>
      <c r="D1123" t="str">
        <f>INDEX('gameid lookup'!D:D,MATCH('generated roster'!A1123,'gameid lookup'!A:A,0))</f>
        <v>CLE</v>
      </c>
      <c r="E1123">
        <f>INDEX('gameid lookup'!G:G,MATCH('generated roster'!A1123,'gameid lookup'!A:A,0))</f>
        <v>1610612751</v>
      </c>
      <c r="F1123" t="str">
        <f>INDEX('gameid lookup'!F:F,MATCH('generated roster'!A1123,'gameid lookup'!A:A,0))</f>
        <v>BKN</v>
      </c>
      <c r="G1123">
        <f>INDEX(id!D:D,MATCH('generated roster'!$C1123,id!$B:$B,0))</f>
        <v>2544</v>
      </c>
      <c r="H1123">
        <f>INDEX(id!E:E,MATCH('generated roster'!$C1123,id!$B:$B,0))</f>
        <v>201567</v>
      </c>
      <c r="I1123">
        <f>INDEX(id!F:F,MATCH('generated roster'!$C1123,id!$B:$B,0))</f>
        <v>202389</v>
      </c>
      <c r="J1123">
        <f>INDEX(id!G:G,MATCH('generated roster'!$C1123,id!$B:$B,0))</f>
        <v>2747</v>
      </c>
      <c r="K1123">
        <f>INDEX(id!H:H,MATCH('generated roster'!$C1123,id!$B:$B,0))</f>
        <v>2590</v>
      </c>
      <c r="L1123">
        <f>INDEX(id!I:I,MATCH('generated roster'!$C1123,id!$B:$B,0))</f>
        <v>203521</v>
      </c>
      <c r="M1123">
        <f>INDEX(id!J:J,MATCH('generated roster'!$C1123,id!$B:$B,0))</f>
        <v>2210</v>
      </c>
      <c r="N1123">
        <f>INDEX(id!K:K,MATCH('generated roster'!$C1123,id!$B:$B,0))</f>
        <v>202684</v>
      </c>
      <c r="O1123">
        <f>INDEX(id!L:L,MATCH('generated roster'!$C1123,id!$B:$B,0))</f>
        <v>203099</v>
      </c>
      <c r="P1123">
        <f>INDEX(id!M:M,MATCH('generated roster'!$C1123,id!$B:$B,0))</f>
        <v>2760</v>
      </c>
      <c r="Q1123">
        <f>INDEX(id!N:N,MATCH('generated roster'!$C1123,id!$B:$B,0))</f>
        <v>2592</v>
      </c>
      <c r="R1123">
        <f>INDEX(id!O:O,MATCH('generated roster'!$C1123,id!$B:$B,0))</f>
        <v>203925</v>
      </c>
      <c r="S1123">
        <f>INDEX(id!P:P,MATCH('generated roster'!$C1123,id!$B:$B,0))</f>
        <v>201619</v>
      </c>
      <c r="V1123">
        <f>INDEX(id!D:D,MATCH('generated roster'!$E1123,id!$B:$B,0))</f>
        <v>2207</v>
      </c>
      <c r="W1123">
        <f>INDEX(id!E:E,MATCH('generated roster'!$E1123,id!$B:$B,0))</f>
        <v>201152</v>
      </c>
      <c r="X1123">
        <f>INDEX(id!F:F,MATCH('generated roster'!$E1123,id!$B:$B,0))</f>
        <v>201572</v>
      </c>
      <c r="Y1123">
        <f>INDEX(id!G:G,MATCH('generated roster'!$E1123,id!$B:$B,0))</f>
        <v>201961</v>
      </c>
      <c r="Z1123">
        <f>INDEX(id!H:H,MATCH('generated roster'!$E1123,id!$B:$B,0))</f>
        <v>203499</v>
      </c>
      <c r="AA1123">
        <f>INDEX(id!I:I,MATCH('generated roster'!$E1123,id!$B:$B,0))</f>
        <v>202388</v>
      </c>
      <c r="AB1123">
        <f>INDEX(id!J:J,MATCH('generated roster'!$E1123,id!$B:$B,0))</f>
        <v>202711</v>
      </c>
      <c r="AC1123">
        <f>INDEX(id!K:K,MATCH('generated roster'!$E1123,id!$B:$B,0))</f>
        <v>200745</v>
      </c>
      <c r="AD1123">
        <f>INDEX(id!L:L,MATCH('generated roster'!$E1123,id!$B:$B,0))</f>
        <v>1626178</v>
      </c>
      <c r="AE1123">
        <f>INDEX(id!M:M,MATCH('generated roster'!$E1123,id!$B:$B,0))</f>
        <v>203080</v>
      </c>
      <c r="AF1123">
        <f>INDEX(id!N:N,MATCH('generated roster'!$E1123,id!$B:$B,0))</f>
        <v>203900</v>
      </c>
      <c r="AG1123">
        <f>INDEX(id!O:O,MATCH('generated roster'!$E1123,id!$B:$B,0))</f>
        <v>101127</v>
      </c>
      <c r="AH1123">
        <f>INDEX(id!P:P,MATCH('generated roster'!$E1123,id!$B:$B,0))</f>
        <v>203508</v>
      </c>
    </row>
    <row r="1124" spans="1:34" x14ac:dyDescent="0.45">
      <c r="A1124">
        <v>21501123</v>
      </c>
      <c r="B1124" t="str">
        <f t="shared" si="17"/>
        <v>0021501123</v>
      </c>
      <c r="C1124">
        <f>INDEX('gameid lookup'!E:E,MATCH('generated roster'!A1124,'gameid lookup'!A:A,0))</f>
        <v>1610612754</v>
      </c>
      <c r="D1124" t="str">
        <f>INDEX('gameid lookup'!D:D,MATCH('generated roster'!A1124,'gameid lookup'!A:A,0))</f>
        <v>IND</v>
      </c>
      <c r="E1124">
        <f>INDEX('gameid lookup'!G:G,MATCH('generated roster'!A1124,'gameid lookup'!A:A,0))</f>
        <v>1610612753</v>
      </c>
      <c r="F1124" t="str">
        <f>INDEX('gameid lookup'!F:F,MATCH('generated roster'!A1124,'gameid lookup'!A:A,0))</f>
        <v>ORL</v>
      </c>
      <c r="G1124">
        <f>INDEX(id!D:D,MATCH('generated roster'!$C1124,id!$B:$B,0))</f>
        <v>202331</v>
      </c>
      <c r="H1124">
        <f>INDEX(id!E:E,MATCH('generated roster'!$C1124,id!$B:$B,0))</f>
        <v>201941</v>
      </c>
      <c r="I1124">
        <f>INDEX(id!F:F,MATCH('generated roster'!$C1124,id!$B:$B,0))</f>
        <v>101133</v>
      </c>
      <c r="J1124">
        <f>INDEX(id!G:G,MATCH('generated roster'!$C1124,id!$B:$B,0))</f>
        <v>101145</v>
      </c>
      <c r="K1124">
        <f>INDEX(id!H:H,MATCH('generated roster'!$C1124,id!$B:$B,0))</f>
        <v>201588</v>
      </c>
      <c r="L1124">
        <f>INDEX(id!I:I,MATCH('generated roster'!$C1124,id!$B:$B,0))</f>
        <v>201978</v>
      </c>
      <c r="M1124">
        <f>INDEX(id!J:J,MATCH('generated roster'!$C1124,id!$B:$B,0))</f>
        <v>201155</v>
      </c>
      <c r="N1124">
        <f>INDEX(id!K:K,MATCH('generated roster'!$C1124,id!$B:$B,0))</f>
        <v>1626167</v>
      </c>
      <c r="O1124">
        <f>INDEX(id!L:L,MATCH('generated roster'!$C1124,id!$B:$B,0))</f>
        <v>101139</v>
      </c>
      <c r="P1124">
        <f>INDEX(id!M:M,MATCH('generated roster'!$C1124,id!$B:$B,0))</f>
        <v>202730</v>
      </c>
      <c r="Q1124">
        <f>INDEX(id!N:N,MATCH('generated roster'!$C1124,id!$B:$B,0))</f>
        <v>203524</v>
      </c>
      <c r="R1124">
        <f>INDEX(id!O:O,MATCH('generated roster'!$C1124,id!$B:$B,0))</f>
        <v>203963</v>
      </c>
      <c r="S1124">
        <f>INDEX(id!P:P,MATCH('generated roster'!$C1124,id!$B:$B,0))</f>
        <v>1626202</v>
      </c>
      <c r="V1124">
        <f>INDEX(id!D:D,MATCH('generated roster'!$E1124,id!$B:$B,0))</f>
        <v>203095</v>
      </c>
      <c r="W1124">
        <f>INDEX(id!E:E,MATCH('generated roster'!$E1124,id!$B:$B,0))</f>
        <v>202699</v>
      </c>
      <c r="X1124">
        <f>INDEX(id!F:F,MATCH('generated roster'!$E1124,id!$B:$B,0))</f>
        <v>202696</v>
      </c>
      <c r="Y1124">
        <f>INDEX(id!G:G,MATCH('generated roster'!$E1124,id!$B:$B,0))</f>
        <v>203506</v>
      </c>
      <c r="Z1124">
        <f>INDEX(id!H:H,MATCH('generated roster'!$E1124,id!$B:$B,0))</f>
        <v>203901</v>
      </c>
      <c r="AA1124">
        <f>INDEX(id!I:I,MATCH('generated roster'!$E1124,id!$B:$B,0))</f>
        <v>203932</v>
      </c>
      <c r="AB1124">
        <f>INDEX(id!J:J,MATCH('generated roster'!$E1124,id!$B:$B,0))</f>
        <v>201228</v>
      </c>
      <c r="AC1124">
        <f>INDEX(id!K:K,MATCH('generated roster'!$E1124,id!$B:$B,0))</f>
        <v>1626209</v>
      </c>
      <c r="AD1124">
        <f>INDEX(id!L:L,MATCH('generated roster'!$E1124,id!$B:$B,0))</f>
        <v>203473</v>
      </c>
      <c r="AE1124">
        <f>INDEX(id!M:M,MATCH('generated roster'!$E1124,id!$B:$B,0))</f>
        <v>201160</v>
      </c>
      <c r="AF1124">
        <f>INDEX(id!N:N,MATCH('generated roster'!$E1124,id!$B:$B,0))</f>
        <v>101112</v>
      </c>
      <c r="AG1124">
        <f>INDEX(id!O:O,MATCH('generated roster'!$E1124,id!$B:$B,0))</f>
        <v>203894</v>
      </c>
      <c r="AH1124">
        <f>INDEX(id!P:P,MATCH('generated roster'!$E1124,id!$B:$B,0))</f>
        <v>203094</v>
      </c>
    </row>
    <row r="1125" spans="1:34" x14ac:dyDescent="0.45">
      <c r="A1125">
        <v>21501124</v>
      </c>
      <c r="B1125" t="str">
        <f t="shared" si="17"/>
        <v>0021501124</v>
      </c>
      <c r="C1125">
        <f>INDEX('gameid lookup'!E:E,MATCH('generated roster'!A1125,'gameid lookup'!A:A,0))</f>
        <v>1610612745</v>
      </c>
      <c r="D1125" t="str">
        <f>INDEX('gameid lookup'!D:D,MATCH('generated roster'!A1125,'gameid lookup'!A:A,0))</f>
        <v>HOU</v>
      </c>
      <c r="E1125">
        <f>INDEX('gameid lookup'!G:G,MATCH('generated roster'!A1125,'gameid lookup'!A:A,0))</f>
        <v>1610612741</v>
      </c>
      <c r="F1125" t="str">
        <f>INDEX('gameid lookup'!F:F,MATCH('generated roster'!A1125,'gameid lookup'!A:A,0))</f>
        <v>CHI</v>
      </c>
      <c r="G1125">
        <f>INDEX(id!D:D,MATCH('generated roster'!$C1125,id!$B:$B,0))</f>
        <v>2772</v>
      </c>
      <c r="H1125">
        <f>INDEX(id!E:E,MATCH('generated roster'!$C1125,id!$B:$B,0))</f>
        <v>203093</v>
      </c>
      <c r="I1125">
        <f>INDEX(id!F:F,MATCH('generated roster'!$C1125,id!$B:$B,0))</f>
        <v>203991</v>
      </c>
      <c r="J1125">
        <f>INDEX(id!G:G,MATCH('generated roster'!$C1125,id!$B:$B,0))</f>
        <v>201935</v>
      </c>
      <c r="K1125">
        <f>INDEX(id!H:H,MATCH('generated roster'!$C1125,id!$B:$B,0))</f>
        <v>201951</v>
      </c>
      <c r="L1125">
        <f>INDEX(id!I:I,MATCH('generated roster'!$C1125,id!$B:$B,0))</f>
        <v>1626149</v>
      </c>
      <c r="M1125">
        <f>INDEX(id!J:J,MATCH('generated roster'!$C1125,id!$B:$B,0))</f>
        <v>201147</v>
      </c>
      <c r="N1125">
        <f>INDEX(id!K:K,MATCH('generated roster'!$C1125,id!$B:$B,0))</f>
        <v>201976</v>
      </c>
      <c r="O1125">
        <f>INDEX(id!L:L,MATCH('generated roster'!$C1125,id!$B:$B,0))</f>
        <v>1891</v>
      </c>
      <c r="P1125">
        <f>INDEX(id!M:M,MATCH('generated roster'!$C1125,id!$B:$B,0))</f>
        <v>1626155</v>
      </c>
      <c r="Q1125">
        <f>INDEX(id!N:N,MATCH('generated roster'!$C1125,id!$B:$B,0))</f>
        <v>203909</v>
      </c>
      <c r="R1125">
        <f>INDEX(id!O:O,MATCH('generated roster'!$C1125,id!$B:$B,0))</f>
        <v>2730</v>
      </c>
      <c r="S1125">
        <f>INDEX(id!P:P,MATCH('generated roster'!$C1125,id!$B:$B,0))</f>
        <v>201977</v>
      </c>
      <c r="V1125">
        <f>INDEX(id!D:D,MATCH('generated roster'!$E1125,id!$B:$B,0))</f>
        <v>203503</v>
      </c>
      <c r="W1125">
        <f>INDEX(id!E:E,MATCH('generated roster'!$E1125,id!$B:$B,0))</f>
        <v>202703</v>
      </c>
      <c r="X1125">
        <f>INDEX(id!F:F,MATCH('generated roster'!$E1125,id!$B:$B,0))</f>
        <v>2200</v>
      </c>
      <c r="Y1125">
        <f>INDEX(id!G:G,MATCH('generated roster'!$E1125,id!$B:$B,0))</f>
        <v>202710</v>
      </c>
      <c r="Z1125">
        <f>INDEX(id!H:H,MATCH('generated roster'!$E1125,id!$B:$B,0))</f>
        <v>201565</v>
      </c>
      <c r="AA1125">
        <f>INDEX(id!I:I,MATCH('generated roster'!$E1125,id!$B:$B,0))</f>
        <v>201166</v>
      </c>
      <c r="AB1125">
        <f>INDEX(id!J:J,MATCH('generated roster'!$E1125,id!$B:$B,0))</f>
        <v>203926</v>
      </c>
      <c r="AC1125">
        <f>INDEX(id!K:K,MATCH('generated roster'!$E1125,id!$B:$B,0))</f>
        <v>201149</v>
      </c>
      <c r="AD1125">
        <f>INDEX(id!L:L,MATCH('generated roster'!$E1125,id!$B:$B,0))</f>
        <v>202734</v>
      </c>
      <c r="AE1125">
        <f>INDEX(id!M:M,MATCH('generated roster'!$E1125,id!$B:$B,0))</f>
        <v>201959</v>
      </c>
      <c r="AF1125">
        <f>INDEX(id!N:N,MATCH('generated roster'!$E1125,id!$B:$B,0))</f>
        <v>203946</v>
      </c>
      <c r="AG1125">
        <f>INDEX(id!O:O,MATCH('generated roster'!$E1125,id!$B:$B,0))</f>
        <v>2550</v>
      </c>
      <c r="AH1125">
        <f>INDEX(id!P:P,MATCH('generated roster'!$E1125,id!$B:$B,0))</f>
        <v>1626171</v>
      </c>
    </row>
    <row r="1126" spans="1:34" x14ac:dyDescent="0.45">
      <c r="A1126">
        <v>21501125</v>
      </c>
      <c r="B1126" t="str">
        <f t="shared" si="17"/>
        <v>0021501125</v>
      </c>
      <c r="C1126">
        <f>INDEX('gameid lookup'!E:E,MATCH('generated roster'!A1126,'gameid lookup'!A:A,0))</f>
        <v>1610612740</v>
      </c>
      <c r="D1126" t="str">
        <f>INDEX('gameid lookup'!D:D,MATCH('generated roster'!A1126,'gameid lookup'!A:A,0))</f>
        <v>NOP</v>
      </c>
      <c r="E1126">
        <f>INDEX('gameid lookup'!G:G,MATCH('generated roster'!A1126,'gameid lookup'!A:A,0))</f>
        <v>1610612743</v>
      </c>
      <c r="F1126" t="str">
        <f>INDEX('gameid lookup'!F:F,MATCH('generated roster'!A1126,'gameid lookup'!A:A,0))</f>
        <v>DEN</v>
      </c>
      <c r="G1126">
        <f>INDEX(id!D:D,MATCH('generated roster'!$C1126,id!$B:$B,0))</f>
        <v>201967</v>
      </c>
      <c r="H1126">
        <f>INDEX(id!E:E,MATCH('generated roster'!$C1126,id!$B:$B,0))</f>
        <v>203076</v>
      </c>
      <c r="I1126">
        <f>INDEX(id!F:F,MATCH('generated roster'!$C1126,id!$B:$B,0))</f>
        <v>2570</v>
      </c>
      <c r="J1126">
        <f>INDEX(id!G:G,MATCH('generated roster'!$C1126,id!$B:$B,0))</f>
        <v>201569</v>
      </c>
      <c r="K1126">
        <f>INDEX(id!H:H,MATCH('generated roster'!$C1126,id!$B:$B,0))</f>
        <v>201950</v>
      </c>
      <c r="L1126">
        <f>INDEX(id!I:I,MATCH('generated roster'!$C1126,id!$B:$B,0))</f>
        <v>201600</v>
      </c>
      <c r="M1126">
        <f>INDEX(id!J:J,MATCH('generated roster'!$C1126,id!$B:$B,0))</f>
        <v>202397</v>
      </c>
      <c r="N1126">
        <f>INDEX(id!K:K,MATCH('generated roster'!$C1126,id!$B:$B,0))</f>
        <v>201962</v>
      </c>
      <c r="O1126">
        <f>INDEX(id!L:L,MATCH('generated roster'!$C1126,id!$B:$B,0))</f>
        <v>202337</v>
      </c>
      <c r="P1126">
        <f>INDEX(id!M:M,MATCH('generated roster'!$C1126,id!$B:$B,0))</f>
        <v>201583</v>
      </c>
      <c r="Q1126">
        <f>INDEX(id!N:N,MATCH('generated roster'!$C1126,id!$B:$B,0))</f>
        <v>201582</v>
      </c>
      <c r="R1126">
        <f>INDEX(id!O:O,MATCH('generated roster'!$C1126,id!$B:$B,0))</f>
        <v>202087</v>
      </c>
      <c r="S1126">
        <f>INDEX(id!P:P,MATCH('generated roster'!$C1126,id!$B:$B,0))</f>
        <v>0</v>
      </c>
      <c r="V1126">
        <f>INDEX(id!D:D,MATCH('generated roster'!$E1126,id!$B:$B,0))</f>
        <v>201568</v>
      </c>
      <c r="W1126">
        <f>INDEX(id!E:E,MATCH('generated roster'!$E1126,id!$B:$B,0))</f>
        <v>202702</v>
      </c>
      <c r="X1126">
        <f>INDEX(id!F:F,MATCH('generated roster'!$E1126,id!$B:$B,0))</f>
        <v>203530</v>
      </c>
      <c r="Y1126">
        <f>INDEX(id!G:G,MATCH('generated roster'!$E1126,id!$B:$B,0))</f>
        <v>203914</v>
      </c>
      <c r="Z1126">
        <f>INDEX(id!H:H,MATCH('generated roster'!$E1126,id!$B:$B,0))</f>
        <v>1626144</v>
      </c>
      <c r="AA1126">
        <f>INDEX(id!I:I,MATCH('generated roster'!$E1126,id!$B:$B,0))</f>
        <v>203115</v>
      </c>
      <c r="AB1126">
        <f>INDEX(id!J:J,MATCH('generated roster'!$E1126,id!$B:$B,0))</f>
        <v>200751</v>
      </c>
      <c r="AC1126">
        <f>INDEX(id!K:K,MATCH('generated roster'!$E1126,id!$B:$B,0))</f>
        <v>2749</v>
      </c>
      <c r="AD1126">
        <f>INDEX(id!L:L,MATCH('generated roster'!$E1126,id!$B:$B,0))</f>
        <v>201589</v>
      </c>
      <c r="AE1126">
        <f>INDEX(id!M:M,MATCH('generated roster'!$E1126,id!$B:$B,0))</f>
        <v>203999</v>
      </c>
      <c r="AF1126">
        <f>INDEX(id!N:N,MATCH('generated roster'!$E1126,id!$B:$B,0))</f>
        <v>2034</v>
      </c>
      <c r="AG1126">
        <f>INDEX(id!O:O,MATCH('generated roster'!$E1126,id!$B:$B,0))</f>
        <v>203475</v>
      </c>
      <c r="AH1126">
        <f>INDEX(id!P:P,MATCH('generated roster'!$E1126,id!$B:$B,0))</f>
        <v>201581</v>
      </c>
    </row>
    <row r="1127" spans="1:34" x14ac:dyDescent="0.45">
      <c r="A1127">
        <v>21501126</v>
      </c>
      <c r="B1127" t="str">
        <f t="shared" si="17"/>
        <v>0021501126</v>
      </c>
      <c r="C1127">
        <f>INDEX('gameid lookup'!E:E,MATCH('generated roster'!A1127,'gameid lookup'!A:A,0))</f>
        <v>1610612760</v>
      </c>
      <c r="D1127" t="str">
        <f>INDEX('gameid lookup'!D:D,MATCH('generated roster'!A1127,'gameid lookup'!A:A,0))</f>
        <v>OKC</v>
      </c>
      <c r="E1127">
        <f>INDEX('gameid lookup'!G:G,MATCH('generated roster'!A1127,'gameid lookup'!A:A,0))</f>
        <v>1610612746</v>
      </c>
      <c r="F1127" t="str">
        <f>INDEX('gameid lookup'!F:F,MATCH('generated roster'!A1127,'gameid lookup'!A:A,0))</f>
        <v>LAC</v>
      </c>
      <c r="G1127">
        <f>INDEX(id!D:D,MATCH('generated roster'!$C1127,id!$B:$B,0))</f>
        <v>201142</v>
      </c>
      <c r="H1127">
        <f>INDEX(id!E:E,MATCH('generated roster'!$C1127,id!$B:$B,0))</f>
        <v>201586</v>
      </c>
      <c r="I1127">
        <f>INDEX(id!F:F,MATCH('generated roster'!$C1127,id!$B:$B,0))</f>
        <v>203500</v>
      </c>
      <c r="J1127">
        <f>INDEX(id!G:G,MATCH('generated roster'!$C1127,id!$B:$B,0))</f>
        <v>203460</v>
      </c>
      <c r="K1127">
        <f>INDEX(id!H:H,MATCH('generated roster'!$C1127,id!$B:$B,0))</f>
        <v>201566</v>
      </c>
      <c r="L1127">
        <f>INDEX(id!I:I,MATCH('generated roster'!$C1127,id!$B:$B,0))</f>
        <v>201627</v>
      </c>
      <c r="M1127">
        <f>INDEX(id!J:J,MATCH('generated roster'!$C1127,id!$B:$B,0))</f>
        <v>202683</v>
      </c>
      <c r="N1127">
        <f>INDEX(id!K:K,MATCH('generated roster'!$C1127,id!$B:$B,0))</f>
        <v>203079</v>
      </c>
      <c r="O1127">
        <f>INDEX(id!L:L,MATCH('generated roster'!$C1127,id!$B:$B,0))</f>
        <v>201571</v>
      </c>
      <c r="P1127">
        <f>INDEX(id!M:M,MATCH('generated roster'!$C1127,id!$B:$B,0))</f>
        <v>2555</v>
      </c>
      <c r="Q1127">
        <f>INDEX(id!N:N,MATCH('generated roster'!$C1127,id!$B:$B,0))</f>
        <v>203956</v>
      </c>
      <c r="R1127">
        <f>INDEX(id!O:O,MATCH('generated roster'!$C1127,id!$B:$B,0))</f>
        <v>200779</v>
      </c>
      <c r="S1127">
        <f>INDEX(id!P:P,MATCH('generated roster'!$C1127,id!$B:$B,0))</f>
        <v>202713</v>
      </c>
      <c r="V1127">
        <f>INDEX(id!D:D,MATCH('generated roster'!$E1127,id!$B:$B,0))</f>
        <v>202362</v>
      </c>
      <c r="W1127">
        <f>INDEX(id!E:E,MATCH('generated roster'!$E1127,id!$B:$B,0))</f>
        <v>201933</v>
      </c>
      <c r="X1127">
        <f>INDEX(id!F:F,MATCH('generated roster'!$E1127,id!$B:$B,0))</f>
        <v>201599</v>
      </c>
      <c r="Y1127">
        <f>INDEX(id!G:G,MATCH('generated roster'!$E1127,id!$B:$B,0))</f>
        <v>200755</v>
      </c>
      <c r="Z1127">
        <f>INDEX(id!H:H,MATCH('generated roster'!$E1127,id!$B:$B,0))</f>
        <v>101108</v>
      </c>
      <c r="AA1127">
        <f>INDEX(id!I:I,MATCH('generated roster'!$E1127,id!$B:$B,0))</f>
        <v>1718</v>
      </c>
      <c r="AB1127">
        <f>INDEX(id!J:J,MATCH('generated roster'!$E1127,id!$B:$B,0))</f>
        <v>2746</v>
      </c>
      <c r="AC1127">
        <f>INDEX(id!K:K,MATCH('generated roster'!$E1127,id!$B:$B,0))</f>
        <v>203085</v>
      </c>
      <c r="AD1127">
        <f>INDEX(id!L:L,MATCH('generated roster'!$E1127,id!$B:$B,0))</f>
        <v>2037</v>
      </c>
      <c r="AE1127">
        <f>INDEX(id!M:M,MATCH('generated roster'!$E1127,id!$B:$B,0))</f>
        <v>202325</v>
      </c>
      <c r="AF1127">
        <f>INDEX(id!N:N,MATCH('generated roster'!$E1127,id!$B:$B,0))</f>
        <v>203143</v>
      </c>
      <c r="AG1127">
        <f>INDEX(id!O:O,MATCH('generated roster'!$E1127,id!$B:$B,0))</f>
        <v>201601</v>
      </c>
      <c r="AH1127">
        <f>INDEX(id!P:P,MATCH('generated roster'!$E1127,id!$B:$B,0))</f>
        <v>202332</v>
      </c>
    </row>
    <row r="1128" spans="1:34" x14ac:dyDescent="0.45">
      <c r="A1128">
        <v>21501127</v>
      </c>
      <c r="B1128" t="str">
        <f t="shared" si="17"/>
        <v>0021501127</v>
      </c>
      <c r="C1128">
        <f>INDEX('gameid lookup'!E:E,MATCH('generated roster'!A1128,'gameid lookup'!A:A,0))</f>
        <v>1610612757</v>
      </c>
      <c r="D1128" t="str">
        <f>INDEX('gameid lookup'!D:D,MATCH('generated roster'!A1128,'gameid lookup'!A:A,0))</f>
        <v>POR</v>
      </c>
      <c r="E1128">
        <f>INDEX('gameid lookup'!G:G,MATCH('generated roster'!A1128,'gameid lookup'!A:A,0))</f>
        <v>1610612738</v>
      </c>
      <c r="F1128" t="str">
        <f>INDEX('gameid lookup'!F:F,MATCH('generated roster'!A1128,'gameid lookup'!A:A,0))</f>
        <v>BOS</v>
      </c>
      <c r="G1128">
        <f>INDEX(id!D:D,MATCH('generated roster'!$C1128,id!$B:$B,0))</f>
        <v>202329</v>
      </c>
      <c r="H1128">
        <f>INDEX(id!E:E,MATCH('generated roster'!$C1128,id!$B:$B,0))</f>
        <v>203086</v>
      </c>
      <c r="I1128">
        <f>INDEX(id!F:F,MATCH('generated roster'!$C1128,id!$B:$B,0))</f>
        <v>203486</v>
      </c>
      <c r="J1128">
        <f>INDEX(id!G:G,MATCH('generated roster'!$C1128,id!$B:$B,0))</f>
        <v>203468</v>
      </c>
      <c r="K1128">
        <f>INDEX(id!H:H,MATCH('generated roster'!$C1128,id!$B:$B,0))</f>
        <v>203081</v>
      </c>
      <c r="L1128">
        <f>INDEX(id!I:I,MATCH('generated roster'!$C1128,id!$B:$B,0))</f>
        <v>203459</v>
      </c>
      <c r="M1128">
        <f>INDEX(id!J:J,MATCH('generated roster'!$C1128,id!$B:$B,0))</f>
        <v>202334</v>
      </c>
      <c r="N1128">
        <f>INDEX(id!K:K,MATCH('generated roster'!$C1128,id!$B:$B,0))</f>
        <v>203943</v>
      </c>
      <c r="O1128">
        <f>INDEX(id!L:L,MATCH('generated roster'!$C1128,id!$B:$B,0))</f>
        <v>203090</v>
      </c>
      <c r="P1128">
        <f>INDEX(id!M:M,MATCH('generated roster'!$C1128,id!$B:$B,0))</f>
        <v>1626192</v>
      </c>
      <c r="Q1128">
        <f>INDEX(id!N:N,MATCH('generated roster'!$C1128,id!$B:$B,0))</f>
        <v>204025</v>
      </c>
      <c r="R1128">
        <f>INDEX(id!O:O,MATCH('generated roster'!$C1128,id!$B:$B,0))</f>
        <v>2549</v>
      </c>
      <c r="S1128">
        <f>INDEX(id!P:P,MATCH('generated roster'!$C1128,id!$B:$B,0))</f>
        <v>1626242</v>
      </c>
      <c r="V1128">
        <f>INDEX(id!D:D,MATCH('generated roster'!$E1128,id!$B:$B,0))</f>
        <v>203109</v>
      </c>
      <c r="W1128">
        <f>INDEX(id!E:E,MATCH('generated roster'!$E1128,id!$B:$B,0))</f>
        <v>101135</v>
      </c>
      <c r="X1128">
        <f>INDEX(id!F:F,MATCH('generated roster'!$E1128,id!$B:$B,0))</f>
        <v>203092</v>
      </c>
      <c r="Y1128">
        <f>INDEX(id!G:G,MATCH('generated roster'!$E1128,id!$B:$B,0))</f>
        <v>202340</v>
      </c>
      <c r="Z1128">
        <f>INDEX(id!H:H,MATCH('generated roster'!$E1128,id!$B:$B,0))</f>
        <v>203935</v>
      </c>
      <c r="AA1128">
        <f>INDEX(id!I:I,MATCH('generated roster'!$E1128,id!$B:$B,0))</f>
        <v>203096</v>
      </c>
      <c r="AB1128">
        <f>INDEX(id!J:J,MATCH('generated roster'!$E1128,id!$B:$B,0))</f>
        <v>202738</v>
      </c>
      <c r="AC1128">
        <f>INDEX(id!K:K,MATCH('generated roster'!$E1128,id!$B:$B,0))</f>
        <v>202323</v>
      </c>
      <c r="AD1128">
        <f>INDEX(id!L:L,MATCH('generated roster'!$E1128,id!$B:$B,0))</f>
        <v>101161</v>
      </c>
      <c r="AE1128">
        <f>INDEX(id!M:M,MATCH('generated roster'!$E1128,id!$B:$B,0))</f>
        <v>201973</v>
      </c>
      <c r="AF1128">
        <f>INDEX(id!N:N,MATCH('generated roster'!$E1128,id!$B:$B,0))</f>
        <v>1626179</v>
      </c>
      <c r="AG1128">
        <f>INDEX(id!O:O,MATCH('generated roster'!$E1128,id!$B:$B,0))</f>
        <v>1626175</v>
      </c>
      <c r="AH1128">
        <f>INDEX(id!P:P,MATCH('generated roster'!$E1128,id!$B:$B,0))</f>
        <v>203482</v>
      </c>
    </row>
    <row r="1129" spans="1:34" x14ac:dyDescent="0.45">
      <c r="A1129">
        <v>21501128</v>
      </c>
      <c r="B1129" t="str">
        <f t="shared" si="17"/>
        <v>0021501128</v>
      </c>
      <c r="C1129">
        <f>INDEX('gameid lookup'!E:E,MATCH('generated roster'!A1129,'gameid lookup'!A:A,0))</f>
        <v>1610612766</v>
      </c>
      <c r="D1129" t="str">
        <f>INDEX('gameid lookup'!D:D,MATCH('generated roster'!A1129,'gameid lookup'!A:A,0))</f>
        <v>CHA</v>
      </c>
      <c r="E1129">
        <f>INDEX('gameid lookup'!G:G,MATCH('generated roster'!A1129,'gameid lookup'!A:A,0))</f>
        <v>1610612755</v>
      </c>
      <c r="F1129" t="str">
        <f>INDEX('gameid lookup'!F:F,MATCH('generated roster'!A1129,'gameid lookup'!A:A,0))</f>
        <v>PHI</v>
      </c>
      <c r="G1129">
        <f>INDEX(id!D:D,MATCH('generated roster'!$C1129,id!$B:$B,0))</f>
        <v>203798</v>
      </c>
      <c r="H1129">
        <f>INDEX(id!E:E,MATCH('generated roster'!$C1129,id!$B:$B,0))</f>
        <v>101107</v>
      </c>
      <c r="I1129">
        <f>INDEX(id!F:F,MATCH('generated roster'!$C1129,id!$B:$B,0))</f>
        <v>2744</v>
      </c>
      <c r="J1129">
        <f>INDEX(id!G:G,MATCH('generated roster'!$C1129,id!$B:$B,0))</f>
        <v>201587</v>
      </c>
      <c r="K1129">
        <f>INDEX(id!H:H,MATCH('generated roster'!$C1129,id!$B:$B,0))</f>
        <v>202689</v>
      </c>
      <c r="L1129">
        <f>INDEX(id!I:I,MATCH('generated roster'!$C1129,id!$B:$B,0))</f>
        <v>203469</v>
      </c>
      <c r="M1129">
        <f>INDEX(id!J:J,MATCH('generated roster'!$C1129,id!$B:$B,0))</f>
        <v>201150</v>
      </c>
      <c r="N1129">
        <f>INDEX(id!K:K,MATCH('generated roster'!$C1129,id!$B:$B,0))</f>
        <v>202391</v>
      </c>
      <c r="O1129">
        <f>INDEX(id!L:L,MATCH('generated roster'!$C1129,id!$B:$B,0))</f>
        <v>203087</v>
      </c>
      <c r="P1129">
        <f>INDEX(id!M:M,MATCH('generated roster'!$C1129,id!$B:$B,0))</f>
        <v>1626163</v>
      </c>
      <c r="Q1129">
        <f>INDEX(id!N:N,MATCH('generated roster'!$C1129,id!$B:$B,0))</f>
        <v>203584</v>
      </c>
      <c r="R1129">
        <f>INDEX(id!O:O,MATCH('generated roster'!$C1129,id!$B:$B,0))</f>
        <v>201946</v>
      </c>
      <c r="S1129">
        <f>INDEX(id!P:P,MATCH('generated roster'!$C1129,id!$B:$B,0))</f>
        <v>203148</v>
      </c>
      <c r="V1129">
        <f>INDEX(id!D:D,MATCH('generated roster'!$E1129,id!$B:$B,0))</f>
        <v>203960</v>
      </c>
      <c r="W1129">
        <f>INDEX(id!E:E,MATCH('generated roster'!$E1129,id!$B:$B,0))</f>
        <v>203457</v>
      </c>
      <c r="X1129">
        <f>INDEX(id!F:F,MATCH('generated roster'!$E1129,id!$B:$B,0))</f>
        <v>1626143</v>
      </c>
      <c r="Y1129">
        <f>INDEX(id!G:G,MATCH('generated roster'!$E1129,id!$B:$B,0))</f>
        <v>203138</v>
      </c>
      <c r="Z1129">
        <f>INDEX(id!H:H,MATCH('generated roster'!$E1129,id!$B:$B,0))</f>
        <v>203477</v>
      </c>
      <c r="AA1129">
        <f>INDEX(id!I:I,MATCH('generated roster'!$E1129,id!$B:$B,0))</f>
        <v>203917</v>
      </c>
      <c r="AB1129">
        <f>INDEX(id!J:J,MATCH('generated roster'!$E1129,id!$B:$B,0))</f>
        <v>203924</v>
      </c>
      <c r="AC1129">
        <f>INDEX(id!K:K,MATCH('generated roster'!$E1129,id!$B:$B,0))</f>
        <v>204456</v>
      </c>
      <c r="AD1129">
        <f>INDEX(id!L:L,MATCH('generated roster'!$E1129,id!$B:$B,0))</f>
        <v>1626158</v>
      </c>
      <c r="AE1129">
        <f>INDEX(id!M:M,MATCH('generated roster'!$E1129,id!$B:$B,0))</f>
        <v>1626174</v>
      </c>
      <c r="AF1129">
        <f>INDEX(id!N:N,MATCH('generated roster'!$E1129,id!$B:$B,0))</f>
        <v>203496</v>
      </c>
      <c r="AG1129">
        <f>INDEX(id!O:O,MATCH('generated roster'!$E1129,id!$B:$B,0))</f>
        <v>203088</v>
      </c>
      <c r="AH1129">
        <f>INDEX(id!P:P,MATCH('generated roster'!$E1129,id!$B:$B,0))</f>
        <v>0</v>
      </c>
    </row>
    <row r="1130" spans="1:34" x14ac:dyDescent="0.45">
      <c r="A1130">
        <v>21501129</v>
      </c>
      <c r="B1130" t="str">
        <f t="shared" si="17"/>
        <v>0021501129</v>
      </c>
      <c r="C1130">
        <f>INDEX('gameid lookup'!E:E,MATCH('generated roster'!A1130,'gameid lookup'!A:A,0))</f>
        <v>1610612765</v>
      </c>
      <c r="D1130" t="str">
        <f>INDEX('gameid lookup'!D:D,MATCH('generated roster'!A1130,'gameid lookup'!A:A,0))</f>
        <v>DET</v>
      </c>
      <c r="E1130">
        <f>INDEX('gameid lookup'!G:G,MATCH('generated roster'!A1130,'gameid lookup'!A:A,0))</f>
        <v>1610612742</v>
      </c>
      <c r="F1130" t="str">
        <f>INDEX('gameid lookup'!F:F,MATCH('generated roster'!A1130,'gameid lookup'!A:A,0))</f>
        <v>DAL</v>
      </c>
      <c r="G1130">
        <f>INDEX(id!D:D,MATCH('generated roster'!$C1130,id!$B:$B,0))</f>
        <v>202694</v>
      </c>
      <c r="H1130">
        <f>INDEX(id!E:E,MATCH('generated roster'!$C1130,id!$B:$B,0))</f>
        <v>101141</v>
      </c>
      <c r="I1130">
        <f>INDEX(id!F:F,MATCH('generated roster'!$C1130,id!$B:$B,0))</f>
        <v>203083</v>
      </c>
      <c r="J1130">
        <f>INDEX(id!G:G,MATCH('generated roster'!$C1130,id!$B:$B,0))</f>
        <v>203484</v>
      </c>
      <c r="K1130">
        <f>INDEX(id!H:H,MATCH('generated roster'!$C1130,id!$B:$B,0))</f>
        <v>202704</v>
      </c>
      <c r="L1130">
        <f>INDEX(id!I:I,MATCH('generated roster'!$C1130,id!$B:$B,0))</f>
        <v>201975</v>
      </c>
      <c r="M1130">
        <f>INDEX(id!J:J,MATCH('generated roster'!$C1130,id!$B:$B,0))</f>
        <v>2581</v>
      </c>
      <c r="N1130">
        <f>INDEX(id!K:K,MATCH('generated roster'!$C1130,id!$B:$B,0))</f>
        <v>201229</v>
      </c>
      <c r="O1130">
        <f>INDEX(id!L:L,MATCH('generated roster'!$C1130,id!$B:$B,0))</f>
        <v>203382</v>
      </c>
      <c r="P1130">
        <f>INDEX(id!M:M,MATCH('generated roster'!$C1130,id!$B:$B,0))</f>
        <v>1626169</v>
      </c>
      <c r="Q1130">
        <f>INDEX(id!N:N,MATCH('generated roster'!$C1130,id!$B:$B,0))</f>
        <v>203493</v>
      </c>
      <c r="R1130">
        <f>INDEX(id!O:O,MATCH('generated roster'!$C1130,id!$B:$B,0))</f>
        <v>201202</v>
      </c>
      <c r="S1130">
        <f>INDEX(id!P:P,MATCH('generated roster'!$C1130,id!$B:$B,0))</f>
        <v>203915</v>
      </c>
      <c r="V1130">
        <f>INDEX(id!D:D,MATCH('generated roster'!$E1130,id!$B:$B,0))</f>
        <v>202718</v>
      </c>
      <c r="W1130">
        <f>INDEX(id!E:E,MATCH('generated roster'!$E1130,id!$B:$B,0))</f>
        <v>1717</v>
      </c>
      <c r="X1130">
        <f>INDEX(id!F:F,MATCH('generated roster'!$E1130,id!$B:$B,0))</f>
        <v>2585</v>
      </c>
      <c r="Y1130">
        <f>INDEX(id!G:G,MATCH('generated roster'!$E1130,id!$B:$B,0))</f>
        <v>202083</v>
      </c>
      <c r="Z1130">
        <f>INDEX(id!H:H,MATCH('generated roster'!$E1130,id!$B:$B,0))</f>
        <v>101114</v>
      </c>
      <c r="AA1130">
        <f>INDEX(id!I:I,MATCH('generated roster'!$E1130,id!$B:$B,0))</f>
        <v>101109</v>
      </c>
      <c r="AB1130">
        <f>INDEX(id!J:J,MATCH('generated roster'!$E1130,id!$B:$B,0))</f>
        <v>203939</v>
      </c>
      <c r="AC1130">
        <f>INDEX(id!K:K,MATCH('generated roster'!$E1130,id!$B:$B,0))</f>
        <v>2734</v>
      </c>
      <c r="AD1130">
        <f>INDEX(id!L:L,MATCH('generated roster'!$E1130,id!$B:$B,0))</f>
        <v>101111</v>
      </c>
      <c r="AE1130">
        <f>INDEX(id!M:M,MATCH('generated roster'!$E1130,id!$B:$B,0))</f>
        <v>200826</v>
      </c>
      <c r="AF1130">
        <f>INDEX(id!N:N,MATCH('generated roster'!$E1130,id!$B:$B,0))</f>
        <v>1626257</v>
      </c>
      <c r="AG1130">
        <f>INDEX(id!O:O,MATCH('generated roster'!$E1130,id!$B:$B,0))</f>
        <v>1626147</v>
      </c>
      <c r="AH1130">
        <f>INDEX(id!P:P,MATCH('generated roster'!$E1130,id!$B:$B,0))</f>
        <v>202379</v>
      </c>
    </row>
    <row r="1131" spans="1:34" x14ac:dyDescent="0.45">
      <c r="A1131">
        <v>21501130</v>
      </c>
      <c r="B1131" t="str">
        <f t="shared" si="17"/>
        <v>0021501130</v>
      </c>
      <c r="C1131">
        <f>INDEX('gameid lookup'!E:E,MATCH('generated roster'!A1131,'gameid lookup'!A:A,0))</f>
        <v>1610612752</v>
      </c>
      <c r="D1131" t="str">
        <f>INDEX('gameid lookup'!D:D,MATCH('generated roster'!A1131,'gameid lookup'!A:A,0))</f>
        <v>NYK</v>
      </c>
      <c r="E1131">
        <f>INDEX('gameid lookup'!G:G,MATCH('generated roster'!A1131,'gameid lookup'!A:A,0))</f>
        <v>1610612751</v>
      </c>
      <c r="F1131" t="str">
        <f>INDEX('gameid lookup'!F:F,MATCH('generated roster'!A1131,'gameid lookup'!A:A,0))</f>
        <v>BKN</v>
      </c>
      <c r="G1131">
        <f>INDEX(id!D:D,MATCH('generated roster'!$C1131,id!$B:$B,0))</f>
        <v>2546</v>
      </c>
      <c r="H1131">
        <f>INDEX(id!E:E,MATCH('generated roster'!$C1131,id!$B:$B,0))</f>
        <v>204001</v>
      </c>
      <c r="I1131">
        <f>INDEX(id!F:F,MATCH('generated roster'!$C1131,id!$B:$B,0))</f>
        <v>201577</v>
      </c>
      <c r="J1131">
        <f>INDEX(id!G:G,MATCH('generated roster'!$C1131,id!$B:$B,0))</f>
        <v>101181</v>
      </c>
      <c r="K1131">
        <f>INDEX(id!H:H,MATCH('generated roster'!$C1131,id!$B:$B,0))</f>
        <v>2756</v>
      </c>
      <c r="L1131">
        <f>INDEX(id!I:I,MATCH('generated roster'!$C1131,id!$B:$B,0))</f>
        <v>203124</v>
      </c>
      <c r="M1131">
        <f>INDEX(id!J:J,MATCH('generated roster'!$C1131,id!$B:$B,0))</f>
        <v>204038</v>
      </c>
      <c r="N1131">
        <f>INDEX(id!K:K,MATCH('generated roster'!$C1131,id!$B:$B,0))</f>
        <v>202682</v>
      </c>
      <c r="O1131">
        <f>INDEX(id!L:L,MATCH('generated roster'!$C1131,id!$B:$B,0))</f>
        <v>1626170</v>
      </c>
      <c r="P1131">
        <f>INDEX(id!M:M,MATCH('generated roster'!$C1131,id!$B:$B,0))</f>
        <v>202498</v>
      </c>
      <c r="Q1131">
        <f>INDEX(id!N:N,MATCH('generated roster'!$C1131,id!$B:$B,0))</f>
        <v>203921</v>
      </c>
      <c r="R1131">
        <f>INDEX(id!O:O,MATCH('generated roster'!$C1131,id!$B:$B,0))</f>
        <v>201167</v>
      </c>
      <c r="S1131">
        <f>INDEX(id!P:P,MATCH('generated roster'!$C1131,id!$B:$B,0))</f>
        <v>202338</v>
      </c>
      <c r="V1131">
        <f>INDEX(id!D:D,MATCH('generated roster'!$E1131,id!$B:$B,0))</f>
        <v>2207</v>
      </c>
      <c r="W1131">
        <f>INDEX(id!E:E,MATCH('generated roster'!$E1131,id!$B:$B,0))</f>
        <v>201152</v>
      </c>
      <c r="X1131">
        <f>INDEX(id!F:F,MATCH('generated roster'!$E1131,id!$B:$B,0))</f>
        <v>201572</v>
      </c>
      <c r="Y1131">
        <f>INDEX(id!G:G,MATCH('generated roster'!$E1131,id!$B:$B,0))</f>
        <v>201961</v>
      </c>
      <c r="Z1131">
        <f>INDEX(id!H:H,MATCH('generated roster'!$E1131,id!$B:$B,0))</f>
        <v>203499</v>
      </c>
      <c r="AA1131">
        <f>INDEX(id!I:I,MATCH('generated roster'!$E1131,id!$B:$B,0))</f>
        <v>202388</v>
      </c>
      <c r="AB1131">
        <f>INDEX(id!J:J,MATCH('generated roster'!$E1131,id!$B:$B,0))</f>
        <v>202711</v>
      </c>
      <c r="AC1131">
        <f>INDEX(id!K:K,MATCH('generated roster'!$E1131,id!$B:$B,0))</f>
        <v>200745</v>
      </c>
      <c r="AD1131">
        <f>INDEX(id!L:L,MATCH('generated roster'!$E1131,id!$B:$B,0))</f>
        <v>1626178</v>
      </c>
      <c r="AE1131">
        <f>INDEX(id!M:M,MATCH('generated roster'!$E1131,id!$B:$B,0))</f>
        <v>203080</v>
      </c>
      <c r="AF1131">
        <f>INDEX(id!N:N,MATCH('generated roster'!$E1131,id!$B:$B,0))</f>
        <v>203900</v>
      </c>
      <c r="AG1131">
        <f>INDEX(id!O:O,MATCH('generated roster'!$E1131,id!$B:$B,0))</f>
        <v>101127</v>
      </c>
      <c r="AH1131">
        <f>INDEX(id!P:P,MATCH('generated roster'!$E1131,id!$B:$B,0))</f>
        <v>203508</v>
      </c>
    </row>
    <row r="1132" spans="1:34" x14ac:dyDescent="0.45">
      <c r="A1132">
        <v>21501131</v>
      </c>
      <c r="B1132" t="str">
        <f t="shared" si="17"/>
        <v>0021501131</v>
      </c>
      <c r="C1132">
        <f>INDEX('gameid lookup'!E:E,MATCH('generated roster'!A1132,'gameid lookup'!A:A,0))</f>
        <v>1610612737</v>
      </c>
      <c r="D1132" t="str">
        <f>INDEX('gameid lookup'!D:D,MATCH('generated roster'!A1132,'gameid lookup'!A:A,0))</f>
        <v>ATL</v>
      </c>
      <c r="E1132">
        <f>INDEX('gameid lookup'!G:G,MATCH('generated roster'!A1132,'gameid lookup'!A:A,0))</f>
        <v>1610612739</v>
      </c>
      <c r="F1132" t="str">
        <f>INDEX('gameid lookup'!F:F,MATCH('generated roster'!A1132,'gameid lookup'!A:A,0))</f>
        <v>CLE</v>
      </c>
      <c r="G1132">
        <f>INDEX(id!D:D,MATCH('generated roster'!$C1132,id!$B:$B,0))</f>
        <v>203145</v>
      </c>
      <c r="H1132">
        <f>INDEX(id!E:E,MATCH('generated roster'!$C1132,id!$B:$B,0))</f>
        <v>200794</v>
      </c>
      <c r="I1132">
        <f>INDEX(id!F:F,MATCH('generated roster'!$C1132,id!$B:$B,0))</f>
        <v>201143</v>
      </c>
      <c r="J1132">
        <f>INDEX(id!G:G,MATCH('generated roster'!$C1132,id!$B:$B,0))</f>
        <v>2594</v>
      </c>
      <c r="K1132">
        <f>INDEX(id!H:H,MATCH('generated roster'!$C1132,id!$B:$B,0))</f>
        <v>201952</v>
      </c>
      <c r="L1132">
        <f>INDEX(id!I:I,MATCH('generated roster'!$C1132,id!$B:$B,0))</f>
        <v>200757</v>
      </c>
      <c r="M1132">
        <f>INDEX(id!J:J,MATCH('generated roster'!$C1132,id!$B:$B,0))</f>
        <v>201168</v>
      </c>
      <c r="N1132">
        <f>INDEX(id!K:K,MATCH('generated roster'!$C1132,id!$B:$B,0))</f>
        <v>203934</v>
      </c>
      <c r="O1132">
        <f>INDEX(id!L:L,MATCH('generated roster'!$C1132,id!$B:$B,0))</f>
        <v>203471</v>
      </c>
      <c r="P1132">
        <f>INDEX(id!M:M,MATCH('generated roster'!$C1132,id!$B:$B,0))</f>
        <v>203488</v>
      </c>
      <c r="Q1132">
        <f>INDEX(id!N:N,MATCH('generated roster'!$C1132,id!$B:$B,0))</f>
        <v>203118</v>
      </c>
      <c r="R1132">
        <f>INDEX(id!O:O,MATCH('generated roster'!$C1132,id!$B:$B,0))</f>
        <v>203200</v>
      </c>
      <c r="S1132">
        <f>INDEX(id!P:P,MATCH('generated roster'!$C1132,id!$B:$B,0))</f>
        <v>202714</v>
      </c>
      <c r="V1132">
        <f>INDEX(id!D:D,MATCH('generated roster'!$E1132,id!$B:$B,0))</f>
        <v>2544</v>
      </c>
      <c r="W1132">
        <f>INDEX(id!E:E,MATCH('generated roster'!$E1132,id!$B:$B,0))</f>
        <v>201567</v>
      </c>
      <c r="X1132">
        <f>INDEX(id!F:F,MATCH('generated roster'!$E1132,id!$B:$B,0))</f>
        <v>202389</v>
      </c>
      <c r="Y1132">
        <f>INDEX(id!G:G,MATCH('generated roster'!$E1132,id!$B:$B,0))</f>
        <v>2747</v>
      </c>
      <c r="Z1132">
        <f>INDEX(id!H:H,MATCH('generated roster'!$E1132,id!$B:$B,0))</f>
        <v>2590</v>
      </c>
      <c r="AA1132">
        <f>INDEX(id!I:I,MATCH('generated roster'!$E1132,id!$B:$B,0))</f>
        <v>203521</v>
      </c>
      <c r="AB1132">
        <f>INDEX(id!J:J,MATCH('generated roster'!$E1132,id!$B:$B,0))</f>
        <v>2210</v>
      </c>
      <c r="AC1132">
        <f>INDEX(id!K:K,MATCH('generated roster'!$E1132,id!$B:$B,0))</f>
        <v>202684</v>
      </c>
      <c r="AD1132">
        <f>INDEX(id!L:L,MATCH('generated roster'!$E1132,id!$B:$B,0))</f>
        <v>203099</v>
      </c>
      <c r="AE1132">
        <f>INDEX(id!M:M,MATCH('generated roster'!$E1132,id!$B:$B,0))</f>
        <v>2760</v>
      </c>
      <c r="AF1132">
        <f>INDEX(id!N:N,MATCH('generated roster'!$E1132,id!$B:$B,0))</f>
        <v>2592</v>
      </c>
      <c r="AG1132">
        <f>INDEX(id!O:O,MATCH('generated roster'!$E1132,id!$B:$B,0))</f>
        <v>203925</v>
      </c>
      <c r="AH1132">
        <f>INDEX(id!P:P,MATCH('generated roster'!$E1132,id!$B:$B,0))</f>
        <v>201619</v>
      </c>
    </row>
    <row r="1133" spans="1:34" x14ac:dyDescent="0.45">
      <c r="A1133">
        <v>21501132</v>
      </c>
      <c r="B1133" t="str">
        <f t="shared" si="17"/>
        <v>0021501132</v>
      </c>
      <c r="C1133">
        <f>INDEX('gameid lookup'!E:E,MATCH('generated roster'!A1133,'gameid lookup'!A:A,0))</f>
        <v>1610612763</v>
      </c>
      <c r="D1133" t="str">
        <f>INDEX('gameid lookup'!D:D,MATCH('generated roster'!A1133,'gameid lookup'!A:A,0))</f>
        <v>MEM</v>
      </c>
      <c r="E1133">
        <f>INDEX('gameid lookup'!G:G,MATCH('generated roster'!A1133,'gameid lookup'!A:A,0))</f>
        <v>1610612761</v>
      </c>
      <c r="F1133" t="str">
        <f>INDEX('gameid lookup'!F:F,MATCH('generated roster'!A1133,'gameid lookup'!A:A,0))</f>
        <v>TOR</v>
      </c>
      <c r="G1133">
        <f>INDEX(id!D:D,MATCH('generated roster'!$C1133,id!$B:$B,0))</f>
        <v>201145</v>
      </c>
      <c r="H1133">
        <f>INDEX(id!E:E,MATCH('generated roster'!$C1133,id!$B:$B,0))</f>
        <v>2216</v>
      </c>
      <c r="I1133">
        <f>INDEX(id!F:F,MATCH('generated roster'!$C1133,id!$B:$B,0))</f>
        <v>201188</v>
      </c>
      <c r="J1133">
        <f>INDEX(id!G:G,MATCH('generated roster'!$C1133,id!$B:$B,0))</f>
        <v>201584</v>
      </c>
      <c r="K1133">
        <f>INDEX(id!H:H,MATCH('generated roster'!$C1133,id!$B:$B,0))</f>
        <v>201144</v>
      </c>
      <c r="L1133">
        <f>INDEX(id!I:I,MATCH('generated roster'!$C1133,id!$B:$B,0))</f>
        <v>2754</v>
      </c>
      <c r="M1133">
        <f>INDEX(id!J:J,MATCH('generated roster'!$C1133,id!$B:$B,0))</f>
        <v>201148</v>
      </c>
      <c r="N1133">
        <f>INDEX(id!K:K,MATCH('generated roster'!$C1133,id!$B:$B,0))</f>
        <v>2440</v>
      </c>
      <c r="O1133">
        <f>INDEX(id!L:L,MATCH('generated roster'!$C1133,id!$B:$B,0))</f>
        <v>2757</v>
      </c>
      <c r="P1133">
        <f>INDEX(id!M:M,MATCH('generated roster'!$C1133,id!$B:$B,0))</f>
        <v>203210</v>
      </c>
      <c r="Q1133">
        <f>INDEX(id!N:N,MATCH('generated roster'!$C1133,id!$B:$B,0))</f>
        <v>203919</v>
      </c>
      <c r="R1133">
        <f>INDEX(id!O:O,MATCH('generated roster'!$C1133,id!$B:$B,0))</f>
        <v>203893</v>
      </c>
      <c r="S1133">
        <f>INDEX(id!P:P,MATCH('generated roster'!$C1133,id!$B:$B,0))</f>
        <v>1713</v>
      </c>
      <c r="V1133">
        <f>INDEX(id!D:D,MATCH('generated roster'!$E1133,id!$B:$B,0))</f>
        <v>201960</v>
      </c>
      <c r="W1133">
        <f>INDEX(id!E:E,MATCH('generated roster'!$E1133,id!$B:$B,0))</f>
        <v>2449</v>
      </c>
      <c r="X1133">
        <f>INDEX(id!F:F,MATCH('generated roster'!$E1133,id!$B:$B,0))</f>
        <v>202685</v>
      </c>
      <c r="Y1133">
        <f>INDEX(id!G:G,MATCH('generated roster'!$E1133,id!$B:$B,0))</f>
        <v>201942</v>
      </c>
      <c r="Z1133">
        <f>INDEX(id!H:H,MATCH('generated roster'!$E1133,id!$B:$B,0))</f>
        <v>200768</v>
      </c>
      <c r="AA1133">
        <f>INDEX(id!I:I,MATCH('generated roster'!$E1133,id!$B:$B,0))</f>
        <v>202687</v>
      </c>
      <c r="AB1133">
        <f>INDEX(id!J:J,MATCH('generated roster'!$E1133,id!$B:$B,0))</f>
        <v>202335</v>
      </c>
      <c r="AC1133">
        <f>INDEX(id!K:K,MATCH('generated roster'!$E1133,id!$B:$B,0))</f>
        <v>203082</v>
      </c>
      <c r="AD1133">
        <f>INDEX(id!L:L,MATCH('generated roster'!$E1133,id!$B:$B,0))</f>
        <v>202709</v>
      </c>
      <c r="AE1133">
        <f>INDEX(id!M:M,MATCH('generated roster'!$E1133,id!$B:$B,0))</f>
        <v>201949</v>
      </c>
      <c r="AF1133">
        <f>INDEX(id!N:N,MATCH('generated roster'!$E1133,id!$B:$B,0))</f>
        <v>203461</v>
      </c>
      <c r="AG1133">
        <f>INDEX(id!O:O,MATCH('generated roster'!$E1133,id!$B:$B,0))</f>
        <v>1626181</v>
      </c>
      <c r="AH1133">
        <f>INDEX(id!P:P,MATCH('generated roster'!$E1133,id!$B:$B,0))</f>
        <v>1626153</v>
      </c>
    </row>
    <row r="1134" spans="1:34" x14ac:dyDescent="0.45">
      <c r="A1134">
        <v>21501133</v>
      </c>
      <c r="B1134" t="str">
        <f t="shared" si="17"/>
        <v>0021501133</v>
      </c>
      <c r="C1134">
        <f>INDEX('gameid lookup'!E:E,MATCH('generated roster'!A1134,'gameid lookup'!A:A,0))</f>
        <v>1610612749</v>
      </c>
      <c r="D1134" t="str">
        <f>INDEX('gameid lookup'!D:D,MATCH('generated roster'!A1134,'gameid lookup'!A:A,0))</f>
        <v>MIL</v>
      </c>
      <c r="E1134">
        <f>INDEX('gameid lookup'!G:G,MATCH('generated roster'!A1134,'gameid lookup'!A:A,0))</f>
        <v>1610612753</v>
      </c>
      <c r="F1134" t="str">
        <f>INDEX('gameid lookup'!F:F,MATCH('generated roster'!A1134,'gameid lookup'!A:A,0))</f>
        <v>ORL</v>
      </c>
      <c r="G1134">
        <f>INDEX(id!D:D,MATCH('generated roster'!$C1134,id!$B:$B,0))</f>
        <v>203114</v>
      </c>
      <c r="H1134">
        <f>INDEX(id!E:E,MATCH('generated roster'!$C1134,id!$B:$B,0))</f>
        <v>203142</v>
      </c>
      <c r="I1134">
        <f>INDEX(id!F:F,MATCH('generated roster'!$C1134,id!$B:$B,0))</f>
        <v>202328</v>
      </c>
      <c r="J1134">
        <f>INDEX(id!G:G,MATCH('generated roster'!$C1134,id!$B:$B,0))</f>
        <v>201573</v>
      </c>
      <c r="K1134">
        <f>INDEX(id!H:H,MATCH('generated roster'!$C1134,id!$B:$B,0))</f>
        <v>203487</v>
      </c>
      <c r="L1134">
        <f>INDEX(id!I:I,MATCH('generated roster'!$C1134,id!$B:$B,0))</f>
        <v>202349</v>
      </c>
      <c r="M1134">
        <f>INDEX(id!J:J,MATCH('generated roster'!$C1134,id!$B:$B,0))</f>
        <v>203948</v>
      </c>
      <c r="N1134">
        <f>INDEX(id!K:K,MATCH('generated roster'!$C1134,id!$B:$B,0))</f>
        <v>203089</v>
      </c>
      <c r="O1134">
        <f>INDEX(id!L:L,MATCH('generated roster'!$C1134,id!$B:$B,0))</f>
        <v>1626173</v>
      </c>
      <c r="P1134">
        <f>INDEX(id!M:M,MATCH('generated roster'!$C1134,id!$B:$B,0))</f>
        <v>203101</v>
      </c>
      <c r="Q1134">
        <f>INDEX(id!N:N,MATCH('generated roster'!$C1134,id!$B:$B,0))</f>
        <v>203996</v>
      </c>
      <c r="R1134">
        <f>INDEX(id!O:O,MATCH('generated roster'!$C1134,id!$B:$B,0))</f>
        <v>203507</v>
      </c>
      <c r="S1134">
        <f>INDEX(id!P:P,MATCH('generated roster'!$C1134,id!$B:$B,0))</f>
        <v>201564</v>
      </c>
      <c r="V1134">
        <f>INDEX(id!D:D,MATCH('generated roster'!$E1134,id!$B:$B,0))</f>
        <v>203095</v>
      </c>
      <c r="W1134">
        <f>INDEX(id!E:E,MATCH('generated roster'!$E1134,id!$B:$B,0))</f>
        <v>202699</v>
      </c>
      <c r="X1134">
        <f>INDEX(id!F:F,MATCH('generated roster'!$E1134,id!$B:$B,0))</f>
        <v>202696</v>
      </c>
      <c r="Y1134">
        <f>INDEX(id!G:G,MATCH('generated roster'!$E1134,id!$B:$B,0))</f>
        <v>203506</v>
      </c>
      <c r="Z1134">
        <f>INDEX(id!H:H,MATCH('generated roster'!$E1134,id!$B:$B,0))</f>
        <v>203901</v>
      </c>
      <c r="AA1134">
        <f>INDEX(id!I:I,MATCH('generated roster'!$E1134,id!$B:$B,0))</f>
        <v>203932</v>
      </c>
      <c r="AB1134">
        <f>INDEX(id!J:J,MATCH('generated roster'!$E1134,id!$B:$B,0))</f>
        <v>201228</v>
      </c>
      <c r="AC1134">
        <f>INDEX(id!K:K,MATCH('generated roster'!$E1134,id!$B:$B,0))</f>
        <v>1626209</v>
      </c>
      <c r="AD1134">
        <f>INDEX(id!L:L,MATCH('generated roster'!$E1134,id!$B:$B,0))</f>
        <v>203473</v>
      </c>
      <c r="AE1134">
        <f>INDEX(id!M:M,MATCH('generated roster'!$E1134,id!$B:$B,0))</f>
        <v>201160</v>
      </c>
      <c r="AF1134">
        <f>INDEX(id!N:N,MATCH('generated roster'!$E1134,id!$B:$B,0))</f>
        <v>101112</v>
      </c>
      <c r="AG1134">
        <f>INDEX(id!O:O,MATCH('generated roster'!$E1134,id!$B:$B,0))</f>
        <v>203894</v>
      </c>
      <c r="AH1134">
        <f>INDEX(id!P:P,MATCH('generated roster'!$E1134,id!$B:$B,0))</f>
        <v>203094</v>
      </c>
    </row>
    <row r="1135" spans="1:34" x14ac:dyDescent="0.45">
      <c r="A1135">
        <v>21501134</v>
      </c>
      <c r="B1135" t="str">
        <f t="shared" si="17"/>
        <v>0021501134</v>
      </c>
      <c r="C1135">
        <f>INDEX('gameid lookup'!E:E,MATCH('generated roster'!A1135,'gameid lookup'!A:A,0))</f>
        <v>1610612762</v>
      </c>
      <c r="D1135" t="str">
        <f>INDEX('gameid lookup'!D:D,MATCH('generated roster'!A1135,'gameid lookup'!A:A,0))</f>
        <v>UTA</v>
      </c>
      <c r="E1135">
        <f>INDEX('gameid lookup'!G:G,MATCH('generated roster'!A1135,'gameid lookup'!A:A,0))</f>
        <v>1610612750</v>
      </c>
      <c r="F1135" t="str">
        <f>INDEX('gameid lookup'!F:F,MATCH('generated roster'!A1135,'gameid lookup'!A:A,0))</f>
        <v>MIN</v>
      </c>
      <c r="G1135">
        <f>INDEX(id!D:D,MATCH('generated roster'!$C1135,id!$B:$B,0))</f>
        <v>202330</v>
      </c>
      <c r="H1135">
        <f>INDEX(id!E:E,MATCH('generated roster'!$C1135,id!$B:$B,0))</f>
        <v>202324</v>
      </c>
      <c r="I1135">
        <f>INDEX(id!F:F,MATCH('generated roster'!$C1135,id!$B:$B,0))</f>
        <v>203497</v>
      </c>
      <c r="J1135">
        <f>INDEX(id!G:G,MATCH('generated roster'!$C1135,id!$B:$B,0))</f>
        <v>203918</v>
      </c>
      <c r="K1135">
        <f>INDEX(id!H:H,MATCH('generated roster'!$C1135,id!$B:$B,0))</f>
        <v>203526</v>
      </c>
      <c r="L1135">
        <f>INDEX(id!I:I,MATCH('generated roster'!$C1135,id!$B:$B,0))</f>
        <v>203504</v>
      </c>
      <c r="M1135">
        <f>INDEX(id!J:J,MATCH('generated roster'!$C1135,id!$B:$B,0))</f>
        <v>202344</v>
      </c>
      <c r="N1135">
        <f>INDEX(id!K:K,MATCH('generated roster'!$C1135,id!$B:$B,0))</f>
        <v>202692</v>
      </c>
      <c r="O1135">
        <f>INDEX(id!L:L,MATCH('generated roster'!$C1135,id!$B:$B,0))</f>
        <v>1626168</v>
      </c>
      <c r="P1135">
        <f>INDEX(id!M:M,MATCH('generated roster'!$C1135,id!$B:$B,0))</f>
        <v>204060</v>
      </c>
      <c r="Q1135">
        <f>INDEX(id!N:N,MATCH('generated roster'!$C1135,id!$B:$B,0))</f>
        <v>202407</v>
      </c>
      <c r="R1135">
        <f>INDEX(id!O:O,MATCH('generated roster'!$C1135,id!$B:$B,0))</f>
        <v>203187</v>
      </c>
      <c r="S1135">
        <f>INDEX(id!P:P,MATCH('generated roster'!$C1135,id!$B:$B,0))</f>
        <v>202353</v>
      </c>
      <c r="V1135">
        <f>INDEX(id!D:D,MATCH('generated roster'!$E1135,id!$B:$B,0))</f>
        <v>2419</v>
      </c>
      <c r="W1135">
        <f>INDEX(id!E:E,MATCH('generated roster'!$E1135,id!$B:$B,0))</f>
        <v>708</v>
      </c>
      <c r="X1135">
        <f>INDEX(id!F:F,MATCH('generated roster'!$E1135,id!$B:$B,0))</f>
        <v>1626157</v>
      </c>
      <c r="Y1135">
        <f>INDEX(id!G:G,MATCH('generated roster'!$E1135,id!$B:$B,0))</f>
        <v>203952</v>
      </c>
      <c r="Z1135">
        <f>INDEX(id!H:H,MATCH('generated roster'!$E1135,id!$B:$B,0))</f>
        <v>201937</v>
      </c>
      <c r="AA1135">
        <f>INDEX(id!I:I,MATCH('generated roster'!$E1135,id!$B:$B,0))</f>
        <v>2755</v>
      </c>
      <c r="AB1135">
        <f>INDEX(id!J:J,MATCH('generated roster'!$E1135,id!$B:$B,0))</f>
        <v>202357</v>
      </c>
      <c r="AC1135">
        <f>INDEX(id!K:K,MATCH('generated roster'!$E1135,id!$B:$B,0))</f>
        <v>203476</v>
      </c>
      <c r="AD1135">
        <f>INDEX(id!L:L,MATCH('generated roster'!$E1135,id!$B:$B,0))</f>
        <v>203897</v>
      </c>
      <c r="AE1135">
        <f>INDEX(id!M:M,MATCH('generated roster'!$E1135,id!$B:$B,0))</f>
        <v>203498</v>
      </c>
      <c r="AF1135">
        <f>INDEX(id!N:N,MATCH('generated roster'!$E1135,id!$B:$B,0))</f>
        <v>1889</v>
      </c>
      <c r="AG1135">
        <f>INDEX(id!O:O,MATCH('generated roster'!$E1135,id!$B:$B,0))</f>
        <v>203940</v>
      </c>
      <c r="AH1135">
        <f>INDEX(id!P:P,MATCH('generated roster'!$E1135,id!$B:$B,0))</f>
        <v>204014</v>
      </c>
    </row>
    <row r="1136" spans="1:34" x14ac:dyDescent="0.45">
      <c r="A1136">
        <v>21501135</v>
      </c>
      <c r="B1136" t="str">
        <f t="shared" si="17"/>
        <v>0021501135</v>
      </c>
      <c r="C1136">
        <f>INDEX('gameid lookup'!E:E,MATCH('generated roster'!A1136,'gameid lookup'!A:A,0))</f>
        <v>1610612758</v>
      </c>
      <c r="D1136" t="str">
        <f>INDEX('gameid lookup'!D:D,MATCH('generated roster'!A1136,'gameid lookup'!A:A,0))</f>
        <v>SAC</v>
      </c>
      <c r="E1136">
        <f>INDEX('gameid lookup'!G:G,MATCH('generated roster'!A1136,'gameid lookup'!A:A,0))</f>
        <v>1610612748</v>
      </c>
      <c r="F1136" t="str">
        <f>INDEX('gameid lookup'!F:F,MATCH('generated roster'!A1136,'gameid lookup'!A:A,0))</f>
        <v>MIA</v>
      </c>
      <c r="G1136">
        <f>INDEX(id!D:D,MATCH('generated roster'!$C1136,id!$B:$B,0))</f>
        <v>200752</v>
      </c>
      <c r="H1136">
        <f>INDEX(id!E:E,MATCH('generated roster'!$C1136,id!$B:$B,0))</f>
        <v>202326</v>
      </c>
      <c r="I1136">
        <f>INDEX(id!F:F,MATCH('generated roster'!$C1136,id!$B:$B,0))</f>
        <v>201585</v>
      </c>
      <c r="J1136">
        <f>INDEX(id!G:G,MATCH('generated roster'!$C1136,id!$B:$B,0))</f>
        <v>203463</v>
      </c>
      <c r="K1136">
        <f>INDEX(id!H:H,MATCH('generated roster'!$C1136,id!$B:$B,0))</f>
        <v>200765</v>
      </c>
      <c r="L1136">
        <f>INDEX(id!I:I,MATCH('generated roster'!$C1136,id!$B:$B,0))</f>
        <v>201956</v>
      </c>
      <c r="M1136">
        <f>INDEX(id!J:J,MATCH('generated roster'!$C1136,id!$B:$B,0))</f>
        <v>1626161</v>
      </c>
      <c r="N1136">
        <f>INDEX(id!K:K,MATCH('generated roster'!$C1136,id!$B:$B,0))</f>
        <v>201158</v>
      </c>
      <c r="O1136">
        <f>INDEX(id!L:L,MATCH('generated roster'!$C1136,id!$B:$B,0))</f>
        <v>201954</v>
      </c>
      <c r="P1136">
        <f>INDEX(id!M:M,MATCH('generated roster'!$C1136,id!$B:$B,0))</f>
        <v>2406</v>
      </c>
      <c r="Q1136">
        <f>INDEX(id!N:N,MATCH('generated roster'!$C1136,id!$B:$B,0))</f>
        <v>202341</v>
      </c>
      <c r="R1136">
        <f>INDEX(id!O:O,MATCH('generated roster'!$C1136,id!$B:$B,0))</f>
        <v>203112</v>
      </c>
      <c r="S1136">
        <f>INDEX(id!P:P,MATCH('generated roster'!$C1136,id!$B:$B,0))</f>
        <v>203552</v>
      </c>
      <c r="V1136">
        <f>INDEX(id!D:D,MATCH('generated roster'!$E1136,id!$B:$B,0))</f>
        <v>2736</v>
      </c>
      <c r="W1136">
        <f>INDEX(id!E:E,MATCH('generated roster'!$E1136,id!$B:$B,0))</f>
        <v>2547</v>
      </c>
      <c r="X1136">
        <f>INDEX(id!F:F,MATCH('generated roster'!$E1136,id!$B:$B,0))</f>
        <v>202355</v>
      </c>
      <c r="Y1136">
        <f>INDEX(id!G:G,MATCH('generated roster'!$E1136,id!$B:$B,0))</f>
        <v>2548</v>
      </c>
      <c r="Z1136">
        <f>INDEX(id!H:H,MATCH('generated roster'!$E1136,id!$B:$B,0))</f>
        <v>201609</v>
      </c>
      <c r="AA1136">
        <f>INDEX(id!I:I,MATCH('generated roster'!$E1136,id!$B:$B,0))</f>
        <v>2617</v>
      </c>
      <c r="AB1136">
        <f>INDEX(id!J:J,MATCH('generated roster'!$E1136,id!$B:$B,0))</f>
        <v>1626159</v>
      </c>
      <c r="AC1136">
        <f>INDEX(id!K:K,MATCH('generated roster'!$E1136,id!$B:$B,0))</f>
        <v>201596</v>
      </c>
      <c r="AD1136">
        <f>INDEX(id!L:L,MATCH('generated roster'!$E1136,id!$B:$B,0))</f>
        <v>101123</v>
      </c>
      <c r="AE1136">
        <f>INDEX(id!M:M,MATCH('generated roster'!$E1136,id!$B:$B,0))</f>
        <v>201177</v>
      </c>
      <c r="AF1136">
        <f>INDEX(id!N:N,MATCH('generated roster'!$E1136,id!$B:$B,0))</f>
        <v>2365</v>
      </c>
      <c r="AG1136">
        <f>INDEX(id!O:O,MATCH('generated roster'!$E1136,id!$B:$B,0))</f>
        <v>203516</v>
      </c>
      <c r="AH1136">
        <f>INDEX(id!P:P,MATCH('generated roster'!$E1136,id!$B:$B,0))</f>
        <v>204020</v>
      </c>
    </row>
    <row r="1137" spans="1:34" x14ac:dyDescent="0.45">
      <c r="A1137">
        <v>21501136</v>
      </c>
      <c r="B1137" t="str">
        <f t="shared" si="17"/>
        <v>0021501136</v>
      </c>
      <c r="C1137">
        <f>INDEX('gameid lookup'!E:E,MATCH('generated roster'!A1137,'gameid lookup'!A:A,0))</f>
        <v>1610612744</v>
      </c>
      <c r="D1137" t="str">
        <f>INDEX('gameid lookup'!D:D,MATCH('generated roster'!A1137,'gameid lookup'!A:A,0))</f>
        <v>GSW</v>
      </c>
      <c r="E1137">
        <f>INDEX('gameid lookup'!G:G,MATCH('generated roster'!A1137,'gameid lookup'!A:A,0))</f>
        <v>1610612738</v>
      </c>
      <c r="F1137" t="str">
        <f>INDEX('gameid lookup'!F:F,MATCH('generated roster'!A1137,'gameid lookup'!A:A,0))</f>
        <v>BOS</v>
      </c>
      <c r="G1137">
        <f>INDEX(id!D:D,MATCH('generated roster'!$C1137,id!$B:$B,0))</f>
        <v>203084</v>
      </c>
      <c r="H1137">
        <f>INDEX(id!E:E,MATCH('generated roster'!$C1137,id!$B:$B,0))</f>
        <v>203110</v>
      </c>
      <c r="I1137">
        <f>INDEX(id!F:F,MATCH('generated roster'!$C1137,id!$B:$B,0))</f>
        <v>101106</v>
      </c>
      <c r="J1137">
        <f>INDEX(id!G:G,MATCH('generated roster'!$C1137,id!$B:$B,0))</f>
        <v>202691</v>
      </c>
      <c r="K1137">
        <f>INDEX(id!H:H,MATCH('generated roster'!$C1137,id!$B:$B,0))</f>
        <v>201939</v>
      </c>
      <c r="L1137">
        <f>INDEX(id!I:I,MATCH('generated roster'!$C1137,id!$B:$B,0))</f>
        <v>2738</v>
      </c>
      <c r="M1137">
        <f>INDEX(id!J:J,MATCH('generated roster'!$C1137,id!$B:$B,0))</f>
        <v>2571</v>
      </c>
      <c r="N1137">
        <f>INDEX(id!K:K,MATCH('generated roster'!$C1137,id!$B:$B,0))</f>
        <v>203105</v>
      </c>
      <c r="O1137">
        <f>INDEX(id!L:L,MATCH('generated roster'!$C1137,id!$B:$B,0))</f>
        <v>203949</v>
      </c>
      <c r="P1137">
        <f>INDEX(id!M:M,MATCH('generated roster'!$C1137,id!$B:$B,0))</f>
        <v>201578</v>
      </c>
      <c r="Q1137">
        <f>INDEX(id!N:N,MATCH('generated roster'!$C1137,id!$B:$B,0))</f>
        <v>2733</v>
      </c>
      <c r="R1137">
        <f>INDEX(id!O:O,MATCH('generated roster'!$C1137,id!$B:$B,0))</f>
        <v>201575</v>
      </c>
      <c r="S1137">
        <f>INDEX(id!P:P,MATCH('generated roster'!$C1137,id!$B:$B,0))</f>
        <v>201574</v>
      </c>
      <c r="V1137">
        <f>INDEX(id!D:D,MATCH('generated roster'!$E1137,id!$B:$B,0))</f>
        <v>203109</v>
      </c>
      <c r="W1137">
        <f>INDEX(id!E:E,MATCH('generated roster'!$E1137,id!$B:$B,0))</f>
        <v>101135</v>
      </c>
      <c r="X1137">
        <f>INDEX(id!F:F,MATCH('generated roster'!$E1137,id!$B:$B,0))</f>
        <v>203092</v>
      </c>
      <c r="Y1137">
        <f>INDEX(id!G:G,MATCH('generated roster'!$E1137,id!$B:$B,0))</f>
        <v>202340</v>
      </c>
      <c r="Z1137">
        <f>INDEX(id!H:H,MATCH('generated roster'!$E1137,id!$B:$B,0))</f>
        <v>203935</v>
      </c>
      <c r="AA1137">
        <f>INDEX(id!I:I,MATCH('generated roster'!$E1137,id!$B:$B,0))</f>
        <v>203096</v>
      </c>
      <c r="AB1137">
        <f>INDEX(id!J:J,MATCH('generated roster'!$E1137,id!$B:$B,0))</f>
        <v>202738</v>
      </c>
      <c r="AC1137">
        <f>INDEX(id!K:K,MATCH('generated roster'!$E1137,id!$B:$B,0))</f>
        <v>202323</v>
      </c>
      <c r="AD1137">
        <f>INDEX(id!L:L,MATCH('generated roster'!$E1137,id!$B:$B,0))</f>
        <v>101161</v>
      </c>
      <c r="AE1137">
        <f>INDEX(id!M:M,MATCH('generated roster'!$E1137,id!$B:$B,0))</f>
        <v>201973</v>
      </c>
      <c r="AF1137">
        <f>INDEX(id!N:N,MATCH('generated roster'!$E1137,id!$B:$B,0))</f>
        <v>1626179</v>
      </c>
      <c r="AG1137">
        <f>INDEX(id!O:O,MATCH('generated roster'!$E1137,id!$B:$B,0))</f>
        <v>1626175</v>
      </c>
      <c r="AH1137">
        <f>INDEX(id!P:P,MATCH('generated roster'!$E1137,id!$B:$B,0))</f>
        <v>203482</v>
      </c>
    </row>
    <row r="1138" spans="1:34" x14ac:dyDescent="0.45">
      <c r="A1138">
        <v>21501137</v>
      </c>
      <c r="B1138" t="str">
        <f t="shared" si="17"/>
        <v>0021501137</v>
      </c>
      <c r="C1138">
        <f>INDEX('gameid lookup'!E:E,MATCH('generated roster'!A1138,'gameid lookup'!A:A,0))</f>
        <v>1610612756</v>
      </c>
      <c r="D1138" t="str">
        <f>INDEX('gameid lookup'!D:D,MATCH('generated roster'!A1138,'gameid lookup'!A:A,0))</f>
        <v>PHX</v>
      </c>
      <c r="E1138">
        <f>INDEX('gameid lookup'!G:G,MATCH('generated roster'!A1138,'gameid lookup'!A:A,0))</f>
        <v>1610612764</v>
      </c>
      <c r="F1138" t="str">
        <f>INDEX('gameid lookup'!F:F,MATCH('generated roster'!A1138,'gameid lookup'!A:A,0))</f>
        <v>WAS</v>
      </c>
      <c r="G1138">
        <f>INDEX(id!D:D,MATCH('generated roster'!$C1138,id!$B:$B,0))</f>
        <v>200782</v>
      </c>
      <c r="H1138">
        <f>INDEX(id!E:E,MATCH('generated roster'!$C1138,id!$B:$B,0))</f>
        <v>202693</v>
      </c>
      <c r="I1138">
        <f>INDEX(id!F:F,MATCH('generated roster'!$C1138,id!$B:$B,0))</f>
        <v>2199</v>
      </c>
      <c r="J1138">
        <f>INDEX(id!G:G,MATCH('generated roster'!$C1138,id!$B:$B,0))</f>
        <v>202688</v>
      </c>
      <c r="K1138">
        <f>INDEX(id!H:H,MATCH('generated roster'!$C1138,id!$B:$B,0))</f>
        <v>202339</v>
      </c>
      <c r="L1138">
        <f>INDEX(id!I:I,MATCH('generated roster'!$C1138,id!$B:$B,0))</f>
        <v>203933</v>
      </c>
      <c r="M1138">
        <f>INDEX(id!J:J,MATCH('generated roster'!$C1138,id!$B:$B,0))</f>
        <v>203141</v>
      </c>
      <c r="N1138">
        <f>INDEX(id!K:K,MATCH('generated roster'!$C1138,id!$B:$B,0))</f>
        <v>203458</v>
      </c>
      <c r="O1138">
        <f>INDEX(id!L:L,MATCH('generated roster'!$C1138,id!$B:$B,0))</f>
        <v>201603</v>
      </c>
      <c r="P1138">
        <f>INDEX(id!M:M,MATCH('generated roster'!$C1138,id!$B:$B,0))</f>
        <v>202720</v>
      </c>
      <c r="Q1138">
        <f>INDEX(id!N:N,MATCH('generated roster'!$C1138,id!$B:$B,0))</f>
        <v>101179</v>
      </c>
      <c r="R1138">
        <f>INDEX(id!O:O,MATCH('generated roster'!$C1138,id!$B:$B,0))</f>
        <v>203462</v>
      </c>
      <c r="S1138">
        <f>INDEX(id!P:P,MATCH('generated roster'!$C1138,id!$B:$B,0))</f>
        <v>1626164</v>
      </c>
      <c r="V1138">
        <f>INDEX(id!D:D,MATCH('generated roster'!$E1138,id!$B:$B,0))</f>
        <v>203490</v>
      </c>
      <c r="W1138">
        <f>INDEX(id!E:E,MATCH('generated roster'!$E1138,id!$B:$B,0))</f>
        <v>2743</v>
      </c>
      <c r="X1138">
        <f>INDEX(id!F:F,MATCH('generated roster'!$E1138,id!$B:$B,0))</f>
        <v>101162</v>
      </c>
      <c r="Y1138">
        <f>INDEX(id!G:G,MATCH('generated roster'!$E1138,id!$B:$B,0))</f>
        <v>203078</v>
      </c>
      <c r="Z1138">
        <f>INDEX(id!H:H,MATCH('generated roster'!$E1138,id!$B:$B,0))</f>
        <v>202322</v>
      </c>
      <c r="AA1138">
        <f>INDEX(id!I:I,MATCH('generated roster'!$E1138,id!$B:$B,0))</f>
        <v>2400</v>
      </c>
      <c r="AB1138">
        <f>INDEX(id!J:J,MATCH('generated roster'!$E1138,id!$B:$B,0))</f>
        <v>2403</v>
      </c>
      <c r="AC1138">
        <f>INDEX(id!K:K,MATCH('generated roster'!$E1138,id!$B:$B,0))</f>
        <v>202390</v>
      </c>
      <c r="AD1138">
        <f>INDEX(id!L:L,MATCH('generated roster'!$E1138,id!$B:$B,0))</f>
        <v>201196</v>
      </c>
      <c r="AE1138">
        <f>INDEX(id!M:M,MATCH('generated roster'!$E1138,id!$B:$B,0))</f>
        <v>201162</v>
      </c>
      <c r="AF1138">
        <f>INDEX(id!N:N,MATCH('generated roster'!$E1138,id!$B:$B,0))</f>
        <v>201971</v>
      </c>
      <c r="AG1138">
        <f>INDEX(id!O:O,MATCH('generated roster'!$E1138,id!$B:$B,0))</f>
        <v>1626162</v>
      </c>
      <c r="AH1138">
        <f>INDEX(id!P:P,MATCH('generated roster'!$E1138,id!$B:$B,0))</f>
        <v>202066</v>
      </c>
    </row>
    <row r="1139" spans="1:34" x14ac:dyDescent="0.45">
      <c r="A1139">
        <v>21501138</v>
      </c>
      <c r="B1139" t="str">
        <f t="shared" si="17"/>
        <v>0021501138</v>
      </c>
      <c r="C1139">
        <f>INDEX('gameid lookup'!E:E,MATCH('generated roster'!A1139,'gameid lookup'!A:A,0))</f>
        <v>1610612755</v>
      </c>
      <c r="D1139" t="str">
        <f>INDEX('gameid lookup'!D:D,MATCH('generated roster'!A1139,'gameid lookup'!A:A,0))</f>
        <v>PHI</v>
      </c>
      <c r="E1139">
        <f>INDEX('gameid lookup'!G:G,MATCH('generated roster'!A1139,'gameid lookup'!A:A,0))</f>
        <v>1610612754</v>
      </c>
      <c r="F1139" t="str">
        <f>INDEX('gameid lookup'!F:F,MATCH('generated roster'!A1139,'gameid lookup'!A:A,0))</f>
        <v>IND</v>
      </c>
      <c r="G1139">
        <f>INDEX(id!D:D,MATCH('generated roster'!$C1139,id!$B:$B,0))</f>
        <v>203960</v>
      </c>
      <c r="H1139">
        <f>INDEX(id!E:E,MATCH('generated roster'!$C1139,id!$B:$B,0))</f>
        <v>203457</v>
      </c>
      <c r="I1139">
        <f>INDEX(id!F:F,MATCH('generated roster'!$C1139,id!$B:$B,0))</f>
        <v>1626143</v>
      </c>
      <c r="J1139">
        <f>INDEX(id!G:G,MATCH('generated roster'!$C1139,id!$B:$B,0))</f>
        <v>203138</v>
      </c>
      <c r="K1139">
        <f>INDEX(id!H:H,MATCH('generated roster'!$C1139,id!$B:$B,0))</f>
        <v>203477</v>
      </c>
      <c r="L1139">
        <f>INDEX(id!I:I,MATCH('generated roster'!$C1139,id!$B:$B,0))</f>
        <v>203917</v>
      </c>
      <c r="M1139">
        <f>INDEX(id!J:J,MATCH('generated roster'!$C1139,id!$B:$B,0))</f>
        <v>203924</v>
      </c>
      <c r="N1139">
        <f>INDEX(id!K:K,MATCH('generated roster'!$C1139,id!$B:$B,0))</f>
        <v>204456</v>
      </c>
      <c r="O1139">
        <f>INDEX(id!L:L,MATCH('generated roster'!$C1139,id!$B:$B,0))</f>
        <v>1626158</v>
      </c>
      <c r="P1139">
        <f>INDEX(id!M:M,MATCH('generated roster'!$C1139,id!$B:$B,0))</f>
        <v>1626174</v>
      </c>
      <c r="Q1139">
        <f>INDEX(id!N:N,MATCH('generated roster'!$C1139,id!$B:$B,0))</f>
        <v>203496</v>
      </c>
      <c r="R1139">
        <f>INDEX(id!O:O,MATCH('generated roster'!$C1139,id!$B:$B,0))</f>
        <v>203088</v>
      </c>
      <c r="S1139">
        <f>INDEX(id!P:P,MATCH('generated roster'!$C1139,id!$B:$B,0))</f>
        <v>0</v>
      </c>
      <c r="V1139">
        <f>INDEX(id!D:D,MATCH('generated roster'!$E1139,id!$B:$B,0))</f>
        <v>202331</v>
      </c>
      <c r="W1139">
        <f>INDEX(id!E:E,MATCH('generated roster'!$E1139,id!$B:$B,0))</f>
        <v>201941</v>
      </c>
      <c r="X1139">
        <f>INDEX(id!F:F,MATCH('generated roster'!$E1139,id!$B:$B,0))</f>
        <v>101133</v>
      </c>
      <c r="Y1139">
        <f>INDEX(id!G:G,MATCH('generated roster'!$E1139,id!$B:$B,0))</f>
        <v>101145</v>
      </c>
      <c r="Z1139">
        <f>INDEX(id!H:H,MATCH('generated roster'!$E1139,id!$B:$B,0))</f>
        <v>201588</v>
      </c>
      <c r="AA1139">
        <f>INDEX(id!I:I,MATCH('generated roster'!$E1139,id!$B:$B,0))</f>
        <v>201978</v>
      </c>
      <c r="AB1139">
        <f>INDEX(id!J:J,MATCH('generated roster'!$E1139,id!$B:$B,0))</f>
        <v>201155</v>
      </c>
      <c r="AC1139">
        <f>INDEX(id!K:K,MATCH('generated roster'!$E1139,id!$B:$B,0))</f>
        <v>1626167</v>
      </c>
      <c r="AD1139">
        <f>INDEX(id!L:L,MATCH('generated roster'!$E1139,id!$B:$B,0))</f>
        <v>101139</v>
      </c>
      <c r="AE1139">
        <f>INDEX(id!M:M,MATCH('generated roster'!$E1139,id!$B:$B,0))</f>
        <v>202730</v>
      </c>
      <c r="AF1139">
        <f>INDEX(id!N:N,MATCH('generated roster'!$E1139,id!$B:$B,0))</f>
        <v>203524</v>
      </c>
      <c r="AG1139">
        <f>INDEX(id!O:O,MATCH('generated roster'!$E1139,id!$B:$B,0))</f>
        <v>203963</v>
      </c>
      <c r="AH1139">
        <f>INDEX(id!P:P,MATCH('generated roster'!$E1139,id!$B:$B,0))</f>
        <v>1626202</v>
      </c>
    </row>
    <row r="1140" spans="1:34" x14ac:dyDescent="0.45">
      <c r="A1140">
        <v>21501139</v>
      </c>
      <c r="B1140" t="str">
        <f t="shared" si="17"/>
        <v>0021501139</v>
      </c>
      <c r="C1140">
        <f>INDEX('gameid lookup'!E:E,MATCH('generated roster'!A1140,'gameid lookup'!A:A,0))</f>
        <v>1610612741</v>
      </c>
      <c r="D1140" t="str">
        <f>INDEX('gameid lookup'!D:D,MATCH('generated roster'!A1140,'gameid lookup'!A:A,0))</f>
        <v>CHI</v>
      </c>
      <c r="E1140">
        <f>INDEX('gameid lookup'!G:G,MATCH('generated roster'!A1140,'gameid lookup'!A:A,0))</f>
        <v>1610612765</v>
      </c>
      <c r="F1140" t="str">
        <f>INDEX('gameid lookup'!F:F,MATCH('generated roster'!A1140,'gameid lookup'!A:A,0))</f>
        <v>DET</v>
      </c>
      <c r="G1140">
        <f>INDEX(id!D:D,MATCH('generated roster'!$C1140,id!$B:$B,0))</f>
        <v>203503</v>
      </c>
      <c r="H1140">
        <f>INDEX(id!E:E,MATCH('generated roster'!$C1140,id!$B:$B,0))</f>
        <v>202703</v>
      </c>
      <c r="I1140">
        <f>INDEX(id!F:F,MATCH('generated roster'!$C1140,id!$B:$B,0))</f>
        <v>2200</v>
      </c>
      <c r="J1140">
        <f>INDEX(id!G:G,MATCH('generated roster'!$C1140,id!$B:$B,0))</f>
        <v>202710</v>
      </c>
      <c r="K1140">
        <f>INDEX(id!H:H,MATCH('generated roster'!$C1140,id!$B:$B,0))</f>
        <v>201565</v>
      </c>
      <c r="L1140">
        <f>INDEX(id!I:I,MATCH('generated roster'!$C1140,id!$B:$B,0))</f>
        <v>201166</v>
      </c>
      <c r="M1140">
        <f>INDEX(id!J:J,MATCH('generated roster'!$C1140,id!$B:$B,0))</f>
        <v>203926</v>
      </c>
      <c r="N1140">
        <f>INDEX(id!K:K,MATCH('generated roster'!$C1140,id!$B:$B,0))</f>
        <v>201149</v>
      </c>
      <c r="O1140">
        <f>INDEX(id!L:L,MATCH('generated roster'!$C1140,id!$B:$B,0))</f>
        <v>202734</v>
      </c>
      <c r="P1140">
        <f>INDEX(id!M:M,MATCH('generated roster'!$C1140,id!$B:$B,0))</f>
        <v>201959</v>
      </c>
      <c r="Q1140">
        <f>INDEX(id!N:N,MATCH('generated roster'!$C1140,id!$B:$B,0))</f>
        <v>203946</v>
      </c>
      <c r="R1140">
        <f>INDEX(id!O:O,MATCH('generated roster'!$C1140,id!$B:$B,0))</f>
        <v>2550</v>
      </c>
      <c r="S1140">
        <f>INDEX(id!P:P,MATCH('generated roster'!$C1140,id!$B:$B,0))</f>
        <v>1626171</v>
      </c>
      <c r="V1140">
        <f>INDEX(id!D:D,MATCH('generated roster'!$E1140,id!$B:$B,0))</f>
        <v>202694</v>
      </c>
      <c r="W1140">
        <f>INDEX(id!E:E,MATCH('generated roster'!$E1140,id!$B:$B,0))</f>
        <v>101141</v>
      </c>
      <c r="X1140">
        <f>INDEX(id!F:F,MATCH('generated roster'!$E1140,id!$B:$B,0))</f>
        <v>203083</v>
      </c>
      <c r="Y1140">
        <f>INDEX(id!G:G,MATCH('generated roster'!$E1140,id!$B:$B,0))</f>
        <v>203484</v>
      </c>
      <c r="Z1140">
        <f>INDEX(id!H:H,MATCH('generated roster'!$E1140,id!$B:$B,0))</f>
        <v>202704</v>
      </c>
      <c r="AA1140">
        <f>INDEX(id!I:I,MATCH('generated roster'!$E1140,id!$B:$B,0))</f>
        <v>201975</v>
      </c>
      <c r="AB1140">
        <f>INDEX(id!J:J,MATCH('generated roster'!$E1140,id!$B:$B,0))</f>
        <v>2581</v>
      </c>
      <c r="AC1140">
        <f>INDEX(id!K:K,MATCH('generated roster'!$E1140,id!$B:$B,0))</f>
        <v>201229</v>
      </c>
      <c r="AD1140">
        <f>INDEX(id!L:L,MATCH('generated roster'!$E1140,id!$B:$B,0))</f>
        <v>203382</v>
      </c>
      <c r="AE1140">
        <f>INDEX(id!M:M,MATCH('generated roster'!$E1140,id!$B:$B,0))</f>
        <v>1626169</v>
      </c>
      <c r="AF1140">
        <f>INDEX(id!N:N,MATCH('generated roster'!$E1140,id!$B:$B,0))</f>
        <v>203493</v>
      </c>
      <c r="AG1140">
        <f>INDEX(id!O:O,MATCH('generated roster'!$E1140,id!$B:$B,0))</f>
        <v>201202</v>
      </c>
      <c r="AH1140">
        <f>INDEX(id!P:P,MATCH('generated roster'!$E1140,id!$B:$B,0))</f>
        <v>203915</v>
      </c>
    </row>
    <row r="1141" spans="1:34" x14ac:dyDescent="0.45">
      <c r="A1141">
        <v>21501140</v>
      </c>
      <c r="B1141" t="str">
        <f t="shared" si="17"/>
        <v>0021501140</v>
      </c>
      <c r="C1141">
        <f>INDEX('gameid lookup'!E:E,MATCH('generated roster'!A1141,'gameid lookup'!A:A,0))</f>
        <v>1610612759</v>
      </c>
      <c r="D1141" t="str">
        <f>INDEX('gameid lookup'!D:D,MATCH('generated roster'!A1141,'gameid lookup'!A:A,0))</f>
        <v>SAS</v>
      </c>
      <c r="E1141">
        <f>INDEX('gameid lookup'!G:G,MATCH('generated roster'!A1141,'gameid lookup'!A:A,0))</f>
        <v>1610612761</v>
      </c>
      <c r="F1141" t="str">
        <f>INDEX('gameid lookup'!F:F,MATCH('generated roster'!A1141,'gameid lookup'!A:A,0))</f>
        <v>TOR</v>
      </c>
      <c r="G1141">
        <f>INDEX(id!D:D,MATCH('generated roster'!$C1141,id!$B:$B,0))</f>
        <v>202695</v>
      </c>
      <c r="H1141">
        <f>INDEX(id!E:E,MATCH('generated roster'!$C1141,id!$B:$B,0))</f>
        <v>200746</v>
      </c>
      <c r="I1141">
        <f>INDEX(id!F:F,MATCH('generated roster'!$C1141,id!$B:$B,0))</f>
        <v>1495</v>
      </c>
      <c r="J1141">
        <f>INDEX(id!G:G,MATCH('generated roster'!$C1141,id!$B:$B,0))</f>
        <v>201980</v>
      </c>
      <c r="K1141">
        <f>INDEX(id!H:H,MATCH('generated roster'!$C1141,id!$B:$B,0))</f>
        <v>2225</v>
      </c>
      <c r="L1141">
        <f>INDEX(id!I:I,MATCH('generated roster'!$C1141,id!$B:$B,0))</f>
        <v>201988</v>
      </c>
      <c r="M1141">
        <f>INDEX(id!J:J,MATCH('generated roster'!$C1141,id!$B:$B,0))</f>
        <v>1938</v>
      </c>
      <c r="N1141">
        <f>INDEX(id!K:K,MATCH('generated roster'!$C1141,id!$B:$B,0))</f>
        <v>2564</v>
      </c>
      <c r="O1141">
        <f>INDEX(id!L:L,MATCH('generated roster'!$C1141,id!$B:$B,0))</f>
        <v>203937</v>
      </c>
      <c r="P1141">
        <f>INDEX(id!M:M,MATCH('generated roster'!$C1141,id!$B:$B,0))</f>
        <v>2561</v>
      </c>
      <c r="Q1141">
        <f>INDEX(id!N:N,MATCH('generated roster'!$C1141,id!$B:$B,0))</f>
        <v>2446</v>
      </c>
      <c r="R1141">
        <f>INDEX(id!O:O,MATCH('generated roster'!$C1141,id!$B:$B,0))</f>
        <v>203492</v>
      </c>
      <c r="S1141">
        <f>INDEX(id!P:P,MATCH('generated roster'!$C1141,id!$B:$B,0))</f>
        <v>1626246</v>
      </c>
      <c r="V1141">
        <f>INDEX(id!D:D,MATCH('generated roster'!$E1141,id!$B:$B,0))</f>
        <v>201960</v>
      </c>
      <c r="W1141">
        <f>INDEX(id!E:E,MATCH('generated roster'!$E1141,id!$B:$B,0))</f>
        <v>2449</v>
      </c>
      <c r="X1141">
        <f>INDEX(id!F:F,MATCH('generated roster'!$E1141,id!$B:$B,0))</f>
        <v>202685</v>
      </c>
      <c r="Y1141">
        <f>INDEX(id!G:G,MATCH('generated roster'!$E1141,id!$B:$B,0))</f>
        <v>201942</v>
      </c>
      <c r="Z1141">
        <f>INDEX(id!H:H,MATCH('generated roster'!$E1141,id!$B:$B,0))</f>
        <v>200768</v>
      </c>
      <c r="AA1141">
        <f>INDEX(id!I:I,MATCH('generated roster'!$E1141,id!$B:$B,0))</f>
        <v>202687</v>
      </c>
      <c r="AB1141">
        <f>INDEX(id!J:J,MATCH('generated roster'!$E1141,id!$B:$B,0))</f>
        <v>202335</v>
      </c>
      <c r="AC1141">
        <f>INDEX(id!K:K,MATCH('generated roster'!$E1141,id!$B:$B,0))</f>
        <v>203082</v>
      </c>
      <c r="AD1141">
        <f>INDEX(id!L:L,MATCH('generated roster'!$E1141,id!$B:$B,0))</f>
        <v>202709</v>
      </c>
      <c r="AE1141">
        <f>INDEX(id!M:M,MATCH('generated roster'!$E1141,id!$B:$B,0))</f>
        <v>201949</v>
      </c>
      <c r="AF1141">
        <f>INDEX(id!N:N,MATCH('generated roster'!$E1141,id!$B:$B,0))</f>
        <v>203461</v>
      </c>
      <c r="AG1141">
        <f>INDEX(id!O:O,MATCH('generated roster'!$E1141,id!$B:$B,0))</f>
        <v>1626181</v>
      </c>
      <c r="AH1141">
        <f>INDEX(id!P:P,MATCH('generated roster'!$E1141,id!$B:$B,0))</f>
        <v>1626153</v>
      </c>
    </row>
    <row r="1142" spans="1:34" x14ac:dyDescent="0.45">
      <c r="A1142">
        <v>21501141</v>
      </c>
      <c r="B1142" t="str">
        <f t="shared" si="17"/>
        <v>0021501141</v>
      </c>
      <c r="C1142">
        <f>INDEX('gameid lookup'!E:E,MATCH('generated roster'!A1142,'gameid lookup'!A:A,0))</f>
        <v>1610612743</v>
      </c>
      <c r="D1142" t="str">
        <f>INDEX('gameid lookup'!D:D,MATCH('generated roster'!A1142,'gameid lookup'!A:A,0))</f>
        <v>DEN</v>
      </c>
      <c r="E1142">
        <f>INDEX('gameid lookup'!G:G,MATCH('generated roster'!A1142,'gameid lookup'!A:A,0))</f>
        <v>1610612758</v>
      </c>
      <c r="F1142" t="str">
        <f>INDEX('gameid lookup'!F:F,MATCH('generated roster'!A1142,'gameid lookup'!A:A,0))</f>
        <v>SAC</v>
      </c>
      <c r="G1142">
        <f>INDEX(id!D:D,MATCH('generated roster'!$C1142,id!$B:$B,0))</f>
        <v>201568</v>
      </c>
      <c r="H1142">
        <f>INDEX(id!E:E,MATCH('generated roster'!$C1142,id!$B:$B,0))</f>
        <v>202702</v>
      </c>
      <c r="I1142">
        <f>INDEX(id!F:F,MATCH('generated roster'!$C1142,id!$B:$B,0))</f>
        <v>203530</v>
      </c>
      <c r="J1142">
        <f>INDEX(id!G:G,MATCH('generated roster'!$C1142,id!$B:$B,0))</f>
        <v>203914</v>
      </c>
      <c r="K1142">
        <f>INDEX(id!H:H,MATCH('generated roster'!$C1142,id!$B:$B,0))</f>
        <v>1626144</v>
      </c>
      <c r="L1142">
        <f>INDEX(id!I:I,MATCH('generated roster'!$C1142,id!$B:$B,0))</f>
        <v>203115</v>
      </c>
      <c r="M1142">
        <f>INDEX(id!J:J,MATCH('generated roster'!$C1142,id!$B:$B,0))</f>
        <v>200751</v>
      </c>
      <c r="N1142">
        <f>INDEX(id!K:K,MATCH('generated roster'!$C1142,id!$B:$B,0))</f>
        <v>2749</v>
      </c>
      <c r="O1142">
        <f>INDEX(id!L:L,MATCH('generated roster'!$C1142,id!$B:$B,0))</f>
        <v>201589</v>
      </c>
      <c r="P1142">
        <f>INDEX(id!M:M,MATCH('generated roster'!$C1142,id!$B:$B,0))</f>
        <v>203999</v>
      </c>
      <c r="Q1142">
        <f>INDEX(id!N:N,MATCH('generated roster'!$C1142,id!$B:$B,0))</f>
        <v>2034</v>
      </c>
      <c r="R1142">
        <f>INDEX(id!O:O,MATCH('generated roster'!$C1142,id!$B:$B,0))</f>
        <v>203475</v>
      </c>
      <c r="S1142">
        <f>INDEX(id!P:P,MATCH('generated roster'!$C1142,id!$B:$B,0))</f>
        <v>201581</v>
      </c>
      <c r="V1142">
        <f>INDEX(id!D:D,MATCH('generated roster'!$E1142,id!$B:$B,0))</f>
        <v>200752</v>
      </c>
      <c r="W1142">
        <f>INDEX(id!E:E,MATCH('generated roster'!$E1142,id!$B:$B,0))</f>
        <v>202326</v>
      </c>
      <c r="X1142">
        <f>INDEX(id!F:F,MATCH('generated roster'!$E1142,id!$B:$B,0))</f>
        <v>201585</v>
      </c>
      <c r="Y1142">
        <f>INDEX(id!G:G,MATCH('generated roster'!$E1142,id!$B:$B,0))</f>
        <v>203463</v>
      </c>
      <c r="Z1142">
        <f>INDEX(id!H:H,MATCH('generated roster'!$E1142,id!$B:$B,0))</f>
        <v>200765</v>
      </c>
      <c r="AA1142">
        <f>INDEX(id!I:I,MATCH('generated roster'!$E1142,id!$B:$B,0))</f>
        <v>201956</v>
      </c>
      <c r="AB1142">
        <f>INDEX(id!J:J,MATCH('generated roster'!$E1142,id!$B:$B,0))</f>
        <v>1626161</v>
      </c>
      <c r="AC1142">
        <f>INDEX(id!K:K,MATCH('generated roster'!$E1142,id!$B:$B,0))</f>
        <v>201158</v>
      </c>
      <c r="AD1142">
        <f>INDEX(id!L:L,MATCH('generated roster'!$E1142,id!$B:$B,0))</f>
        <v>201954</v>
      </c>
      <c r="AE1142">
        <f>INDEX(id!M:M,MATCH('generated roster'!$E1142,id!$B:$B,0))</f>
        <v>2406</v>
      </c>
      <c r="AF1142">
        <f>INDEX(id!N:N,MATCH('generated roster'!$E1142,id!$B:$B,0))</f>
        <v>202341</v>
      </c>
      <c r="AG1142">
        <f>INDEX(id!O:O,MATCH('generated roster'!$E1142,id!$B:$B,0))</f>
        <v>203112</v>
      </c>
      <c r="AH1142">
        <f>INDEX(id!P:P,MATCH('generated roster'!$E1142,id!$B:$B,0))</f>
        <v>203552</v>
      </c>
    </row>
    <row r="1143" spans="1:34" x14ac:dyDescent="0.45">
      <c r="A1143">
        <v>21501142</v>
      </c>
      <c r="B1143" t="str">
        <f t="shared" si="17"/>
        <v>0021501142</v>
      </c>
      <c r="C1143">
        <f>INDEX('gameid lookup'!E:E,MATCH('generated roster'!A1143,'gameid lookup'!A:A,0))</f>
        <v>1610612757</v>
      </c>
      <c r="D1143" t="str">
        <f>INDEX('gameid lookup'!D:D,MATCH('generated roster'!A1143,'gameid lookup'!A:A,0))</f>
        <v>POR</v>
      </c>
      <c r="E1143">
        <f>INDEX('gameid lookup'!G:G,MATCH('generated roster'!A1143,'gameid lookup'!A:A,0))</f>
        <v>1610612748</v>
      </c>
      <c r="F1143" t="str">
        <f>INDEX('gameid lookup'!F:F,MATCH('generated roster'!A1143,'gameid lookup'!A:A,0))</f>
        <v>MIA</v>
      </c>
      <c r="G1143">
        <f>INDEX(id!D:D,MATCH('generated roster'!$C1143,id!$B:$B,0))</f>
        <v>202329</v>
      </c>
      <c r="H1143">
        <f>INDEX(id!E:E,MATCH('generated roster'!$C1143,id!$B:$B,0))</f>
        <v>203086</v>
      </c>
      <c r="I1143">
        <f>INDEX(id!F:F,MATCH('generated roster'!$C1143,id!$B:$B,0))</f>
        <v>203486</v>
      </c>
      <c r="J1143">
        <f>INDEX(id!G:G,MATCH('generated roster'!$C1143,id!$B:$B,0))</f>
        <v>203468</v>
      </c>
      <c r="K1143">
        <f>INDEX(id!H:H,MATCH('generated roster'!$C1143,id!$B:$B,0))</f>
        <v>203081</v>
      </c>
      <c r="L1143">
        <f>INDEX(id!I:I,MATCH('generated roster'!$C1143,id!$B:$B,0))</f>
        <v>203459</v>
      </c>
      <c r="M1143">
        <f>INDEX(id!J:J,MATCH('generated roster'!$C1143,id!$B:$B,0))</f>
        <v>202334</v>
      </c>
      <c r="N1143">
        <f>INDEX(id!K:K,MATCH('generated roster'!$C1143,id!$B:$B,0))</f>
        <v>203943</v>
      </c>
      <c r="O1143">
        <f>INDEX(id!L:L,MATCH('generated roster'!$C1143,id!$B:$B,0))</f>
        <v>203090</v>
      </c>
      <c r="P1143">
        <f>INDEX(id!M:M,MATCH('generated roster'!$C1143,id!$B:$B,0))</f>
        <v>1626192</v>
      </c>
      <c r="Q1143">
        <f>INDEX(id!N:N,MATCH('generated roster'!$C1143,id!$B:$B,0))</f>
        <v>204025</v>
      </c>
      <c r="R1143">
        <f>INDEX(id!O:O,MATCH('generated roster'!$C1143,id!$B:$B,0))</f>
        <v>2549</v>
      </c>
      <c r="S1143">
        <f>INDEX(id!P:P,MATCH('generated roster'!$C1143,id!$B:$B,0))</f>
        <v>1626242</v>
      </c>
      <c r="V1143">
        <f>INDEX(id!D:D,MATCH('generated roster'!$E1143,id!$B:$B,0))</f>
        <v>2736</v>
      </c>
      <c r="W1143">
        <f>INDEX(id!E:E,MATCH('generated roster'!$E1143,id!$B:$B,0))</f>
        <v>2547</v>
      </c>
      <c r="X1143">
        <f>INDEX(id!F:F,MATCH('generated roster'!$E1143,id!$B:$B,0))</f>
        <v>202355</v>
      </c>
      <c r="Y1143">
        <f>INDEX(id!G:G,MATCH('generated roster'!$E1143,id!$B:$B,0))</f>
        <v>2548</v>
      </c>
      <c r="Z1143">
        <f>INDEX(id!H:H,MATCH('generated roster'!$E1143,id!$B:$B,0))</f>
        <v>201609</v>
      </c>
      <c r="AA1143">
        <f>INDEX(id!I:I,MATCH('generated roster'!$E1143,id!$B:$B,0))</f>
        <v>2617</v>
      </c>
      <c r="AB1143">
        <f>INDEX(id!J:J,MATCH('generated roster'!$E1143,id!$B:$B,0))</f>
        <v>1626159</v>
      </c>
      <c r="AC1143">
        <f>INDEX(id!K:K,MATCH('generated roster'!$E1143,id!$B:$B,0))</f>
        <v>201596</v>
      </c>
      <c r="AD1143">
        <f>INDEX(id!L:L,MATCH('generated roster'!$E1143,id!$B:$B,0))</f>
        <v>101123</v>
      </c>
      <c r="AE1143">
        <f>INDEX(id!M:M,MATCH('generated roster'!$E1143,id!$B:$B,0))</f>
        <v>201177</v>
      </c>
      <c r="AF1143">
        <f>INDEX(id!N:N,MATCH('generated roster'!$E1143,id!$B:$B,0))</f>
        <v>2365</v>
      </c>
      <c r="AG1143">
        <f>INDEX(id!O:O,MATCH('generated roster'!$E1143,id!$B:$B,0))</f>
        <v>203516</v>
      </c>
      <c r="AH1143">
        <f>INDEX(id!P:P,MATCH('generated roster'!$E1143,id!$B:$B,0))</f>
        <v>204020</v>
      </c>
    </row>
    <row r="1144" spans="1:34" x14ac:dyDescent="0.45">
      <c r="A1144">
        <v>21501143</v>
      </c>
      <c r="B1144" t="str">
        <f t="shared" si="17"/>
        <v>0021501143</v>
      </c>
      <c r="C1144">
        <f>INDEX('gameid lookup'!E:E,MATCH('generated roster'!A1144,'gameid lookup'!A:A,0))</f>
        <v>1610612751</v>
      </c>
      <c r="D1144" t="str">
        <f>INDEX('gameid lookup'!D:D,MATCH('generated roster'!A1144,'gameid lookup'!A:A,0))</f>
        <v>BKN</v>
      </c>
      <c r="E1144">
        <f>INDEX('gameid lookup'!G:G,MATCH('generated roster'!A1144,'gameid lookup'!A:A,0))</f>
        <v>1610612740</v>
      </c>
      <c r="F1144" t="str">
        <f>INDEX('gameid lookup'!F:F,MATCH('generated roster'!A1144,'gameid lookup'!A:A,0))</f>
        <v>NOP</v>
      </c>
      <c r="G1144">
        <f>INDEX(id!D:D,MATCH('generated roster'!$C1144,id!$B:$B,0))</f>
        <v>2207</v>
      </c>
      <c r="H1144">
        <f>INDEX(id!E:E,MATCH('generated roster'!$C1144,id!$B:$B,0))</f>
        <v>201152</v>
      </c>
      <c r="I1144">
        <f>INDEX(id!F:F,MATCH('generated roster'!$C1144,id!$B:$B,0))</f>
        <v>201572</v>
      </c>
      <c r="J1144">
        <f>INDEX(id!G:G,MATCH('generated roster'!$C1144,id!$B:$B,0))</f>
        <v>201961</v>
      </c>
      <c r="K1144">
        <f>INDEX(id!H:H,MATCH('generated roster'!$C1144,id!$B:$B,0))</f>
        <v>203499</v>
      </c>
      <c r="L1144">
        <f>INDEX(id!I:I,MATCH('generated roster'!$C1144,id!$B:$B,0))</f>
        <v>202388</v>
      </c>
      <c r="M1144">
        <f>INDEX(id!J:J,MATCH('generated roster'!$C1144,id!$B:$B,0))</f>
        <v>202711</v>
      </c>
      <c r="N1144">
        <f>INDEX(id!K:K,MATCH('generated roster'!$C1144,id!$B:$B,0))</f>
        <v>200745</v>
      </c>
      <c r="O1144">
        <f>INDEX(id!L:L,MATCH('generated roster'!$C1144,id!$B:$B,0))</f>
        <v>1626178</v>
      </c>
      <c r="P1144">
        <f>INDEX(id!M:M,MATCH('generated roster'!$C1144,id!$B:$B,0))</f>
        <v>203080</v>
      </c>
      <c r="Q1144">
        <f>INDEX(id!N:N,MATCH('generated roster'!$C1144,id!$B:$B,0))</f>
        <v>203900</v>
      </c>
      <c r="R1144">
        <f>INDEX(id!O:O,MATCH('generated roster'!$C1144,id!$B:$B,0))</f>
        <v>101127</v>
      </c>
      <c r="S1144">
        <f>INDEX(id!P:P,MATCH('generated roster'!$C1144,id!$B:$B,0))</f>
        <v>203508</v>
      </c>
      <c r="V1144">
        <f>INDEX(id!D:D,MATCH('generated roster'!$E1144,id!$B:$B,0))</f>
        <v>201967</v>
      </c>
      <c r="W1144">
        <f>INDEX(id!E:E,MATCH('generated roster'!$E1144,id!$B:$B,0))</f>
        <v>203076</v>
      </c>
      <c r="X1144">
        <f>INDEX(id!F:F,MATCH('generated roster'!$E1144,id!$B:$B,0))</f>
        <v>2570</v>
      </c>
      <c r="Y1144">
        <f>INDEX(id!G:G,MATCH('generated roster'!$E1144,id!$B:$B,0))</f>
        <v>201569</v>
      </c>
      <c r="Z1144">
        <f>INDEX(id!H:H,MATCH('generated roster'!$E1144,id!$B:$B,0))</f>
        <v>201950</v>
      </c>
      <c r="AA1144">
        <f>INDEX(id!I:I,MATCH('generated roster'!$E1144,id!$B:$B,0))</f>
        <v>201600</v>
      </c>
      <c r="AB1144">
        <f>INDEX(id!J:J,MATCH('generated roster'!$E1144,id!$B:$B,0))</f>
        <v>202397</v>
      </c>
      <c r="AC1144">
        <f>INDEX(id!K:K,MATCH('generated roster'!$E1144,id!$B:$B,0))</f>
        <v>201962</v>
      </c>
      <c r="AD1144">
        <f>INDEX(id!L:L,MATCH('generated roster'!$E1144,id!$B:$B,0))</f>
        <v>202337</v>
      </c>
      <c r="AE1144">
        <f>INDEX(id!M:M,MATCH('generated roster'!$E1144,id!$B:$B,0))</f>
        <v>201583</v>
      </c>
      <c r="AF1144">
        <f>INDEX(id!N:N,MATCH('generated roster'!$E1144,id!$B:$B,0))</f>
        <v>201582</v>
      </c>
      <c r="AG1144">
        <f>INDEX(id!O:O,MATCH('generated roster'!$E1144,id!$B:$B,0))</f>
        <v>202087</v>
      </c>
      <c r="AH1144">
        <f>INDEX(id!P:P,MATCH('generated roster'!$E1144,id!$B:$B,0))</f>
        <v>0</v>
      </c>
    </row>
    <row r="1145" spans="1:34" x14ac:dyDescent="0.45">
      <c r="A1145">
        <v>21501144</v>
      </c>
      <c r="B1145" t="str">
        <f t="shared" si="17"/>
        <v>0021501144</v>
      </c>
      <c r="C1145">
        <f>INDEX('gameid lookup'!E:E,MATCH('generated roster'!A1145,'gameid lookup'!A:A,0))</f>
        <v>1610612739</v>
      </c>
      <c r="D1145" t="str">
        <f>INDEX('gameid lookup'!D:D,MATCH('generated roster'!A1145,'gameid lookup'!A:A,0))</f>
        <v>CLE</v>
      </c>
      <c r="E1145">
        <f>INDEX('gameid lookup'!G:G,MATCH('generated roster'!A1145,'gameid lookup'!A:A,0))</f>
        <v>1610612766</v>
      </c>
      <c r="F1145" t="str">
        <f>INDEX('gameid lookup'!F:F,MATCH('generated roster'!A1145,'gameid lookup'!A:A,0))</f>
        <v>CHA</v>
      </c>
      <c r="G1145">
        <f>INDEX(id!D:D,MATCH('generated roster'!$C1145,id!$B:$B,0))</f>
        <v>2544</v>
      </c>
      <c r="H1145">
        <f>INDEX(id!E:E,MATCH('generated roster'!$C1145,id!$B:$B,0))</f>
        <v>201567</v>
      </c>
      <c r="I1145">
        <f>INDEX(id!F:F,MATCH('generated roster'!$C1145,id!$B:$B,0))</f>
        <v>202389</v>
      </c>
      <c r="J1145">
        <f>INDEX(id!G:G,MATCH('generated roster'!$C1145,id!$B:$B,0))</f>
        <v>2747</v>
      </c>
      <c r="K1145">
        <f>INDEX(id!H:H,MATCH('generated roster'!$C1145,id!$B:$B,0))</f>
        <v>2590</v>
      </c>
      <c r="L1145">
        <f>INDEX(id!I:I,MATCH('generated roster'!$C1145,id!$B:$B,0))</f>
        <v>203521</v>
      </c>
      <c r="M1145">
        <f>INDEX(id!J:J,MATCH('generated roster'!$C1145,id!$B:$B,0))</f>
        <v>2210</v>
      </c>
      <c r="N1145">
        <f>INDEX(id!K:K,MATCH('generated roster'!$C1145,id!$B:$B,0))</f>
        <v>202684</v>
      </c>
      <c r="O1145">
        <f>INDEX(id!L:L,MATCH('generated roster'!$C1145,id!$B:$B,0))</f>
        <v>203099</v>
      </c>
      <c r="P1145">
        <f>INDEX(id!M:M,MATCH('generated roster'!$C1145,id!$B:$B,0))</f>
        <v>2760</v>
      </c>
      <c r="Q1145">
        <f>INDEX(id!N:N,MATCH('generated roster'!$C1145,id!$B:$B,0))</f>
        <v>2592</v>
      </c>
      <c r="R1145">
        <f>INDEX(id!O:O,MATCH('generated roster'!$C1145,id!$B:$B,0))</f>
        <v>203925</v>
      </c>
      <c r="S1145">
        <f>INDEX(id!P:P,MATCH('generated roster'!$C1145,id!$B:$B,0))</f>
        <v>201619</v>
      </c>
      <c r="V1145">
        <f>INDEX(id!D:D,MATCH('generated roster'!$E1145,id!$B:$B,0))</f>
        <v>203798</v>
      </c>
      <c r="W1145">
        <f>INDEX(id!E:E,MATCH('generated roster'!$E1145,id!$B:$B,0))</f>
        <v>101107</v>
      </c>
      <c r="X1145">
        <f>INDEX(id!F:F,MATCH('generated roster'!$E1145,id!$B:$B,0))</f>
        <v>2744</v>
      </c>
      <c r="Y1145">
        <f>INDEX(id!G:G,MATCH('generated roster'!$E1145,id!$B:$B,0))</f>
        <v>201587</v>
      </c>
      <c r="Z1145">
        <f>INDEX(id!H:H,MATCH('generated roster'!$E1145,id!$B:$B,0))</f>
        <v>202689</v>
      </c>
      <c r="AA1145">
        <f>INDEX(id!I:I,MATCH('generated roster'!$E1145,id!$B:$B,0))</f>
        <v>203469</v>
      </c>
      <c r="AB1145">
        <f>INDEX(id!J:J,MATCH('generated roster'!$E1145,id!$B:$B,0))</f>
        <v>201150</v>
      </c>
      <c r="AC1145">
        <f>INDEX(id!K:K,MATCH('generated roster'!$E1145,id!$B:$B,0))</f>
        <v>202391</v>
      </c>
      <c r="AD1145">
        <f>INDEX(id!L:L,MATCH('generated roster'!$E1145,id!$B:$B,0))</f>
        <v>203087</v>
      </c>
      <c r="AE1145">
        <f>INDEX(id!M:M,MATCH('generated roster'!$E1145,id!$B:$B,0))</f>
        <v>1626163</v>
      </c>
      <c r="AF1145">
        <f>INDEX(id!N:N,MATCH('generated roster'!$E1145,id!$B:$B,0))</f>
        <v>203584</v>
      </c>
      <c r="AG1145">
        <f>INDEX(id!O:O,MATCH('generated roster'!$E1145,id!$B:$B,0))</f>
        <v>201946</v>
      </c>
      <c r="AH1145">
        <f>INDEX(id!P:P,MATCH('generated roster'!$E1145,id!$B:$B,0))</f>
        <v>203148</v>
      </c>
    </row>
    <row r="1146" spans="1:34" x14ac:dyDescent="0.45">
      <c r="A1146">
        <v>21501145</v>
      </c>
      <c r="B1146" t="str">
        <f t="shared" si="17"/>
        <v>0021501145</v>
      </c>
      <c r="C1146">
        <f>INDEX('gameid lookup'!E:E,MATCH('generated roster'!A1146,'gameid lookup'!A:A,0))</f>
        <v>1610612745</v>
      </c>
      <c r="D1146" t="str">
        <f>INDEX('gameid lookup'!D:D,MATCH('generated roster'!A1146,'gameid lookup'!A:A,0))</f>
        <v>HOU</v>
      </c>
      <c r="E1146">
        <f>INDEX('gameid lookup'!G:G,MATCH('generated roster'!A1146,'gameid lookup'!A:A,0))</f>
        <v>1610612760</v>
      </c>
      <c r="F1146" t="str">
        <f>INDEX('gameid lookup'!F:F,MATCH('generated roster'!A1146,'gameid lookup'!A:A,0))</f>
        <v>OKC</v>
      </c>
      <c r="G1146">
        <f>INDEX(id!D:D,MATCH('generated roster'!$C1146,id!$B:$B,0))</f>
        <v>2772</v>
      </c>
      <c r="H1146">
        <f>INDEX(id!E:E,MATCH('generated roster'!$C1146,id!$B:$B,0))</f>
        <v>203093</v>
      </c>
      <c r="I1146">
        <f>INDEX(id!F:F,MATCH('generated roster'!$C1146,id!$B:$B,0))</f>
        <v>203991</v>
      </c>
      <c r="J1146">
        <f>INDEX(id!G:G,MATCH('generated roster'!$C1146,id!$B:$B,0))</f>
        <v>201935</v>
      </c>
      <c r="K1146">
        <f>INDEX(id!H:H,MATCH('generated roster'!$C1146,id!$B:$B,0))</f>
        <v>201951</v>
      </c>
      <c r="L1146">
        <f>INDEX(id!I:I,MATCH('generated roster'!$C1146,id!$B:$B,0))</f>
        <v>1626149</v>
      </c>
      <c r="M1146">
        <f>INDEX(id!J:J,MATCH('generated roster'!$C1146,id!$B:$B,0))</f>
        <v>201147</v>
      </c>
      <c r="N1146">
        <f>INDEX(id!K:K,MATCH('generated roster'!$C1146,id!$B:$B,0))</f>
        <v>201976</v>
      </c>
      <c r="O1146">
        <f>INDEX(id!L:L,MATCH('generated roster'!$C1146,id!$B:$B,0))</f>
        <v>1891</v>
      </c>
      <c r="P1146">
        <f>INDEX(id!M:M,MATCH('generated roster'!$C1146,id!$B:$B,0))</f>
        <v>1626155</v>
      </c>
      <c r="Q1146">
        <f>INDEX(id!N:N,MATCH('generated roster'!$C1146,id!$B:$B,0))</f>
        <v>203909</v>
      </c>
      <c r="R1146">
        <f>INDEX(id!O:O,MATCH('generated roster'!$C1146,id!$B:$B,0))</f>
        <v>2730</v>
      </c>
      <c r="S1146">
        <f>INDEX(id!P:P,MATCH('generated roster'!$C1146,id!$B:$B,0))</f>
        <v>201977</v>
      </c>
      <c r="V1146">
        <f>INDEX(id!D:D,MATCH('generated roster'!$E1146,id!$B:$B,0))</f>
        <v>201142</v>
      </c>
      <c r="W1146">
        <f>INDEX(id!E:E,MATCH('generated roster'!$E1146,id!$B:$B,0))</f>
        <v>201586</v>
      </c>
      <c r="X1146">
        <f>INDEX(id!F:F,MATCH('generated roster'!$E1146,id!$B:$B,0))</f>
        <v>203500</v>
      </c>
      <c r="Y1146">
        <f>INDEX(id!G:G,MATCH('generated roster'!$E1146,id!$B:$B,0))</f>
        <v>203460</v>
      </c>
      <c r="Z1146">
        <f>INDEX(id!H:H,MATCH('generated roster'!$E1146,id!$B:$B,0))</f>
        <v>201566</v>
      </c>
      <c r="AA1146">
        <f>INDEX(id!I:I,MATCH('generated roster'!$E1146,id!$B:$B,0))</f>
        <v>201627</v>
      </c>
      <c r="AB1146">
        <f>INDEX(id!J:J,MATCH('generated roster'!$E1146,id!$B:$B,0))</f>
        <v>202683</v>
      </c>
      <c r="AC1146">
        <f>INDEX(id!K:K,MATCH('generated roster'!$E1146,id!$B:$B,0))</f>
        <v>203079</v>
      </c>
      <c r="AD1146">
        <f>INDEX(id!L:L,MATCH('generated roster'!$E1146,id!$B:$B,0))</f>
        <v>201571</v>
      </c>
      <c r="AE1146">
        <f>INDEX(id!M:M,MATCH('generated roster'!$E1146,id!$B:$B,0))</f>
        <v>2555</v>
      </c>
      <c r="AF1146">
        <f>INDEX(id!N:N,MATCH('generated roster'!$E1146,id!$B:$B,0))</f>
        <v>203956</v>
      </c>
      <c r="AG1146">
        <f>INDEX(id!O:O,MATCH('generated roster'!$E1146,id!$B:$B,0))</f>
        <v>200779</v>
      </c>
      <c r="AH1146">
        <f>INDEX(id!P:P,MATCH('generated roster'!$E1146,id!$B:$B,0))</f>
        <v>202713</v>
      </c>
    </row>
    <row r="1147" spans="1:34" x14ac:dyDescent="0.45">
      <c r="A1147">
        <v>21501146</v>
      </c>
      <c r="B1147" t="str">
        <f t="shared" si="17"/>
        <v>0021501146</v>
      </c>
      <c r="C1147">
        <f>INDEX('gameid lookup'!E:E,MATCH('generated roster'!A1147,'gameid lookup'!A:A,0))</f>
        <v>1610612750</v>
      </c>
      <c r="D1147" t="str">
        <f>INDEX('gameid lookup'!D:D,MATCH('generated roster'!A1147,'gameid lookup'!A:A,0))</f>
        <v>MIN</v>
      </c>
      <c r="E1147">
        <f>INDEX('gameid lookup'!G:G,MATCH('generated roster'!A1147,'gameid lookup'!A:A,0))</f>
        <v>1610612742</v>
      </c>
      <c r="F1147" t="str">
        <f>INDEX('gameid lookup'!F:F,MATCH('generated roster'!A1147,'gameid lookup'!A:A,0))</f>
        <v>DAL</v>
      </c>
      <c r="G1147">
        <f>INDEX(id!D:D,MATCH('generated roster'!$C1147,id!$B:$B,0))</f>
        <v>2419</v>
      </c>
      <c r="H1147">
        <f>INDEX(id!E:E,MATCH('generated roster'!$C1147,id!$B:$B,0))</f>
        <v>708</v>
      </c>
      <c r="I1147">
        <f>INDEX(id!F:F,MATCH('generated roster'!$C1147,id!$B:$B,0))</f>
        <v>1626157</v>
      </c>
      <c r="J1147">
        <f>INDEX(id!G:G,MATCH('generated roster'!$C1147,id!$B:$B,0))</f>
        <v>203952</v>
      </c>
      <c r="K1147">
        <f>INDEX(id!H:H,MATCH('generated roster'!$C1147,id!$B:$B,0))</f>
        <v>201937</v>
      </c>
      <c r="L1147">
        <f>INDEX(id!I:I,MATCH('generated roster'!$C1147,id!$B:$B,0))</f>
        <v>2755</v>
      </c>
      <c r="M1147">
        <f>INDEX(id!J:J,MATCH('generated roster'!$C1147,id!$B:$B,0))</f>
        <v>202357</v>
      </c>
      <c r="N1147">
        <f>INDEX(id!K:K,MATCH('generated roster'!$C1147,id!$B:$B,0))</f>
        <v>203476</v>
      </c>
      <c r="O1147">
        <f>INDEX(id!L:L,MATCH('generated roster'!$C1147,id!$B:$B,0))</f>
        <v>203897</v>
      </c>
      <c r="P1147">
        <f>INDEX(id!M:M,MATCH('generated roster'!$C1147,id!$B:$B,0))</f>
        <v>203498</v>
      </c>
      <c r="Q1147">
        <f>INDEX(id!N:N,MATCH('generated roster'!$C1147,id!$B:$B,0))</f>
        <v>1889</v>
      </c>
      <c r="R1147">
        <f>INDEX(id!O:O,MATCH('generated roster'!$C1147,id!$B:$B,0))</f>
        <v>203940</v>
      </c>
      <c r="S1147">
        <f>INDEX(id!P:P,MATCH('generated roster'!$C1147,id!$B:$B,0))</f>
        <v>204014</v>
      </c>
      <c r="V1147">
        <f>INDEX(id!D:D,MATCH('generated roster'!$E1147,id!$B:$B,0))</f>
        <v>202718</v>
      </c>
      <c r="W1147">
        <f>INDEX(id!E:E,MATCH('generated roster'!$E1147,id!$B:$B,0))</f>
        <v>1717</v>
      </c>
      <c r="X1147">
        <f>INDEX(id!F:F,MATCH('generated roster'!$E1147,id!$B:$B,0))</f>
        <v>2585</v>
      </c>
      <c r="Y1147">
        <f>INDEX(id!G:G,MATCH('generated roster'!$E1147,id!$B:$B,0))</f>
        <v>202083</v>
      </c>
      <c r="Z1147">
        <f>INDEX(id!H:H,MATCH('generated roster'!$E1147,id!$B:$B,0))</f>
        <v>101114</v>
      </c>
      <c r="AA1147">
        <f>INDEX(id!I:I,MATCH('generated roster'!$E1147,id!$B:$B,0))</f>
        <v>101109</v>
      </c>
      <c r="AB1147">
        <f>INDEX(id!J:J,MATCH('generated roster'!$E1147,id!$B:$B,0))</f>
        <v>203939</v>
      </c>
      <c r="AC1147">
        <f>INDEX(id!K:K,MATCH('generated roster'!$E1147,id!$B:$B,0))</f>
        <v>2734</v>
      </c>
      <c r="AD1147">
        <f>INDEX(id!L:L,MATCH('generated roster'!$E1147,id!$B:$B,0))</f>
        <v>101111</v>
      </c>
      <c r="AE1147">
        <f>INDEX(id!M:M,MATCH('generated roster'!$E1147,id!$B:$B,0))</f>
        <v>200826</v>
      </c>
      <c r="AF1147">
        <f>INDEX(id!N:N,MATCH('generated roster'!$E1147,id!$B:$B,0))</f>
        <v>1626257</v>
      </c>
      <c r="AG1147">
        <f>INDEX(id!O:O,MATCH('generated roster'!$E1147,id!$B:$B,0))</f>
        <v>1626147</v>
      </c>
      <c r="AH1147">
        <f>INDEX(id!P:P,MATCH('generated roster'!$E1147,id!$B:$B,0))</f>
        <v>202379</v>
      </c>
    </row>
    <row r="1148" spans="1:34" x14ac:dyDescent="0.45">
      <c r="A1148">
        <v>21501147</v>
      </c>
      <c r="B1148" t="str">
        <f t="shared" si="17"/>
        <v>0021501147</v>
      </c>
      <c r="C1148">
        <f>INDEX('gameid lookup'!E:E,MATCH('generated roster'!A1148,'gameid lookup'!A:A,0))</f>
        <v>1610612746</v>
      </c>
      <c r="D1148" t="str">
        <f>INDEX('gameid lookup'!D:D,MATCH('generated roster'!A1148,'gameid lookup'!A:A,0))</f>
        <v>LAC</v>
      </c>
      <c r="E1148">
        <f>INDEX('gameid lookup'!G:G,MATCH('generated roster'!A1148,'gameid lookup'!A:A,0))</f>
        <v>1610612764</v>
      </c>
      <c r="F1148" t="str">
        <f>INDEX('gameid lookup'!F:F,MATCH('generated roster'!A1148,'gameid lookup'!A:A,0))</f>
        <v>WAS</v>
      </c>
      <c r="G1148">
        <f>INDEX(id!D:D,MATCH('generated roster'!$C1148,id!$B:$B,0))</f>
        <v>202362</v>
      </c>
      <c r="H1148">
        <f>INDEX(id!E:E,MATCH('generated roster'!$C1148,id!$B:$B,0))</f>
        <v>201933</v>
      </c>
      <c r="I1148">
        <f>INDEX(id!F:F,MATCH('generated roster'!$C1148,id!$B:$B,0))</f>
        <v>201599</v>
      </c>
      <c r="J1148">
        <f>INDEX(id!G:G,MATCH('generated roster'!$C1148,id!$B:$B,0))</f>
        <v>200755</v>
      </c>
      <c r="K1148">
        <f>INDEX(id!H:H,MATCH('generated roster'!$C1148,id!$B:$B,0))</f>
        <v>101108</v>
      </c>
      <c r="L1148">
        <f>INDEX(id!I:I,MATCH('generated roster'!$C1148,id!$B:$B,0))</f>
        <v>1718</v>
      </c>
      <c r="M1148">
        <f>INDEX(id!J:J,MATCH('generated roster'!$C1148,id!$B:$B,0))</f>
        <v>2746</v>
      </c>
      <c r="N1148">
        <f>INDEX(id!K:K,MATCH('generated roster'!$C1148,id!$B:$B,0))</f>
        <v>203085</v>
      </c>
      <c r="O1148">
        <f>INDEX(id!L:L,MATCH('generated roster'!$C1148,id!$B:$B,0))</f>
        <v>2037</v>
      </c>
      <c r="P1148">
        <f>INDEX(id!M:M,MATCH('generated roster'!$C1148,id!$B:$B,0))</f>
        <v>202325</v>
      </c>
      <c r="Q1148">
        <f>INDEX(id!N:N,MATCH('generated roster'!$C1148,id!$B:$B,0))</f>
        <v>203143</v>
      </c>
      <c r="R1148">
        <f>INDEX(id!O:O,MATCH('generated roster'!$C1148,id!$B:$B,0))</f>
        <v>201601</v>
      </c>
      <c r="S1148">
        <f>INDEX(id!P:P,MATCH('generated roster'!$C1148,id!$B:$B,0))</f>
        <v>202332</v>
      </c>
      <c r="V1148">
        <f>INDEX(id!D:D,MATCH('generated roster'!$E1148,id!$B:$B,0))</f>
        <v>203490</v>
      </c>
      <c r="W1148">
        <f>INDEX(id!E:E,MATCH('generated roster'!$E1148,id!$B:$B,0))</f>
        <v>2743</v>
      </c>
      <c r="X1148">
        <f>INDEX(id!F:F,MATCH('generated roster'!$E1148,id!$B:$B,0))</f>
        <v>101162</v>
      </c>
      <c r="Y1148">
        <f>INDEX(id!G:G,MATCH('generated roster'!$E1148,id!$B:$B,0))</f>
        <v>203078</v>
      </c>
      <c r="Z1148">
        <f>INDEX(id!H:H,MATCH('generated roster'!$E1148,id!$B:$B,0))</f>
        <v>202322</v>
      </c>
      <c r="AA1148">
        <f>INDEX(id!I:I,MATCH('generated roster'!$E1148,id!$B:$B,0))</f>
        <v>2400</v>
      </c>
      <c r="AB1148">
        <f>INDEX(id!J:J,MATCH('generated roster'!$E1148,id!$B:$B,0))</f>
        <v>2403</v>
      </c>
      <c r="AC1148">
        <f>INDEX(id!K:K,MATCH('generated roster'!$E1148,id!$B:$B,0))</f>
        <v>202390</v>
      </c>
      <c r="AD1148">
        <f>INDEX(id!L:L,MATCH('generated roster'!$E1148,id!$B:$B,0))</f>
        <v>201196</v>
      </c>
      <c r="AE1148">
        <f>INDEX(id!M:M,MATCH('generated roster'!$E1148,id!$B:$B,0))</f>
        <v>201162</v>
      </c>
      <c r="AF1148">
        <f>INDEX(id!N:N,MATCH('generated roster'!$E1148,id!$B:$B,0))</f>
        <v>201971</v>
      </c>
      <c r="AG1148">
        <f>INDEX(id!O:O,MATCH('generated roster'!$E1148,id!$B:$B,0))</f>
        <v>1626162</v>
      </c>
      <c r="AH1148">
        <f>INDEX(id!P:P,MATCH('generated roster'!$E1148,id!$B:$B,0))</f>
        <v>202066</v>
      </c>
    </row>
    <row r="1149" spans="1:34" x14ac:dyDescent="0.45">
      <c r="A1149">
        <v>21501148</v>
      </c>
      <c r="B1149" t="str">
        <f t="shared" si="17"/>
        <v>0021501148</v>
      </c>
      <c r="C1149">
        <f>INDEX('gameid lookup'!E:E,MATCH('generated roster'!A1149,'gameid lookup'!A:A,0))</f>
        <v>1610612753</v>
      </c>
      <c r="D1149" t="str">
        <f>INDEX('gameid lookup'!D:D,MATCH('generated roster'!A1149,'gameid lookup'!A:A,0))</f>
        <v>ORL</v>
      </c>
      <c r="E1149">
        <f>INDEX('gameid lookup'!G:G,MATCH('generated roster'!A1149,'gameid lookup'!A:A,0))</f>
        <v>1610612763</v>
      </c>
      <c r="F1149" t="str">
        <f>INDEX('gameid lookup'!F:F,MATCH('generated roster'!A1149,'gameid lookup'!A:A,0))</f>
        <v>MEM</v>
      </c>
      <c r="G1149">
        <f>INDEX(id!D:D,MATCH('generated roster'!$C1149,id!$B:$B,0))</f>
        <v>203095</v>
      </c>
      <c r="H1149">
        <f>INDEX(id!E:E,MATCH('generated roster'!$C1149,id!$B:$B,0))</f>
        <v>202699</v>
      </c>
      <c r="I1149">
        <f>INDEX(id!F:F,MATCH('generated roster'!$C1149,id!$B:$B,0))</f>
        <v>202696</v>
      </c>
      <c r="J1149">
        <f>INDEX(id!G:G,MATCH('generated roster'!$C1149,id!$B:$B,0))</f>
        <v>203506</v>
      </c>
      <c r="K1149">
        <f>INDEX(id!H:H,MATCH('generated roster'!$C1149,id!$B:$B,0))</f>
        <v>203901</v>
      </c>
      <c r="L1149">
        <f>INDEX(id!I:I,MATCH('generated roster'!$C1149,id!$B:$B,0))</f>
        <v>203932</v>
      </c>
      <c r="M1149">
        <f>INDEX(id!J:J,MATCH('generated roster'!$C1149,id!$B:$B,0))</f>
        <v>201228</v>
      </c>
      <c r="N1149">
        <f>INDEX(id!K:K,MATCH('generated roster'!$C1149,id!$B:$B,0))</f>
        <v>1626209</v>
      </c>
      <c r="O1149">
        <f>INDEX(id!L:L,MATCH('generated roster'!$C1149,id!$B:$B,0))</f>
        <v>203473</v>
      </c>
      <c r="P1149">
        <f>INDEX(id!M:M,MATCH('generated roster'!$C1149,id!$B:$B,0))</f>
        <v>201160</v>
      </c>
      <c r="Q1149">
        <f>INDEX(id!N:N,MATCH('generated roster'!$C1149,id!$B:$B,0))</f>
        <v>101112</v>
      </c>
      <c r="R1149">
        <f>INDEX(id!O:O,MATCH('generated roster'!$C1149,id!$B:$B,0))</f>
        <v>203894</v>
      </c>
      <c r="S1149">
        <f>INDEX(id!P:P,MATCH('generated roster'!$C1149,id!$B:$B,0))</f>
        <v>203094</v>
      </c>
      <c r="V1149">
        <f>INDEX(id!D:D,MATCH('generated roster'!$E1149,id!$B:$B,0))</f>
        <v>201145</v>
      </c>
      <c r="W1149">
        <f>INDEX(id!E:E,MATCH('generated roster'!$E1149,id!$B:$B,0))</f>
        <v>2216</v>
      </c>
      <c r="X1149">
        <f>INDEX(id!F:F,MATCH('generated roster'!$E1149,id!$B:$B,0))</f>
        <v>201188</v>
      </c>
      <c r="Y1149">
        <f>INDEX(id!G:G,MATCH('generated roster'!$E1149,id!$B:$B,0))</f>
        <v>201584</v>
      </c>
      <c r="Z1149">
        <f>INDEX(id!H:H,MATCH('generated roster'!$E1149,id!$B:$B,0))</f>
        <v>201144</v>
      </c>
      <c r="AA1149">
        <f>INDEX(id!I:I,MATCH('generated roster'!$E1149,id!$B:$B,0))</f>
        <v>2754</v>
      </c>
      <c r="AB1149">
        <f>INDEX(id!J:J,MATCH('generated roster'!$E1149,id!$B:$B,0))</f>
        <v>201148</v>
      </c>
      <c r="AC1149">
        <f>INDEX(id!K:K,MATCH('generated roster'!$E1149,id!$B:$B,0))</f>
        <v>2440</v>
      </c>
      <c r="AD1149">
        <f>INDEX(id!L:L,MATCH('generated roster'!$E1149,id!$B:$B,0))</f>
        <v>2757</v>
      </c>
      <c r="AE1149">
        <f>INDEX(id!M:M,MATCH('generated roster'!$E1149,id!$B:$B,0))</f>
        <v>203210</v>
      </c>
      <c r="AF1149">
        <f>INDEX(id!N:N,MATCH('generated roster'!$E1149,id!$B:$B,0))</f>
        <v>203919</v>
      </c>
      <c r="AG1149">
        <f>INDEX(id!O:O,MATCH('generated roster'!$E1149,id!$B:$B,0))</f>
        <v>203893</v>
      </c>
      <c r="AH1149">
        <f>INDEX(id!P:P,MATCH('generated roster'!$E1149,id!$B:$B,0))</f>
        <v>1713</v>
      </c>
    </row>
    <row r="1150" spans="1:34" x14ac:dyDescent="0.45">
      <c r="A1150">
        <v>21501149</v>
      </c>
      <c r="B1150" t="str">
        <f t="shared" si="17"/>
        <v>0021501149</v>
      </c>
      <c r="C1150">
        <f>INDEX('gameid lookup'!E:E,MATCH('generated roster'!A1150,'gameid lookup'!A:A,0))</f>
        <v>1610612756</v>
      </c>
      <c r="D1150" t="str">
        <f>INDEX('gameid lookup'!D:D,MATCH('generated roster'!A1150,'gameid lookup'!A:A,0))</f>
        <v>PHX</v>
      </c>
      <c r="E1150">
        <f>INDEX('gameid lookup'!G:G,MATCH('generated roster'!A1150,'gameid lookup'!A:A,0))</f>
        <v>1610612762</v>
      </c>
      <c r="F1150" t="str">
        <f>INDEX('gameid lookup'!F:F,MATCH('generated roster'!A1150,'gameid lookup'!A:A,0))</f>
        <v>UTA</v>
      </c>
      <c r="G1150">
        <f>INDEX(id!D:D,MATCH('generated roster'!$C1150,id!$B:$B,0))</f>
        <v>200782</v>
      </c>
      <c r="H1150">
        <f>INDEX(id!E:E,MATCH('generated roster'!$C1150,id!$B:$B,0))</f>
        <v>202693</v>
      </c>
      <c r="I1150">
        <f>INDEX(id!F:F,MATCH('generated roster'!$C1150,id!$B:$B,0))</f>
        <v>2199</v>
      </c>
      <c r="J1150">
        <f>INDEX(id!G:G,MATCH('generated roster'!$C1150,id!$B:$B,0))</f>
        <v>202688</v>
      </c>
      <c r="K1150">
        <f>INDEX(id!H:H,MATCH('generated roster'!$C1150,id!$B:$B,0))</f>
        <v>202339</v>
      </c>
      <c r="L1150">
        <f>INDEX(id!I:I,MATCH('generated roster'!$C1150,id!$B:$B,0))</f>
        <v>203933</v>
      </c>
      <c r="M1150">
        <f>INDEX(id!J:J,MATCH('generated roster'!$C1150,id!$B:$B,0))</f>
        <v>203141</v>
      </c>
      <c r="N1150">
        <f>INDEX(id!K:K,MATCH('generated roster'!$C1150,id!$B:$B,0))</f>
        <v>203458</v>
      </c>
      <c r="O1150">
        <f>INDEX(id!L:L,MATCH('generated roster'!$C1150,id!$B:$B,0))</f>
        <v>201603</v>
      </c>
      <c r="P1150">
        <f>INDEX(id!M:M,MATCH('generated roster'!$C1150,id!$B:$B,0))</f>
        <v>202720</v>
      </c>
      <c r="Q1150">
        <f>INDEX(id!N:N,MATCH('generated roster'!$C1150,id!$B:$B,0))</f>
        <v>101179</v>
      </c>
      <c r="R1150">
        <f>INDEX(id!O:O,MATCH('generated roster'!$C1150,id!$B:$B,0))</f>
        <v>203462</v>
      </c>
      <c r="S1150">
        <f>INDEX(id!P:P,MATCH('generated roster'!$C1150,id!$B:$B,0))</f>
        <v>1626164</v>
      </c>
      <c r="V1150">
        <f>INDEX(id!D:D,MATCH('generated roster'!$E1150,id!$B:$B,0))</f>
        <v>202330</v>
      </c>
      <c r="W1150">
        <f>INDEX(id!E:E,MATCH('generated roster'!$E1150,id!$B:$B,0))</f>
        <v>202324</v>
      </c>
      <c r="X1150">
        <f>INDEX(id!F:F,MATCH('generated roster'!$E1150,id!$B:$B,0))</f>
        <v>203497</v>
      </c>
      <c r="Y1150">
        <f>INDEX(id!G:G,MATCH('generated roster'!$E1150,id!$B:$B,0))</f>
        <v>203918</v>
      </c>
      <c r="Z1150">
        <f>INDEX(id!H:H,MATCH('generated roster'!$E1150,id!$B:$B,0))</f>
        <v>203526</v>
      </c>
      <c r="AA1150">
        <f>INDEX(id!I:I,MATCH('generated roster'!$E1150,id!$B:$B,0))</f>
        <v>203504</v>
      </c>
      <c r="AB1150">
        <f>INDEX(id!J:J,MATCH('generated roster'!$E1150,id!$B:$B,0))</f>
        <v>202344</v>
      </c>
      <c r="AC1150">
        <f>INDEX(id!K:K,MATCH('generated roster'!$E1150,id!$B:$B,0))</f>
        <v>202692</v>
      </c>
      <c r="AD1150">
        <f>INDEX(id!L:L,MATCH('generated roster'!$E1150,id!$B:$B,0))</f>
        <v>1626168</v>
      </c>
      <c r="AE1150">
        <f>INDEX(id!M:M,MATCH('generated roster'!$E1150,id!$B:$B,0))</f>
        <v>204060</v>
      </c>
      <c r="AF1150">
        <f>INDEX(id!N:N,MATCH('generated roster'!$E1150,id!$B:$B,0))</f>
        <v>202407</v>
      </c>
      <c r="AG1150">
        <f>INDEX(id!O:O,MATCH('generated roster'!$E1150,id!$B:$B,0))</f>
        <v>203187</v>
      </c>
      <c r="AH1150">
        <f>INDEX(id!P:P,MATCH('generated roster'!$E1150,id!$B:$B,0))</f>
        <v>202353</v>
      </c>
    </row>
    <row r="1151" spans="1:34" x14ac:dyDescent="0.45">
      <c r="A1151">
        <v>21501150</v>
      </c>
      <c r="B1151" t="str">
        <f t="shared" si="17"/>
        <v>0021501150</v>
      </c>
      <c r="C1151">
        <f>INDEX('gameid lookup'!E:E,MATCH('generated roster'!A1151,'gameid lookup'!A:A,0))</f>
        <v>1610612749</v>
      </c>
      <c r="D1151" t="str">
        <f>INDEX('gameid lookup'!D:D,MATCH('generated roster'!A1151,'gameid lookup'!A:A,0))</f>
        <v>MIL</v>
      </c>
      <c r="E1151">
        <f>INDEX('gameid lookup'!G:G,MATCH('generated roster'!A1151,'gameid lookup'!A:A,0))</f>
        <v>1610612741</v>
      </c>
      <c r="F1151" t="str">
        <f>INDEX('gameid lookup'!F:F,MATCH('generated roster'!A1151,'gameid lookup'!A:A,0))</f>
        <v>CHI</v>
      </c>
      <c r="G1151">
        <f>INDEX(id!D:D,MATCH('generated roster'!$C1151,id!$B:$B,0))</f>
        <v>203114</v>
      </c>
      <c r="H1151">
        <f>INDEX(id!E:E,MATCH('generated roster'!$C1151,id!$B:$B,0))</f>
        <v>203142</v>
      </c>
      <c r="I1151">
        <f>INDEX(id!F:F,MATCH('generated roster'!$C1151,id!$B:$B,0))</f>
        <v>202328</v>
      </c>
      <c r="J1151">
        <f>INDEX(id!G:G,MATCH('generated roster'!$C1151,id!$B:$B,0))</f>
        <v>201573</v>
      </c>
      <c r="K1151">
        <f>INDEX(id!H:H,MATCH('generated roster'!$C1151,id!$B:$B,0))</f>
        <v>203487</v>
      </c>
      <c r="L1151">
        <f>INDEX(id!I:I,MATCH('generated roster'!$C1151,id!$B:$B,0))</f>
        <v>202349</v>
      </c>
      <c r="M1151">
        <f>INDEX(id!J:J,MATCH('generated roster'!$C1151,id!$B:$B,0))</f>
        <v>203948</v>
      </c>
      <c r="N1151">
        <f>INDEX(id!K:K,MATCH('generated roster'!$C1151,id!$B:$B,0))</f>
        <v>203089</v>
      </c>
      <c r="O1151">
        <f>INDEX(id!L:L,MATCH('generated roster'!$C1151,id!$B:$B,0))</f>
        <v>1626173</v>
      </c>
      <c r="P1151">
        <f>INDEX(id!M:M,MATCH('generated roster'!$C1151,id!$B:$B,0))</f>
        <v>203101</v>
      </c>
      <c r="Q1151">
        <f>INDEX(id!N:N,MATCH('generated roster'!$C1151,id!$B:$B,0))</f>
        <v>203996</v>
      </c>
      <c r="R1151">
        <f>INDEX(id!O:O,MATCH('generated roster'!$C1151,id!$B:$B,0))</f>
        <v>203507</v>
      </c>
      <c r="S1151">
        <f>INDEX(id!P:P,MATCH('generated roster'!$C1151,id!$B:$B,0))</f>
        <v>201564</v>
      </c>
      <c r="V1151">
        <f>INDEX(id!D:D,MATCH('generated roster'!$E1151,id!$B:$B,0))</f>
        <v>203503</v>
      </c>
      <c r="W1151">
        <f>INDEX(id!E:E,MATCH('generated roster'!$E1151,id!$B:$B,0))</f>
        <v>202703</v>
      </c>
      <c r="X1151">
        <f>INDEX(id!F:F,MATCH('generated roster'!$E1151,id!$B:$B,0))</f>
        <v>2200</v>
      </c>
      <c r="Y1151">
        <f>INDEX(id!G:G,MATCH('generated roster'!$E1151,id!$B:$B,0))</f>
        <v>202710</v>
      </c>
      <c r="Z1151">
        <f>INDEX(id!H:H,MATCH('generated roster'!$E1151,id!$B:$B,0))</f>
        <v>201565</v>
      </c>
      <c r="AA1151">
        <f>INDEX(id!I:I,MATCH('generated roster'!$E1151,id!$B:$B,0))</f>
        <v>201166</v>
      </c>
      <c r="AB1151">
        <f>INDEX(id!J:J,MATCH('generated roster'!$E1151,id!$B:$B,0))</f>
        <v>203926</v>
      </c>
      <c r="AC1151">
        <f>INDEX(id!K:K,MATCH('generated roster'!$E1151,id!$B:$B,0))</f>
        <v>201149</v>
      </c>
      <c r="AD1151">
        <f>INDEX(id!L:L,MATCH('generated roster'!$E1151,id!$B:$B,0))</f>
        <v>202734</v>
      </c>
      <c r="AE1151">
        <f>INDEX(id!M:M,MATCH('generated roster'!$E1151,id!$B:$B,0))</f>
        <v>201959</v>
      </c>
      <c r="AF1151">
        <f>INDEX(id!N:N,MATCH('generated roster'!$E1151,id!$B:$B,0))</f>
        <v>203946</v>
      </c>
      <c r="AG1151">
        <f>INDEX(id!O:O,MATCH('generated roster'!$E1151,id!$B:$B,0))</f>
        <v>2550</v>
      </c>
      <c r="AH1151">
        <f>INDEX(id!P:P,MATCH('generated roster'!$E1151,id!$B:$B,0))</f>
        <v>1626171</v>
      </c>
    </row>
    <row r="1152" spans="1:34" x14ac:dyDescent="0.45">
      <c r="A1152">
        <v>21501151</v>
      </c>
      <c r="B1152" t="str">
        <f t="shared" si="17"/>
        <v>0021501151</v>
      </c>
      <c r="C1152">
        <f>INDEX('gameid lookup'!E:E,MATCH('generated roster'!A1152,'gameid lookup'!A:A,0))</f>
        <v>1610612752</v>
      </c>
      <c r="D1152" t="str">
        <f>INDEX('gameid lookup'!D:D,MATCH('generated roster'!A1152,'gameid lookup'!A:A,0))</f>
        <v>NYK</v>
      </c>
      <c r="E1152">
        <f>INDEX('gameid lookup'!G:G,MATCH('generated roster'!A1152,'gameid lookup'!A:A,0))</f>
        <v>1610612754</v>
      </c>
      <c r="F1152" t="str">
        <f>INDEX('gameid lookup'!F:F,MATCH('generated roster'!A1152,'gameid lookup'!A:A,0))</f>
        <v>IND</v>
      </c>
      <c r="G1152">
        <f>INDEX(id!D:D,MATCH('generated roster'!$C1152,id!$B:$B,0))</f>
        <v>2546</v>
      </c>
      <c r="H1152">
        <f>INDEX(id!E:E,MATCH('generated roster'!$C1152,id!$B:$B,0))</f>
        <v>204001</v>
      </c>
      <c r="I1152">
        <f>INDEX(id!F:F,MATCH('generated roster'!$C1152,id!$B:$B,0))</f>
        <v>201577</v>
      </c>
      <c r="J1152">
        <f>INDEX(id!G:G,MATCH('generated roster'!$C1152,id!$B:$B,0))</f>
        <v>101181</v>
      </c>
      <c r="K1152">
        <f>INDEX(id!H:H,MATCH('generated roster'!$C1152,id!$B:$B,0))</f>
        <v>2756</v>
      </c>
      <c r="L1152">
        <f>INDEX(id!I:I,MATCH('generated roster'!$C1152,id!$B:$B,0))</f>
        <v>203124</v>
      </c>
      <c r="M1152">
        <f>INDEX(id!J:J,MATCH('generated roster'!$C1152,id!$B:$B,0))</f>
        <v>204038</v>
      </c>
      <c r="N1152">
        <f>INDEX(id!K:K,MATCH('generated roster'!$C1152,id!$B:$B,0))</f>
        <v>202682</v>
      </c>
      <c r="O1152">
        <f>INDEX(id!L:L,MATCH('generated roster'!$C1152,id!$B:$B,0))</f>
        <v>1626170</v>
      </c>
      <c r="P1152">
        <f>INDEX(id!M:M,MATCH('generated roster'!$C1152,id!$B:$B,0))</f>
        <v>202498</v>
      </c>
      <c r="Q1152">
        <f>INDEX(id!N:N,MATCH('generated roster'!$C1152,id!$B:$B,0))</f>
        <v>203921</v>
      </c>
      <c r="R1152">
        <f>INDEX(id!O:O,MATCH('generated roster'!$C1152,id!$B:$B,0))</f>
        <v>201167</v>
      </c>
      <c r="S1152">
        <f>INDEX(id!P:P,MATCH('generated roster'!$C1152,id!$B:$B,0))</f>
        <v>202338</v>
      </c>
      <c r="V1152">
        <f>INDEX(id!D:D,MATCH('generated roster'!$E1152,id!$B:$B,0))</f>
        <v>202331</v>
      </c>
      <c r="W1152">
        <f>INDEX(id!E:E,MATCH('generated roster'!$E1152,id!$B:$B,0))</f>
        <v>201941</v>
      </c>
      <c r="X1152">
        <f>INDEX(id!F:F,MATCH('generated roster'!$E1152,id!$B:$B,0))</f>
        <v>101133</v>
      </c>
      <c r="Y1152">
        <f>INDEX(id!G:G,MATCH('generated roster'!$E1152,id!$B:$B,0))</f>
        <v>101145</v>
      </c>
      <c r="Z1152">
        <f>INDEX(id!H:H,MATCH('generated roster'!$E1152,id!$B:$B,0))</f>
        <v>201588</v>
      </c>
      <c r="AA1152">
        <f>INDEX(id!I:I,MATCH('generated roster'!$E1152,id!$B:$B,0))</f>
        <v>201978</v>
      </c>
      <c r="AB1152">
        <f>INDEX(id!J:J,MATCH('generated roster'!$E1152,id!$B:$B,0))</f>
        <v>201155</v>
      </c>
      <c r="AC1152">
        <f>INDEX(id!K:K,MATCH('generated roster'!$E1152,id!$B:$B,0))</f>
        <v>1626167</v>
      </c>
      <c r="AD1152">
        <f>INDEX(id!L:L,MATCH('generated roster'!$E1152,id!$B:$B,0))</f>
        <v>101139</v>
      </c>
      <c r="AE1152">
        <f>INDEX(id!M:M,MATCH('generated roster'!$E1152,id!$B:$B,0))</f>
        <v>202730</v>
      </c>
      <c r="AF1152">
        <f>INDEX(id!N:N,MATCH('generated roster'!$E1152,id!$B:$B,0))</f>
        <v>203524</v>
      </c>
      <c r="AG1152">
        <f>INDEX(id!O:O,MATCH('generated roster'!$E1152,id!$B:$B,0))</f>
        <v>203963</v>
      </c>
      <c r="AH1152">
        <f>INDEX(id!P:P,MATCH('generated roster'!$E1152,id!$B:$B,0))</f>
        <v>1626202</v>
      </c>
    </row>
    <row r="1153" spans="1:34" x14ac:dyDescent="0.45">
      <c r="A1153">
        <v>21501152</v>
      </c>
      <c r="B1153" t="str">
        <f t="shared" si="17"/>
        <v>0021501152</v>
      </c>
      <c r="C1153">
        <f>INDEX('gameid lookup'!E:E,MATCH('generated roster'!A1153,'gameid lookup'!A:A,0))</f>
        <v>1610612744</v>
      </c>
      <c r="D1153" t="str">
        <f>INDEX('gameid lookup'!D:D,MATCH('generated roster'!A1153,'gameid lookup'!A:A,0))</f>
        <v>GSW</v>
      </c>
      <c r="E1153">
        <f>INDEX('gameid lookup'!G:G,MATCH('generated roster'!A1153,'gameid lookup'!A:A,0))</f>
        <v>1610612757</v>
      </c>
      <c r="F1153" t="str">
        <f>INDEX('gameid lookup'!F:F,MATCH('generated roster'!A1153,'gameid lookup'!A:A,0))</f>
        <v>POR</v>
      </c>
      <c r="G1153">
        <f>INDEX(id!D:D,MATCH('generated roster'!$C1153,id!$B:$B,0))</f>
        <v>203084</v>
      </c>
      <c r="H1153">
        <f>INDEX(id!E:E,MATCH('generated roster'!$C1153,id!$B:$B,0))</f>
        <v>203110</v>
      </c>
      <c r="I1153">
        <f>INDEX(id!F:F,MATCH('generated roster'!$C1153,id!$B:$B,0))</f>
        <v>101106</v>
      </c>
      <c r="J1153">
        <f>INDEX(id!G:G,MATCH('generated roster'!$C1153,id!$B:$B,0))</f>
        <v>202691</v>
      </c>
      <c r="K1153">
        <f>INDEX(id!H:H,MATCH('generated roster'!$C1153,id!$B:$B,0))</f>
        <v>201939</v>
      </c>
      <c r="L1153">
        <f>INDEX(id!I:I,MATCH('generated roster'!$C1153,id!$B:$B,0))</f>
        <v>2738</v>
      </c>
      <c r="M1153">
        <f>INDEX(id!J:J,MATCH('generated roster'!$C1153,id!$B:$B,0))</f>
        <v>2571</v>
      </c>
      <c r="N1153">
        <f>INDEX(id!K:K,MATCH('generated roster'!$C1153,id!$B:$B,0))</f>
        <v>203105</v>
      </c>
      <c r="O1153">
        <f>INDEX(id!L:L,MATCH('generated roster'!$C1153,id!$B:$B,0))</f>
        <v>203949</v>
      </c>
      <c r="P1153">
        <f>INDEX(id!M:M,MATCH('generated roster'!$C1153,id!$B:$B,0))</f>
        <v>201578</v>
      </c>
      <c r="Q1153">
        <f>INDEX(id!N:N,MATCH('generated roster'!$C1153,id!$B:$B,0))</f>
        <v>2733</v>
      </c>
      <c r="R1153">
        <f>INDEX(id!O:O,MATCH('generated roster'!$C1153,id!$B:$B,0))</f>
        <v>201575</v>
      </c>
      <c r="S1153">
        <f>INDEX(id!P:P,MATCH('generated roster'!$C1153,id!$B:$B,0))</f>
        <v>201574</v>
      </c>
      <c r="V1153">
        <f>INDEX(id!D:D,MATCH('generated roster'!$E1153,id!$B:$B,0))</f>
        <v>202329</v>
      </c>
      <c r="W1153">
        <f>INDEX(id!E:E,MATCH('generated roster'!$E1153,id!$B:$B,0))</f>
        <v>203086</v>
      </c>
      <c r="X1153">
        <f>INDEX(id!F:F,MATCH('generated roster'!$E1153,id!$B:$B,0))</f>
        <v>203486</v>
      </c>
      <c r="Y1153">
        <f>INDEX(id!G:G,MATCH('generated roster'!$E1153,id!$B:$B,0))</f>
        <v>203468</v>
      </c>
      <c r="Z1153">
        <f>INDEX(id!H:H,MATCH('generated roster'!$E1153,id!$B:$B,0))</f>
        <v>203081</v>
      </c>
      <c r="AA1153">
        <f>INDEX(id!I:I,MATCH('generated roster'!$E1153,id!$B:$B,0))</f>
        <v>203459</v>
      </c>
      <c r="AB1153">
        <f>INDEX(id!J:J,MATCH('generated roster'!$E1153,id!$B:$B,0))</f>
        <v>202334</v>
      </c>
      <c r="AC1153">
        <f>INDEX(id!K:K,MATCH('generated roster'!$E1153,id!$B:$B,0))</f>
        <v>203943</v>
      </c>
      <c r="AD1153">
        <f>INDEX(id!L:L,MATCH('generated roster'!$E1153,id!$B:$B,0))</f>
        <v>203090</v>
      </c>
      <c r="AE1153">
        <f>INDEX(id!M:M,MATCH('generated roster'!$E1153,id!$B:$B,0))</f>
        <v>1626192</v>
      </c>
      <c r="AF1153">
        <f>INDEX(id!N:N,MATCH('generated roster'!$E1153,id!$B:$B,0))</f>
        <v>204025</v>
      </c>
      <c r="AG1153">
        <f>INDEX(id!O:O,MATCH('generated roster'!$E1153,id!$B:$B,0))</f>
        <v>2549</v>
      </c>
      <c r="AH1153">
        <f>INDEX(id!P:P,MATCH('generated roster'!$E1153,id!$B:$B,0))</f>
        <v>1626242</v>
      </c>
    </row>
    <row r="1154" spans="1:34" x14ac:dyDescent="0.45">
      <c r="A1154">
        <v>21501153</v>
      </c>
      <c r="B1154" t="str">
        <f t="shared" si="17"/>
        <v>0021501153</v>
      </c>
      <c r="C1154">
        <f>INDEX('gameid lookup'!E:E,MATCH('generated roster'!A1154,'gameid lookup'!A:A,0))</f>
        <v>1610612747</v>
      </c>
      <c r="D1154" t="str">
        <f>INDEX('gameid lookup'!D:D,MATCH('generated roster'!A1154,'gameid lookup'!A:A,0))</f>
        <v>LAL</v>
      </c>
      <c r="E1154">
        <f>INDEX('gameid lookup'!G:G,MATCH('generated roster'!A1154,'gameid lookup'!A:A,0))</f>
        <v>1610612738</v>
      </c>
      <c r="F1154" t="str">
        <f>INDEX('gameid lookup'!F:F,MATCH('generated roster'!A1154,'gameid lookup'!A:A,0))</f>
        <v>BOS</v>
      </c>
      <c r="G1154">
        <f>INDEX(id!D:D,MATCH('generated roster'!$C1154,id!$B:$B,0))</f>
        <v>977</v>
      </c>
      <c r="H1154">
        <f>INDEX(id!E:E,MATCH('generated roster'!$C1154,id!$B:$B,0))</f>
        <v>203944</v>
      </c>
      <c r="I1154">
        <f>INDEX(id!F:F,MATCH('generated roster'!$C1154,id!$B:$B,0))</f>
        <v>201579</v>
      </c>
      <c r="J1154">
        <f>INDEX(id!G:G,MATCH('generated roster'!$C1154,id!$B:$B,0))</f>
        <v>203903</v>
      </c>
      <c r="K1154">
        <f>INDEX(id!H:H,MATCH('generated roster'!$C1154,id!$B:$B,0))</f>
        <v>1626156</v>
      </c>
      <c r="L1154">
        <f>INDEX(id!I:I,MATCH('generated roster'!$C1154,id!$B:$B,0))</f>
        <v>101150</v>
      </c>
      <c r="M1154">
        <f>INDEX(id!J:J,MATCH('generated roster'!$C1154,id!$B:$B,0))</f>
        <v>201156</v>
      </c>
      <c r="N1154">
        <f>INDEX(id!K:K,MATCH('generated roster'!$C1154,id!$B:$B,0))</f>
        <v>203527</v>
      </c>
      <c r="O1154">
        <f>INDEX(id!L:L,MATCH('generated roster'!$C1154,id!$B:$B,0))</f>
        <v>101138</v>
      </c>
      <c r="P1154">
        <f>INDEX(id!M:M,MATCH('generated roster'!$C1154,id!$B:$B,0))</f>
        <v>1626273</v>
      </c>
      <c r="Q1154">
        <f>INDEX(id!N:N,MATCH('generated roster'!$C1154,id!$B:$B,0))</f>
        <v>204028</v>
      </c>
      <c r="R1154">
        <f>INDEX(id!O:O,MATCH('generated roster'!$C1154,id!$B:$B,0))</f>
        <v>1626148</v>
      </c>
      <c r="S1154">
        <f>INDEX(id!P:P,MATCH('generated roster'!$C1154,id!$B:$B,0))</f>
        <v>203135</v>
      </c>
      <c r="V1154">
        <f>INDEX(id!D:D,MATCH('generated roster'!$E1154,id!$B:$B,0))</f>
        <v>203109</v>
      </c>
      <c r="W1154">
        <f>INDEX(id!E:E,MATCH('generated roster'!$E1154,id!$B:$B,0))</f>
        <v>101135</v>
      </c>
      <c r="X1154">
        <f>INDEX(id!F:F,MATCH('generated roster'!$E1154,id!$B:$B,0))</f>
        <v>203092</v>
      </c>
      <c r="Y1154">
        <f>INDEX(id!G:G,MATCH('generated roster'!$E1154,id!$B:$B,0))</f>
        <v>202340</v>
      </c>
      <c r="Z1154">
        <f>INDEX(id!H:H,MATCH('generated roster'!$E1154,id!$B:$B,0))</f>
        <v>203935</v>
      </c>
      <c r="AA1154">
        <f>INDEX(id!I:I,MATCH('generated roster'!$E1154,id!$B:$B,0))</f>
        <v>203096</v>
      </c>
      <c r="AB1154">
        <f>INDEX(id!J:J,MATCH('generated roster'!$E1154,id!$B:$B,0))</f>
        <v>202738</v>
      </c>
      <c r="AC1154">
        <f>INDEX(id!K:K,MATCH('generated roster'!$E1154,id!$B:$B,0))</f>
        <v>202323</v>
      </c>
      <c r="AD1154">
        <f>INDEX(id!L:L,MATCH('generated roster'!$E1154,id!$B:$B,0))</f>
        <v>101161</v>
      </c>
      <c r="AE1154">
        <f>INDEX(id!M:M,MATCH('generated roster'!$E1154,id!$B:$B,0))</f>
        <v>201973</v>
      </c>
      <c r="AF1154">
        <f>INDEX(id!N:N,MATCH('generated roster'!$E1154,id!$B:$B,0))</f>
        <v>1626179</v>
      </c>
      <c r="AG1154">
        <f>INDEX(id!O:O,MATCH('generated roster'!$E1154,id!$B:$B,0))</f>
        <v>1626175</v>
      </c>
      <c r="AH1154">
        <f>INDEX(id!P:P,MATCH('generated roster'!$E1154,id!$B:$B,0))</f>
        <v>203482</v>
      </c>
    </row>
    <row r="1155" spans="1:34" x14ac:dyDescent="0.45">
      <c r="A1155">
        <v>21501154</v>
      </c>
      <c r="B1155" t="str">
        <f t="shared" ref="B1155:B1218" si="18">CONCATENATE("00",A1155)</f>
        <v>0021501154</v>
      </c>
      <c r="C1155">
        <f>INDEX('gameid lookup'!E:E,MATCH('generated roster'!A1155,'gameid lookup'!A:A,0))</f>
        <v>1610612755</v>
      </c>
      <c r="D1155" t="str">
        <f>INDEX('gameid lookup'!D:D,MATCH('generated roster'!A1155,'gameid lookup'!A:A,0))</f>
        <v>PHI</v>
      </c>
      <c r="E1155">
        <f>INDEX('gameid lookup'!G:G,MATCH('generated roster'!A1155,'gameid lookup'!A:A,0))</f>
        <v>1610612740</v>
      </c>
      <c r="F1155" t="str">
        <f>INDEX('gameid lookup'!F:F,MATCH('generated roster'!A1155,'gameid lookup'!A:A,0))</f>
        <v>NOP</v>
      </c>
      <c r="G1155">
        <f>INDEX(id!D:D,MATCH('generated roster'!$C1155,id!$B:$B,0))</f>
        <v>203960</v>
      </c>
      <c r="H1155">
        <f>INDEX(id!E:E,MATCH('generated roster'!$C1155,id!$B:$B,0))</f>
        <v>203457</v>
      </c>
      <c r="I1155">
        <f>INDEX(id!F:F,MATCH('generated roster'!$C1155,id!$B:$B,0))</f>
        <v>1626143</v>
      </c>
      <c r="J1155">
        <f>INDEX(id!G:G,MATCH('generated roster'!$C1155,id!$B:$B,0))</f>
        <v>203138</v>
      </c>
      <c r="K1155">
        <f>INDEX(id!H:H,MATCH('generated roster'!$C1155,id!$B:$B,0))</f>
        <v>203477</v>
      </c>
      <c r="L1155">
        <f>INDEX(id!I:I,MATCH('generated roster'!$C1155,id!$B:$B,0))</f>
        <v>203917</v>
      </c>
      <c r="M1155">
        <f>INDEX(id!J:J,MATCH('generated roster'!$C1155,id!$B:$B,0))</f>
        <v>203924</v>
      </c>
      <c r="N1155">
        <f>INDEX(id!K:K,MATCH('generated roster'!$C1155,id!$B:$B,0))</f>
        <v>204456</v>
      </c>
      <c r="O1155">
        <f>INDEX(id!L:L,MATCH('generated roster'!$C1155,id!$B:$B,0))</f>
        <v>1626158</v>
      </c>
      <c r="P1155">
        <f>INDEX(id!M:M,MATCH('generated roster'!$C1155,id!$B:$B,0))</f>
        <v>1626174</v>
      </c>
      <c r="Q1155">
        <f>INDEX(id!N:N,MATCH('generated roster'!$C1155,id!$B:$B,0))</f>
        <v>203496</v>
      </c>
      <c r="R1155">
        <f>INDEX(id!O:O,MATCH('generated roster'!$C1155,id!$B:$B,0))</f>
        <v>203088</v>
      </c>
      <c r="S1155">
        <f>INDEX(id!P:P,MATCH('generated roster'!$C1155,id!$B:$B,0))</f>
        <v>0</v>
      </c>
      <c r="V1155">
        <f>INDEX(id!D:D,MATCH('generated roster'!$E1155,id!$B:$B,0))</f>
        <v>201967</v>
      </c>
      <c r="W1155">
        <f>INDEX(id!E:E,MATCH('generated roster'!$E1155,id!$B:$B,0))</f>
        <v>203076</v>
      </c>
      <c r="X1155">
        <f>INDEX(id!F:F,MATCH('generated roster'!$E1155,id!$B:$B,0))</f>
        <v>2570</v>
      </c>
      <c r="Y1155">
        <f>INDEX(id!G:G,MATCH('generated roster'!$E1155,id!$B:$B,0))</f>
        <v>201569</v>
      </c>
      <c r="Z1155">
        <f>INDEX(id!H:H,MATCH('generated roster'!$E1155,id!$B:$B,0))</f>
        <v>201950</v>
      </c>
      <c r="AA1155">
        <f>INDEX(id!I:I,MATCH('generated roster'!$E1155,id!$B:$B,0))</f>
        <v>201600</v>
      </c>
      <c r="AB1155">
        <f>INDEX(id!J:J,MATCH('generated roster'!$E1155,id!$B:$B,0))</f>
        <v>202397</v>
      </c>
      <c r="AC1155">
        <f>INDEX(id!K:K,MATCH('generated roster'!$E1155,id!$B:$B,0))</f>
        <v>201962</v>
      </c>
      <c r="AD1155">
        <f>INDEX(id!L:L,MATCH('generated roster'!$E1155,id!$B:$B,0))</f>
        <v>202337</v>
      </c>
      <c r="AE1155">
        <f>INDEX(id!M:M,MATCH('generated roster'!$E1155,id!$B:$B,0))</f>
        <v>201583</v>
      </c>
      <c r="AF1155">
        <f>INDEX(id!N:N,MATCH('generated roster'!$E1155,id!$B:$B,0))</f>
        <v>201582</v>
      </c>
      <c r="AG1155">
        <f>INDEX(id!O:O,MATCH('generated roster'!$E1155,id!$B:$B,0))</f>
        <v>202087</v>
      </c>
      <c r="AH1155">
        <f>INDEX(id!P:P,MATCH('generated roster'!$E1155,id!$B:$B,0))</f>
        <v>0</v>
      </c>
    </row>
    <row r="1156" spans="1:34" x14ac:dyDescent="0.45">
      <c r="A1156">
        <v>21501155</v>
      </c>
      <c r="B1156" t="str">
        <f t="shared" si="18"/>
        <v>0021501155</v>
      </c>
      <c r="C1156">
        <f>INDEX('gameid lookup'!E:E,MATCH('generated roster'!A1156,'gameid lookup'!A:A,0))</f>
        <v>1610612748</v>
      </c>
      <c r="D1156" t="str">
        <f>INDEX('gameid lookup'!D:D,MATCH('generated roster'!A1156,'gameid lookup'!A:A,0))</f>
        <v>MIA</v>
      </c>
      <c r="E1156">
        <f>INDEX('gameid lookup'!G:G,MATCH('generated roster'!A1156,'gameid lookup'!A:A,0))</f>
        <v>1610612765</v>
      </c>
      <c r="F1156" t="str">
        <f>INDEX('gameid lookup'!F:F,MATCH('generated roster'!A1156,'gameid lookup'!A:A,0))</f>
        <v>DET</v>
      </c>
      <c r="G1156">
        <f>INDEX(id!D:D,MATCH('generated roster'!$C1156,id!$B:$B,0))</f>
        <v>2736</v>
      </c>
      <c r="H1156">
        <f>INDEX(id!E:E,MATCH('generated roster'!$C1156,id!$B:$B,0))</f>
        <v>2547</v>
      </c>
      <c r="I1156">
        <f>INDEX(id!F:F,MATCH('generated roster'!$C1156,id!$B:$B,0))</f>
        <v>202355</v>
      </c>
      <c r="J1156">
        <f>INDEX(id!G:G,MATCH('generated roster'!$C1156,id!$B:$B,0))</f>
        <v>2548</v>
      </c>
      <c r="K1156">
        <f>INDEX(id!H:H,MATCH('generated roster'!$C1156,id!$B:$B,0))</f>
        <v>201609</v>
      </c>
      <c r="L1156">
        <f>INDEX(id!I:I,MATCH('generated roster'!$C1156,id!$B:$B,0))</f>
        <v>2617</v>
      </c>
      <c r="M1156">
        <f>INDEX(id!J:J,MATCH('generated roster'!$C1156,id!$B:$B,0))</f>
        <v>1626159</v>
      </c>
      <c r="N1156">
        <f>INDEX(id!K:K,MATCH('generated roster'!$C1156,id!$B:$B,0))</f>
        <v>201596</v>
      </c>
      <c r="O1156">
        <f>INDEX(id!L:L,MATCH('generated roster'!$C1156,id!$B:$B,0))</f>
        <v>101123</v>
      </c>
      <c r="P1156">
        <f>INDEX(id!M:M,MATCH('generated roster'!$C1156,id!$B:$B,0))</f>
        <v>201177</v>
      </c>
      <c r="Q1156">
        <f>INDEX(id!N:N,MATCH('generated roster'!$C1156,id!$B:$B,0))</f>
        <v>2365</v>
      </c>
      <c r="R1156">
        <f>INDEX(id!O:O,MATCH('generated roster'!$C1156,id!$B:$B,0))</f>
        <v>203516</v>
      </c>
      <c r="S1156">
        <f>INDEX(id!P:P,MATCH('generated roster'!$C1156,id!$B:$B,0))</f>
        <v>204020</v>
      </c>
      <c r="V1156">
        <f>INDEX(id!D:D,MATCH('generated roster'!$E1156,id!$B:$B,0))</f>
        <v>202694</v>
      </c>
      <c r="W1156">
        <f>INDEX(id!E:E,MATCH('generated roster'!$E1156,id!$B:$B,0))</f>
        <v>101141</v>
      </c>
      <c r="X1156">
        <f>INDEX(id!F:F,MATCH('generated roster'!$E1156,id!$B:$B,0))</f>
        <v>203083</v>
      </c>
      <c r="Y1156">
        <f>INDEX(id!G:G,MATCH('generated roster'!$E1156,id!$B:$B,0))</f>
        <v>203484</v>
      </c>
      <c r="Z1156">
        <f>INDEX(id!H:H,MATCH('generated roster'!$E1156,id!$B:$B,0))</f>
        <v>202704</v>
      </c>
      <c r="AA1156">
        <f>INDEX(id!I:I,MATCH('generated roster'!$E1156,id!$B:$B,0))</f>
        <v>201975</v>
      </c>
      <c r="AB1156">
        <f>INDEX(id!J:J,MATCH('generated roster'!$E1156,id!$B:$B,0))</f>
        <v>2581</v>
      </c>
      <c r="AC1156">
        <f>INDEX(id!K:K,MATCH('generated roster'!$E1156,id!$B:$B,0))</f>
        <v>201229</v>
      </c>
      <c r="AD1156">
        <f>INDEX(id!L:L,MATCH('generated roster'!$E1156,id!$B:$B,0))</f>
        <v>203382</v>
      </c>
      <c r="AE1156">
        <f>INDEX(id!M:M,MATCH('generated roster'!$E1156,id!$B:$B,0))</f>
        <v>1626169</v>
      </c>
      <c r="AF1156">
        <f>INDEX(id!N:N,MATCH('generated roster'!$E1156,id!$B:$B,0))</f>
        <v>203493</v>
      </c>
      <c r="AG1156">
        <f>INDEX(id!O:O,MATCH('generated roster'!$E1156,id!$B:$B,0))</f>
        <v>201202</v>
      </c>
      <c r="AH1156">
        <f>INDEX(id!P:P,MATCH('generated roster'!$E1156,id!$B:$B,0))</f>
        <v>203915</v>
      </c>
    </row>
    <row r="1157" spans="1:34" x14ac:dyDescent="0.45">
      <c r="A1157">
        <v>21501156</v>
      </c>
      <c r="B1157" t="str">
        <f t="shared" si="18"/>
        <v>0021501156</v>
      </c>
      <c r="C1157">
        <f>INDEX('gameid lookup'!E:E,MATCH('generated roster'!A1157,'gameid lookup'!A:A,0))</f>
        <v>1610612761</v>
      </c>
      <c r="D1157" t="str">
        <f>INDEX('gameid lookup'!D:D,MATCH('generated roster'!A1157,'gameid lookup'!A:A,0))</f>
        <v>TOR</v>
      </c>
      <c r="E1157">
        <f>INDEX('gameid lookup'!G:G,MATCH('generated roster'!A1157,'gameid lookup'!A:A,0))</f>
        <v>1610612766</v>
      </c>
      <c r="F1157" t="str">
        <f>INDEX('gameid lookup'!F:F,MATCH('generated roster'!A1157,'gameid lookup'!A:A,0))</f>
        <v>CHA</v>
      </c>
      <c r="G1157">
        <f>INDEX(id!D:D,MATCH('generated roster'!$C1157,id!$B:$B,0))</f>
        <v>201960</v>
      </c>
      <c r="H1157">
        <f>INDEX(id!E:E,MATCH('generated roster'!$C1157,id!$B:$B,0))</f>
        <v>2449</v>
      </c>
      <c r="I1157">
        <f>INDEX(id!F:F,MATCH('generated roster'!$C1157,id!$B:$B,0))</f>
        <v>202685</v>
      </c>
      <c r="J1157">
        <f>INDEX(id!G:G,MATCH('generated roster'!$C1157,id!$B:$B,0))</f>
        <v>201942</v>
      </c>
      <c r="K1157">
        <f>INDEX(id!H:H,MATCH('generated roster'!$C1157,id!$B:$B,0))</f>
        <v>200768</v>
      </c>
      <c r="L1157">
        <f>INDEX(id!I:I,MATCH('generated roster'!$C1157,id!$B:$B,0))</f>
        <v>202687</v>
      </c>
      <c r="M1157">
        <f>INDEX(id!J:J,MATCH('generated roster'!$C1157,id!$B:$B,0))</f>
        <v>202335</v>
      </c>
      <c r="N1157">
        <f>INDEX(id!K:K,MATCH('generated roster'!$C1157,id!$B:$B,0))</f>
        <v>203082</v>
      </c>
      <c r="O1157">
        <f>INDEX(id!L:L,MATCH('generated roster'!$C1157,id!$B:$B,0))</f>
        <v>202709</v>
      </c>
      <c r="P1157">
        <f>INDEX(id!M:M,MATCH('generated roster'!$C1157,id!$B:$B,0))</f>
        <v>201949</v>
      </c>
      <c r="Q1157">
        <f>INDEX(id!N:N,MATCH('generated roster'!$C1157,id!$B:$B,0))</f>
        <v>203461</v>
      </c>
      <c r="R1157">
        <f>INDEX(id!O:O,MATCH('generated roster'!$C1157,id!$B:$B,0))</f>
        <v>1626181</v>
      </c>
      <c r="S1157">
        <f>INDEX(id!P:P,MATCH('generated roster'!$C1157,id!$B:$B,0))</f>
        <v>1626153</v>
      </c>
      <c r="V1157">
        <f>INDEX(id!D:D,MATCH('generated roster'!$E1157,id!$B:$B,0))</f>
        <v>203798</v>
      </c>
      <c r="W1157">
        <f>INDEX(id!E:E,MATCH('generated roster'!$E1157,id!$B:$B,0))</f>
        <v>101107</v>
      </c>
      <c r="X1157">
        <f>INDEX(id!F:F,MATCH('generated roster'!$E1157,id!$B:$B,0))</f>
        <v>2744</v>
      </c>
      <c r="Y1157">
        <f>INDEX(id!G:G,MATCH('generated roster'!$E1157,id!$B:$B,0))</f>
        <v>201587</v>
      </c>
      <c r="Z1157">
        <f>INDEX(id!H:H,MATCH('generated roster'!$E1157,id!$B:$B,0))</f>
        <v>202689</v>
      </c>
      <c r="AA1157">
        <f>INDEX(id!I:I,MATCH('generated roster'!$E1157,id!$B:$B,0))</f>
        <v>203469</v>
      </c>
      <c r="AB1157">
        <f>INDEX(id!J:J,MATCH('generated roster'!$E1157,id!$B:$B,0))</f>
        <v>201150</v>
      </c>
      <c r="AC1157">
        <f>INDEX(id!K:K,MATCH('generated roster'!$E1157,id!$B:$B,0))</f>
        <v>202391</v>
      </c>
      <c r="AD1157">
        <f>INDEX(id!L:L,MATCH('generated roster'!$E1157,id!$B:$B,0))</f>
        <v>203087</v>
      </c>
      <c r="AE1157">
        <f>INDEX(id!M:M,MATCH('generated roster'!$E1157,id!$B:$B,0))</f>
        <v>1626163</v>
      </c>
      <c r="AF1157">
        <f>INDEX(id!N:N,MATCH('generated roster'!$E1157,id!$B:$B,0))</f>
        <v>203584</v>
      </c>
      <c r="AG1157">
        <f>INDEX(id!O:O,MATCH('generated roster'!$E1157,id!$B:$B,0))</f>
        <v>201946</v>
      </c>
      <c r="AH1157">
        <f>INDEX(id!P:P,MATCH('generated roster'!$E1157,id!$B:$B,0))</f>
        <v>203148</v>
      </c>
    </row>
    <row r="1158" spans="1:34" x14ac:dyDescent="0.45">
      <c r="A1158">
        <v>21501157</v>
      </c>
      <c r="B1158" t="str">
        <f t="shared" si="18"/>
        <v>0021501157</v>
      </c>
      <c r="C1158">
        <f>INDEX('gameid lookup'!E:E,MATCH('generated roster'!A1158,'gameid lookup'!A:A,0))</f>
        <v>1610612737</v>
      </c>
      <c r="D1158" t="str">
        <f>INDEX('gameid lookup'!D:D,MATCH('generated roster'!A1158,'gameid lookup'!A:A,0))</f>
        <v>ATL</v>
      </c>
      <c r="E1158">
        <f>INDEX('gameid lookup'!G:G,MATCH('generated roster'!A1158,'gameid lookup'!A:A,0))</f>
        <v>1610612756</v>
      </c>
      <c r="F1158" t="str">
        <f>INDEX('gameid lookup'!F:F,MATCH('generated roster'!A1158,'gameid lookup'!A:A,0))</f>
        <v>PHX</v>
      </c>
      <c r="G1158">
        <f>INDEX(id!D:D,MATCH('generated roster'!$C1158,id!$B:$B,0))</f>
        <v>203145</v>
      </c>
      <c r="H1158">
        <f>INDEX(id!E:E,MATCH('generated roster'!$C1158,id!$B:$B,0))</f>
        <v>200794</v>
      </c>
      <c r="I1158">
        <f>INDEX(id!F:F,MATCH('generated roster'!$C1158,id!$B:$B,0))</f>
        <v>201143</v>
      </c>
      <c r="J1158">
        <f>INDEX(id!G:G,MATCH('generated roster'!$C1158,id!$B:$B,0))</f>
        <v>2594</v>
      </c>
      <c r="K1158">
        <f>INDEX(id!H:H,MATCH('generated roster'!$C1158,id!$B:$B,0))</f>
        <v>201952</v>
      </c>
      <c r="L1158">
        <f>INDEX(id!I:I,MATCH('generated roster'!$C1158,id!$B:$B,0))</f>
        <v>200757</v>
      </c>
      <c r="M1158">
        <f>INDEX(id!J:J,MATCH('generated roster'!$C1158,id!$B:$B,0))</f>
        <v>201168</v>
      </c>
      <c r="N1158">
        <f>INDEX(id!K:K,MATCH('generated roster'!$C1158,id!$B:$B,0))</f>
        <v>203934</v>
      </c>
      <c r="O1158">
        <f>INDEX(id!L:L,MATCH('generated roster'!$C1158,id!$B:$B,0))</f>
        <v>203471</v>
      </c>
      <c r="P1158">
        <f>INDEX(id!M:M,MATCH('generated roster'!$C1158,id!$B:$B,0))</f>
        <v>203488</v>
      </c>
      <c r="Q1158">
        <f>INDEX(id!N:N,MATCH('generated roster'!$C1158,id!$B:$B,0))</f>
        <v>203118</v>
      </c>
      <c r="R1158">
        <f>INDEX(id!O:O,MATCH('generated roster'!$C1158,id!$B:$B,0))</f>
        <v>203200</v>
      </c>
      <c r="S1158">
        <f>INDEX(id!P:P,MATCH('generated roster'!$C1158,id!$B:$B,0))</f>
        <v>202714</v>
      </c>
      <c r="V1158">
        <f>INDEX(id!D:D,MATCH('generated roster'!$E1158,id!$B:$B,0))</f>
        <v>200782</v>
      </c>
      <c r="W1158">
        <f>INDEX(id!E:E,MATCH('generated roster'!$E1158,id!$B:$B,0))</f>
        <v>202693</v>
      </c>
      <c r="X1158">
        <f>INDEX(id!F:F,MATCH('generated roster'!$E1158,id!$B:$B,0))</f>
        <v>2199</v>
      </c>
      <c r="Y1158">
        <f>INDEX(id!G:G,MATCH('generated roster'!$E1158,id!$B:$B,0))</f>
        <v>202688</v>
      </c>
      <c r="Z1158">
        <f>INDEX(id!H:H,MATCH('generated roster'!$E1158,id!$B:$B,0))</f>
        <v>202339</v>
      </c>
      <c r="AA1158">
        <f>INDEX(id!I:I,MATCH('generated roster'!$E1158,id!$B:$B,0))</f>
        <v>203933</v>
      </c>
      <c r="AB1158">
        <f>INDEX(id!J:J,MATCH('generated roster'!$E1158,id!$B:$B,0))</f>
        <v>203141</v>
      </c>
      <c r="AC1158">
        <f>INDEX(id!K:K,MATCH('generated roster'!$E1158,id!$B:$B,0))</f>
        <v>203458</v>
      </c>
      <c r="AD1158">
        <f>INDEX(id!L:L,MATCH('generated roster'!$E1158,id!$B:$B,0))</f>
        <v>201603</v>
      </c>
      <c r="AE1158">
        <f>INDEX(id!M:M,MATCH('generated roster'!$E1158,id!$B:$B,0))</f>
        <v>202720</v>
      </c>
      <c r="AF1158">
        <f>INDEX(id!N:N,MATCH('generated roster'!$E1158,id!$B:$B,0))</f>
        <v>101179</v>
      </c>
      <c r="AG1158">
        <f>INDEX(id!O:O,MATCH('generated roster'!$E1158,id!$B:$B,0))</f>
        <v>203462</v>
      </c>
      <c r="AH1158">
        <f>INDEX(id!P:P,MATCH('generated roster'!$E1158,id!$B:$B,0))</f>
        <v>1626164</v>
      </c>
    </row>
    <row r="1159" spans="1:34" x14ac:dyDescent="0.45">
      <c r="A1159">
        <v>21501158</v>
      </c>
      <c r="B1159" t="str">
        <f t="shared" si="18"/>
        <v>0021501158</v>
      </c>
      <c r="C1159">
        <f>INDEX('gameid lookup'!E:E,MATCH('generated roster'!A1159,'gameid lookup'!A:A,0))</f>
        <v>1610612763</v>
      </c>
      <c r="D1159" t="str">
        <f>INDEX('gameid lookup'!D:D,MATCH('generated roster'!A1159,'gameid lookup'!A:A,0))</f>
        <v>MEM</v>
      </c>
      <c r="E1159">
        <f>INDEX('gameid lookup'!G:G,MATCH('generated roster'!A1159,'gameid lookup'!A:A,0))</f>
        <v>1610612741</v>
      </c>
      <c r="F1159" t="str">
        <f>INDEX('gameid lookup'!F:F,MATCH('generated roster'!A1159,'gameid lookup'!A:A,0))</f>
        <v>CHI</v>
      </c>
      <c r="G1159">
        <f>INDEX(id!D:D,MATCH('generated roster'!$C1159,id!$B:$B,0))</f>
        <v>201145</v>
      </c>
      <c r="H1159">
        <f>INDEX(id!E:E,MATCH('generated roster'!$C1159,id!$B:$B,0))</f>
        <v>2216</v>
      </c>
      <c r="I1159">
        <f>INDEX(id!F:F,MATCH('generated roster'!$C1159,id!$B:$B,0))</f>
        <v>201188</v>
      </c>
      <c r="J1159">
        <f>INDEX(id!G:G,MATCH('generated roster'!$C1159,id!$B:$B,0))</f>
        <v>201584</v>
      </c>
      <c r="K1159">
        <f>INDEX(id!H:H,MATCH('generated roster'!$C1159,id!$B:$B,0))</f>
        <v>201144</v>
      </c>
      <c r="L1159">
        <f>INDEX(id!I:I,MATCH('generated roster'!$C1159,id!$B:$B,0))</f>
        <v>2754</v>
      </c>
      <c r="M1159">
        <f>INDEX(id!J:J,MATCH('generated roster'!$C1159,id!$B:$B,0))</f>
        <v>201148</v>
      </c>
      <c r="N1159">
        <f>INDEX(id!K:K,MATCH('generated roster'!$C1159,id!$B:$B,0))</f>
        <v>2440</v>
      </c>
      <c r="O1159">
        <f>INDEX(id!L:L,MATCH('generated roster'!$C1159,id!$B:$B,0))</f>
        <v>2757</v>
      </c>
      <c r="P1159">
        <f>INDEX(id!M:M,MATCH('generated roster'!$C1159,id!$B:$B,0))</f>
        <v>203210</v>
      </c>
      <c r="Q1159">
        <f>INDEX(id!N:N,MATCH('generated roster'!$C1159,id!$B:$B,0))</f>
        <v>203919</v>
      </c>
      <c r="R1159">
        <f>INDEX(id!O:O,MATCH('generated roster'!$C1159,id!$B:$B,0))</f>
        <v>203893</v>
      </c>
      <c r="S1159">
        <f>INDEX(id!P:P,MATCH('generated roster'!$C1159,id!$B:$B,0))</f>
        <v>1713</v>
      </c>
      <c r="V1159">
        <f>INDEX(id!D:D,MATCH('generated roster'!$E1159,id!$B:$B,0))</f>
        <v>203503</v>
      </c>
      <c r="W1159">
        <f>INDEX(id!E:E,MATCH('generated roster'!$E1159,id!$B:$B,0))</f>
        <v>202703</v>
      </c>
      <c r="X1159">
        <f>INDEX(id!F:F,MATCH('generated roster'!$E1159,id!$B:$B,0))</f>
        <v>2200</v>
      </c>
      <c r="Y1159">
        <f>INDEX(id!G:G,MATCH('generated roster'!$E1159,id!$B:$B,0))</f>
        <v>202710</v>
      </c>
      <c r="Z1159">
        <f>INDEX(id!H:H,MATCH('generated roster'!$E1159,id!$B:$B,0))</f>
        <v>201565</v>
      </c>
      <c r="AA1159">
        <f>INDEX(id!I:I,MATCH('generated roster'!$E1159,id!$B:$B,0))</f>
        <v>201166</v>
      </c>
      <c r="AB1159">
        <f>INDEX(id!J:J,MATCH('generated roster'!$E1159,id!$B:$B,0))</f>
        <v>203926</v>
      </c>
      <c r="AC1159">
        <f>INDEX(id!K:K,MATCH('generated roster'!$E1159,id!$B:$B,0))</f>
        <v>201149</v>
      </c>
      <c r="AD1159">
        <f>INDEX(id!L:L,MATCH('generated roster'!$E1159,id!$B:$B,0))</f>
        <v>202734</v>
      </c>
      <c r="AE1159">
        <f>INDEX(id!M:M,MATCH('generated roster'!$E1159,id!$B:$B,0))</f>
        <v>201959</v>
      </c>
      <c r="AF1159">
        <f>INDEX(id!N:N,MATCH('generated roster'!$E1159,id!$B:$B,0))</f>
        <v>203946</v>
      </c>
      <c r="AG1159">
        <f>INDEX(id!O:O,MATCH('generated roster'!$E1159,id!$B:$B,0))</f>
        <v>2550</v>
      </c>
      <c r="AH1159">
        <f>INDEX(id!P:P,MATCH('generated roster'!$E1159,id!$B:$B,0))</f>
        <v>1626171</v>
      </c>
    </row>
    <row r="1160" spans="1:34" x14ac:dyDescent="0.45">
      <c r="A1160">
        <v>21501159</v>
      </c>
      <c r="B1160" t="str">
        <f t="shared" si="18"/>
        <v>0021501159</v>
      </c>
      <c r="C1160">
        <f>INDEX('gameid lookup'!E:E,MATCH('generated roster'!A1160,'gameid lookup'!A:A,0))</f>
        <v>1610612749</v>
      </c>
      <c r="D1160" t="str">
        <f>INDEX('gameid lookup'!D:D,MATCH('generated roster'!A1160,'gameid lookup'!A:A,0))</f>
        <v>MIL</v>
      </c>
      <c r="E1160">
        <f>INDEX('gameid lookup'!G:G,MATCH('generated roster'!A1160,'gameid lookup'!A:A,0))</f>
        <v>1610612739</v>
      </c>
      <c r="F1160" t="str">
        <f>INDEX('gameid lookup'!F:F,MATCH('generated roster'!A1160,'gameid lookup'!A:A,0))</f>
        <v>CLE</v>
      </c>
      <c r="G1160">
        <f>INDEX(id!D:D,MATCH('generated roster'!$C1160,id!$B:$B,0))</f>
        <v>203114</v>
      </c>
      <c r="H1160">
        <f>INDEX(id!E:E,MATCH('generated roster'!$C1160,id!$B:$B,0))</f>
        <v>203142</v>
      </c>
      <c r="I1160">
        <f>INDEX(id!F:F,MATCH('generated roster'!$C1160,id!$B:$B,0))</f>
        <v>202328</v>
      </c>
      <c r="J1160">
        <f>INDEX(id!G:G,MATCH('generated roster'!$C1160,id!$B:$B,0))</f>
        <v>201573</v>
      </c>
      <c r="K1160">
        <f>INDEX(id!H:H,MATCH('generated roster'!$C1160,id!$B:$B,0))</f>
        <v>203487</v>
      </c>
      <c r="L1160">
        <f>INDEX(id!I:I,MATCH('generated roster'!$C1160,id!$B:$B,0))</f>
        <v>202349</v>
      </c>
      <c r="M1160">
        <f>INDEX(id!J:J,MATCH('generated roster'!$C1160,id!$B:$B,0))</f>
        <v>203948</v>
      </c>
      <c r="N1160">
        <f>INDEX(id!K:K,MATCH('generated roster'!$C1160,id!$B:$B,0))</f>
        <v>203089</v>
      </c>
      <c r="O1160">
        <f>INDEX(id!L:L,MATCH('generated roster'!$C1160,id!$B:$B,0))</f>
        <v>1626173</v>
      </c>
      <c r="P1160">
        <f>INDEX(id!M:M,MATCH('generated roster'!$C1160,id!$B:$B,0))</f>
        <v>203101</v>
      </c>
      <c r="Q1160">
        <f>INDEX(id!N:N,MATCH('generated roster'!$C1160,id!$B:$B,0))</f>
        <v>203996</v>
      </c>
      <c r="R1160">
        <f>INDEX(id!O:O,MATCH('generated roster'!$C1160,id!$B:$B,0))</f>
        <v>203507</v>
      </c>
      <c r="S1160">
        <f>INDEX(id!P:P,MATCH('generated roster'!$C1160,id!$B:$B,0))</f>
        <v>201564</v>
      </c>
      <c r="V1160">
        <f>INDEX(id!D:D,MATCH('generated roster'!$E1160,id!$B:$B,0))</f>
        <v>2544</v>
      </c>
      <c r="W1160">
        <f>INDEX(id!E:E,MATCH('generated roster'!$E1160,id!$B:$B,0))</f>
        <v>201567</v>
      </c>
      <c r="X1160">
        <f>INDEX(id!F:F,MATCH('generated roster'!$E1160,id!$B:$B,0))</f>
        <v>202389</v>
      </c>
      <c r="Y1160">
        <f>INDEX(id!G:G,MATCH('generated roster'!$E1160,id!$B:$B,0))</f>
        <v>2747</v>
      </c>
      <c r="Z1160">
        <f>INDEX(id!H:H,MATCH('generated roster'!$E1160,id!$B:$B,0))</f>
        <v>2590</v>
      </c>
      <c r="AA1160">
        <f>INDEX(id!I:I,MATCH('generated roster'!$E1160,id!$B:$B,0))</f>
        <v>203521</v>
      </c>
      <c r="AB1160">
        <f>INDEX(id!J:J,MATCH('generated roster'!$E1160,id!$B:$B,0))</f>
        <v>2210</v>
      </c>
      <c r="AC1160">
        <f>INDEX(id!K:K,MATCH('generated roster'!$E1160,id!$B:$B,0))</f>
        <v>202684</v>
      </c>
      <c r="AD1160">
        <f>INDEX(id!L:L,MATCH('generated roster'!$E1160,id!$B:$B,0))</f>
        <v>203099</v>
      </c>
      <c r="AE1160">
        <f>INDEX(id!M:M,MATCH('generated roster'!$E1160,id!$B:$B,0))</f>
        <v>2760</v>
      </c>
      <c r="AF1160">
        <f>INDEX(id!N:N,MATCH('generated roster'!$E1160,id!$B:$B,0))</f>
        <v>2592</v>
      </c>
      <c r="AG1160">
        <f>INDEX(id!O:O,MATCH('generated roster'!$E1160,id!$B:$B,0))</f>
        <v>203925</v>
      </c>
      <c r="AH1160">
        <f>INDEX(id!P:P,MATCH('generated roster'!$E1160,id!$B:$B,0))</f>
        <v>201619</v>
      </c>
    </row>
    <row r="1161" spans="1:34" x14ac:dyDescent="0.45">
      <c r="A1161">
        <v>21501160</v>
      </c>
      <c r="B1161" t="str">
        <f t="shared" si="18"/>
        <v>0021501160</v>
      </c>
      <c r="C1161">
        <f>INDEX('gameid lookup'!E:E,MATCH('generated roster'!A1161,'gameid lookup'!A:A,0))</f>
        <v>1610612743</v>
      </c>
      <c r="D1161" t="str">
        <f>INDEX('gameid lookup'!D:D,MATCH('generated roster'!A1161,'gameid lookup'!A:A,0))</f>
        <v>DEN</v>
      </c>
      <c r="E1161">
        <f>INDEX('gameid lookup'!G:G,MATCH('generated roster'!A1161,'gameid lookup'!A:A,0))</f>
        <v>1610612760</v>
      </c>
      <c r="F1161" t="str">
        <f>INDEX('gameid lookup'!F:F,MATCH('generated roster'!A1161,'gameid lookup'!A:A,0))</f>
        <v>OKC</v>
      </c>
      <c r="G1161">
        <f>INDEX(id!D:D,MATCH('generated roster'!$C1161,id!$B:$B,0))</f>
        <v>201568</v>
      </c>
      <c r="H1161">
        <f>INDEX(id!E:E,MATCH('generated roster'!$C1161,id!$B:$B,0))</f>
        <v>202702</v>
      </c>
      <c r="I1161">
        <f>INDEX(id!F:F,MATCH('generated roster'!$C1161,id!$B:$B,0))</f>
        <v>203530</v>
      </c>
      <c r="J1161">
        <f>INDEX(id!G:G,MATCH('generated roster'!$C1161,id!$B:$B,0))</f>
        <v>203914</v>
      </c>
      <c r="K1161">
        <f>INDEX(id!H:H,MATCH('generated roster'!$C1161,id!$B:$B,0))</f>
        <v>1626144</v>
      </c>
      <c r="L1161">
        <f>INDEX(id!I:I,MATCH('generated roster'!$C1161,id!$B:$B,0))</f>
        <v>203115</v>
      </c>
      <c r="M1161">
        <f>INDEX(id!J:J,MATCH('generated roster'!$C1161,id!$B:$B,0))</f>
        <v>200751</v>
      </c>
      <c r="N1161">
        <f>INDEX(id!K:K,MATCH('generated roster'!$C1161,id!$B:$B,0))</f>
        <v>2749</v>
      </c>
      <c r="O1161">
        <f>INDEX(id!L:L,MATCH('generated roster'!$C1161,id!$B:$B,0))</f>
        <v>201589</v>
      </c>
      <c r="P1161">
        <f>INDEX(id!M:M,MATCH('generated roster'!$C1161,id!$B:$B,0))</f>
        <v>203999</v>
      </c>
      <c r="Q1161">
        <f>INDEX(id!N:N,MATCH('generated roster'!$C1161,id!$B:$B,0))</f>
        <v>2034</v>
      </c>
      <c r="R1161">
        <f>INDEX(id!O:O,MATCH('generated roster'!$C1161,id!$B:$B,0))</f>
        <v>203475</v>
      </c>
      <c r="S1161">
        <f>INDEX(id!P:P,MATCH('generated roster'!$C1161,id!$B:$B,0))</f>
        <v>201581</v>
      </c>
      <c r="V1161">
        <f>INDEX(id!D:D,MATCH('generated roster'!$E1161,id!$B:$B,0))</f>
        <v>201142</v>
      </c>
      <c r="W1161">
        <f>INDEX(id!E:E,MATCH('generated roster'!$E1161,id!$B:$B,0))</f>
        <v>201586</v>
      </c>
      <c r="X1161">
        <f>INDEX(id!F:F,MATCH('generated roster'!$E1161,id!$B:$B,0))</f>
        <v>203500</v>
      </c>
      <c r="Y1161">
        <f>INDEX(id!G:G,MATCH('generated roster'!$E1161,id!$B:$B,0))</f>
        <v>203460</v>
      </c>
      <c r="Z1161">
        <f>INDEX(id!H:H,MATCH('generated roster'!$E1161,id!$B:$B,0))</f>
        <v>201566</v>
      </c>
      <c r="AA1161">
        <f>INDEX(id!I:I,MATCH('generated roster'!$E1161,id!$B:$B,0))</f>
        <v>201627</v>
      </c>
      <c r="AB1161">
        <f>INDEX(id!J:J,MATCH('generated roster'!$E1161,id!$B:$B,0))</f>
        <v>202683</v>
      </c>
      <c r="AC1161">
        <f>INDEX(id!K:K,MATCH('generated roster'!$E1161,id!$B:$B,0))</f>
        <v>203079</v>
      </c>
      <c r="AD1161">
        <f>INDEX(id!L:L,MATCH('generated roster'!$E1161,id!$B:$B,0))</f>
        <v>201571</v>
      </c>
      <c r="AE1161">
        <f>INDEX(id!M:M,MATCH('generated roster'!$E1161,id!$B:$B,0))</f>
        <v>2555</v>
      </c>
      <c r="AF1161">
        <f>INDEX(id!N:N,MATCH('generated roster'!$E1161,id!$B:$B,0))</f>
        <v>203956</v>
      </c>
      <c r="AG1161">
        <f>INDEX(id!O:O,MATCH('generated roster'!$E1161,id!$B:$B,0))</f>
        <v>200779</v>
      </c>
      <c r="AH1161">
        <f>INDEX(id!P:P,MATCH('generated roster'!$E1161,id!$B:$B,0))</f>
        <v>202713</v>
      </c>
    </row>
    <row r="1162" spans="1:34" x14ac:dyDescent="0.45">
      <c r="A1162">
        <v>21501161</v>
      </c>
      <c r="B1162" t="str">
        <f t="shared" si="18"/>
        <v>0021501161</v>
      </c>
      <c r="C1162">
        <f>INDEX('gameid lookup'!E:E,MATCH('generated roster'!A1162,'gameid lookup'!A:A,0))</f>
        <v>1610612762</v>
      </c>
      <c r="D1162" t="str">
        <f>INDEX('gameid lookup'!D:D,MATCH('generated roster'!A1162,'gameid lookup'!A:A,0))</f>
        <v>UTA</v>
      </c>
      <c r="E1162">
        <f>INDEX('gameid lookup'!G:G,MATCH('generated roster'!A1162,'gameid lookup'!A:A,0))</f>
        <v>1610612759</v>
      </c>
      <c r="F1162" t="str">
        <f>INDEX('gameid lookup'!F:F,MATCH('generated roster'!A1162,'gameid lookup'!A:A,0))</f>
        <v>SAS</v>
      </c>
      <c r="G1162">
        <f>INDEX(id!D:D,MATCH('generated roster'!$C1162,id!$B:$B,0))</f>
        <v>202330</v>
      </c>
      <c r="H1162">
        <f>INDEX(id!E:E,MATCH('generated roster'!$C1162,id!$B:$B,0))</f>
        <v>202324</v>
      </c>
      <c r="I1162">
        <f>INDEX(id!F:F,MATCH('generated roster'!$C1162,id!$B:$B,0))</f>
        <v>203497</v>
      </c>
      <c r="J1162">
        <f>INDEX(id!G:G,MATCH('generated roster'!$C1162,id!$B:$B,0))</f>
        <v>203918</v>
      </c>
      <c r="K1162">
        <f>INDEX(id!H:H,MATCH('generated roster'!$C1162,id!$B:$B,0))</f>
        <v>203526</v>
      </c>
      <c r="L1162">
        <f>INDEX(id!I:I,MATCH('generated roster'!$C1162,id!$B:$B,0))</f>
        <v>203504</v>
      </c>
      <c r="M1162">
        <f>INDEX(id!J:J,MATCH('generated roster'!$C1162,id!$B:$B,0))</f>
        <v>202344</v>
      </c>
      <c r="N1162">
        <f>INDEX(id!K:K,MATCH('generated roster'!$C1162,id!$B:$B,0))</f>
        <v>202692</v>
      </c>
      <c r="O1162">
        <f>INDEX(id!L:L,MATCH('generated roster'!$C1162,id!$B:$B,0))</f>
        <v>1626168</v>
      </c>
      <c r="P1162">
        <f>INDEX(id!M:M,MATCH('generated roster'!$C1162,id!$B:$B,0))</f>
        <v>204060</v>
      </c>
      <c r="Q1162">
        <f>INDEX(id!N:N,MATCH('generated roster'!$C1162,id!$B:$B,0))</f>
        <v>202407</v>
      </c>
      <c r="R1162">
        <f>INDEX(id!O:O,MATCH('generated roster'!$C1162,id!$B:$B,0))</f>
        <v>203187</v>
      </c>
      <c r="S1162">
        <f>INDEX(id!P:P,MATCH('generated roster'!$C1162,id!$B:$B,0))</f>
        <v>202353</v>
      </c>
      <c r="V1162">
        <f>INDEX(id!D:D,MATCH('generated roster'!$E1162,id!$B:$B,0))</f>
        <v>202695</v>
      </c>
      <c r="W1162">
        <f>INDEX(id!E:E,MATCH('generated roster'!$E1162,id!$B:$B,0))</f>
        <v>200746</v>
      </c>
      <c r="X1162">
        <f>INDEX(id!F:F,MATCH('generated roster'!$E1162,id!$B:$B,0))</f>
        <v>1495</v>
      </c>
      <c r="Y1162">
        <f>INDEX(id!G:G,MATCH('generated roster'!$E1162,id!$B:$B,0))</f>
        <v>201980</v>
      </c>
      <c r="Z1162">
        <f>INDEX(id!H:H,MATCH('generated roster'!$E1162,id!$B:$B,0))</f>
        <v>2225</v>
      </c>
      <c r="AA1162">
        <f>INDEX(id!I:I,MATCH('generated roster'!$E1162,id!$B:$B,0))</f>
        <v>201988</v>
      </c>
      <c r="AB1162">
        <f>INDEX(id!J:J,MATCH('generated roster'!$E1162,id!$B:$B,0))</f>
        <v>1938</v>
      </c>
      <c r="AC1162">
        <f>INDEX(id!K:K,MATCH('generated roster'!$E1162,id!$B:$B,0))</f>
        <v>2564</v>
      </c>
      <c r="AD1162">
        <f>INDEX(id!L:L,MATCH('generated roster'!$E1162,id!$B:$B,0))</f>
        <v>203937</v>
      </c>
      <c r="AE1162">
        <f>INDEX(id!M:M,MATCH('generated roster'!$E1162,id!$B:$B,0))</f>
        <v>2561</v>
      </c>
      <c r="AF1162">
        <f>INDEX(id!N:N,MATCH('generated roster'!$E1162,id!$B:$B,0))</f>
        <v>2446</v>
      </c>
      <c r="AG1162">
        <f>INDEX(id!O:O,MATCH('generated roster'!$E1162,id!$B:$B,0))</f>
        <v>203492</v>
      </c>
      <c r="AH1162">
        <f>INDEX(id!P:P,MATCH('generated roster'!$E1162,id!$B:$B,0))</f>
        <v>1626246</v>
      </c>
    </row>
    <row r="1163" spans="1:34" x14ac:dyDescent="0.45">
      <c r="A1163">
        <v>21501162</v>
      </c>
      <c r="B1163" t="str">
        <f t="shared" si="18"/>
        <v>0021501162</v>
      </c>
      <c r="C1163">
        <f>INDEX('gameid lookup'!E:E,MATCH('generated roster'!A1163,'gameid lookup'!A:A,0))</f>
        <v>1610612758</v>
      </c>
      <c r="D1163" t="str">
        <f>INDEX('gameid lookup'!D:D,MATCH('generated roster'!A1163,'gameid lookup'!A:A,0))</f>
        <v>SAC</v>
      </c>
      <c r="E1163">
        <f>INDEX('gameid lookup'!G:G,MATCH('generated roster'!A1163,'gameid lookup'!A:A,0))</f>
        <v>1610612757</v>
      </c>
      <c r="F1163" t="str">
        <f>INDEX('gameid lookup'!F:F,MATCH('generated roster'!A1163,'gameid lookup'!A:A,0))</f>
        <v>POR</v>
      </c>
      <c r="G1163">
        <f>INDEX(id!D:D,MATCH('generated roster'!$C1163,id!$B:$B,0))</f>
        <v>200752</v>
      </c>
      <c r="H1163">
        <f>INDEX(id!E:E,MATCH('generated roster'!$C1163,id!$B:$B,0))</f>
        <v>202326</v>
      </c>
      <c r="I1163">
        <f>INDEX(id!F:F,MATCH('generated roster'!$C1163,id!$B:$B,0))</f>
        <v>201585</v>
      </c>
      <c r="J1163">
        <f>INDEX(id!G:G,MATCH('generated roster'!$C1163,id!$B:$B,0))</f>
        <v>203463</v>
      </c>
      <c r="K1163">
        <f>INDEX(id!H:H,MATCH('generated roster'!$C1163,id!$B:$B,0))</f>
        <v>200765</v>
      </c>
      <c r="L1163">
        <f>INDEX(id!I:I,MATCH('generated roster'!$C1163,id!$B:$B,0))</f>
        <v>201956</v>
      </c>
      <c r="M1163">
        <f>INDEX(id!J:J,MATCH('generated roster'!$C1163,id!$B:$B,0))</f>
        <v>1626161</v>
      </c>
      <c r="N1163">
        <f>INDEX(id!K:K,MATCH('generated roster'!$C1163,id!$B:$B,0))</f>
        <v>201158</v>
      </c>
      <c r="O1163">
        <f>INDEX(id!L:L,MATCH('generated roster'!$C1163,id!$B:$B,0))</f>
        <v>201954</v>
      </c>
      <c r="P1163">
        <f>INDEX(id!M:M,MATCH('generated roster'!$C1163,id!$B:$B,0))</f>
        <v>2406</v>
      </c>
      <c r="Q1163">
        <f>INDEX(id!N:N,MATCH('generated roster'!$C1163,id!$B:$B,0))</f>
        <v>202341</v>
      </c>
      <c r="R1163">
        <f>INDEX(id!O:O,MATCH('generated roster'!$C1163,id!$B:$B,0))</f>
        <v>203112</v>
      </c>
      <c r="S1163">
        <f>INDEX(id!P:P,MATCH('generated roster'!$C1163,id!$B:$B,0))</f>
        <v>203552</v>
      </c>
      <c r="V1163">
        <f>INDEX(id!D:D,MATCH('generated roster'!$E1163,id!$B:$B,0))</f>
        <v>202329</v>
      </c>
      <c r="W1163">
        <f>INDEX(id!E:E,MATCH('generated roster'!$E1163,id!$B:$B,0))</f>
        <v>203086</v>
      </c>
      <c r="X1163">
        <f>INDEX(id!F:F,MATCH('generated roster'!$E1163,id!$B:$B,0))</f>
        <v>203486</v>
      </c>
      <c r="Y1163">
        <f>INDEX(id!G:G,MATCH('generated roster'!$E1163,id!$B:$B,0))</f>
        <v>203468</v>
      </c>
      <c r="Z1163">
        <f>INDEX(id!H:H,MATCH('generated roster'!$E1163,id!$B:$B,0))</f>
        <v>203081</v>
      </c>
      <c r="AA1163">
        <f>INDEX(id!I:I,MATCH('generated roster'!$E1163,id!$B:$B,0))</f>
        <v>203459</v>
      </c>
      <c r="AB1163">
        <f>INDEX(id!J:J,MATCH('generated roster'!$E1163,id!$B:$B,0))</f>
        <v>202334</v>
      </c>
      <c r="AC1163">
        <f>INDEX(id!K:K,MATCH('generated roster'!$E1163,id!$B:$B,0))</f>
        <v>203943</v>
      </c>
      <c r="AD1163">
        <f>INDEX(id!L:L,MATCH('generated roster'!$E1163,id!$B:$B,0))</f>
        <v>203090</v>
      </c>
      <c r="AE1163">
        <f>INDEX(id!M:M,MATCH('generated roster'!$E1163,id!$B:$B,0))</f>
        <v>1626192</v>
      </c>
      <c r="AF1163">
        <f>INDEX(id!N:N,MATCH('generated roster'!$E1163,id!$B:$B,0))</f>
        <v>204025</v>
      </c>
      <c r="AG1163">
        <f>INDEX(id!O:O,MATCH('generated roster'!$E1163,id!$B:$B,0))</f>
        <v>2549</v>
      </c>
      <c r="AH1163">
        <f>INDEX(id!P:P,MATCH('generated roster'!$E1163,id!$B:$B,0))</f>
        <v>1626242</v>
      </c>
    </row>
    <row r="1164" spans="1:34" x14ac:dyDescent="0.45">
      <c r="A1164">
        <v>21501163</v>
      </c>
      <c r="B1164" t="str">
        <f t="shared" si="18"/>
        <v>0021501163</v>
      </c>
      <c r="C1164">
        <f>INDEX('gameid lookup'!E:E,MATCH('generated roster'!A1164,'gameid lookup'!A:A,0))</f>
        <v>1610612744</v>
      </c>
      <c r="D1164" t="str">
        <f>INDEX('gameid lookup'!D:D,MATCH('generated roster'!A1164,'gameid lookup'!A:A,0))</f>
        <v>GSW</v>
      </c>
      <c r="E1164">
        <f>INDEX('gameid lookup'!G:G,MATCH('generated roster'!A1164,'gameid lookup'!A:A,0))</f>
        <v>1610612750</v>
      </c>
      <c r="F1164" t="str">
        <f>INDEX('gameid lookup'!F:F,MATCH('generated roster'!A1164,'gameid lookup'!A:A,0))</f>
        <v>MIN</v>
      </c>
      <c r="G1164">
        <f>INDEX(id!D:D,MATCH('generated roster'!$C1164,id!$B:$B,0))</f>
        <v>203084</v>
      </c>
      <c r="H1164">
        <f>INDEX(id!E:E,MATCH('generated roster'!$C1164,id!$B:$B,0))</f>
        <v>203110</v>
      </c>
      <c r="I1164">
        <f>INDEX(id!F:F,MATCH('generated roster'!$C1164,id!$B:$B,0))</f>
        <v>101106</v>
      </c>
      <c r="J1164">
        <f>INDEX(id!G:G,MATCH('generated roster'!$C1164,id!$B:$B,0))</f>
        <v>202691</v>
      </c>
      <c r="K1164">
        <f>INDEX(id!H:H,MATCH('generated roster'!$C1164,id!$B:$B,0))</f>
        <v>201939</v>
      </c>
      <c r="L1164">
        <f>INDEX(id!I:I,MATCH('generated roster'!$C1164,id!$B:$B,0))</f>
        <v>2738</v>
      </c>
      <c r="M1164">
        <f>INDEX(id!J:J,MATCH('generated roster'!$C1164,id!$B:$B,0))</f>
        <v>2571</v>
      </c>
      <c r="N1164">
        <f>INDEX(id!K:K,MATCH('generated roster'!$C1164,id!$B:$B,0))</f>
        <v>203105</v>
      </c>
      <c r="O1164">
        <f>INDEX(id!L:L,MATCH('generated roster'!$C1164,id!$B:$B,0))</f>
        <v>203949</v>
      </c>
      <c r="P1164">
        <f>INDEX(id!M:M,MATCH('generated roster'!$C1164,id!$B:$B,0))</f>
        <v>201578</v>
      </c>
      <c r="Q1164">
        <f>INDEX(id!N:N,MATCH('generated roster'!$C1164,id!$B:$B,0))</f>
        <v>2733</v>
      </c>
      <c r="R1164">
        <f>INDEX(id!O:O,MATCH('generated roster'!$C1164,id!$B:$B,0))</f>
        <v>201575</v>
      </c>
      <c r="S1164">
        <f>INDEX(id!P:P,MATCH('generated roster'!$C1164,id!$B:$B,0))</f>
        <v>201574</v>
      </c>
      <c r="V1164">
        <f>INDEX(id!D:D,MATCH('generated roster'!$E1164,id!$B:$B,0))</f>
        <v>2419</v>
      </c>
      <c r="W1164">
        <f>INDEX(id!E:E,MATCH('generated roster'!$E1164,id!$B:$B,0))</f>
        <v>708</v>
      </c>
      <c r="X1164">
        <f>INDEX(id!F:F,MATCH('generated roster'!$E1164,id!$B:$B,0))</f>
        <v>1626157</v>
      </c>
      <c r="Y1164">
        <f>INDEX(id!G:G,MATCH('generated roster'!$E1164,id!$B:$B,0))</f>
        <v>203952</v>
      </c>
      <c r="Z1164">
        <f>INDEX(id!H:H,MATCH('generated roster'!$E1164,id!$B:$B,0))</f>
        <v>201937</v>
      </c>
      <c r="AA1164">
        <f>INDEX(id!I:I,MATCH('generated roster'!$E1164,id!$B:$B,0))</f>
        <v>2755</v>
      </c>
      <c r="AB1164">
        <f>INDEX(id!J:J,MATCH('generated roster'!$E1164,id!$B:$B,0))</f>
        <v>202357</v>
      </c>
      <c r="AC1164">
        <f>INDEX(id!K:K,MATCH('generated roster'!$E1164,id!$B:$B,0))</f>
        <v>203476</v>
      </c>
      <c r="AD1164">
        <f>INDEX(id!L:L,MATCH('generated roster'!$E1164,id!$B:$B,0))</f>
        <v>203897</v>
      </c>
      <c r="AE1164">
        <f>INDEX(id!M:M,MATCH('generated roster'!$E1164,id!$B:$B,0))</f>
        <v>203498</v>
      </c>
      <c r="AF1164">
        <f>INDEX(id!N:N,MATCH('generated roster'!$E1164,id!$B:$B,0))</f>
        <v>1889</v>
      </c>
      <c r="AG1164">
        <f>INDEX(id!O:O,MATCH('generated roster'!$E1164,id!$B:$B,0))</f>
        <v>203940</v>
      </c>
      <c r="AH1164">
        <f>INDEX(id!P:P,MATCH('generated roster'!$E1164,id!$B:$B,0))</f>
        <v>204014</v>
      </c>
    </row>
    <row r="1165" spans="1:34" x14ac:dyDescent="0.45">
      <c r="A1165">
        <v>21501164</v>
      </c>
      <c r="B1165" t="str">
        <f t="shared" si="18"/>
        <v>0021501164</v>
      </c>
      <c r="C1165">
        <f>INDEX('gameid lookup'!E:E,MATCH('generated roster'!A1165,'gameid lookup'!A:A,0))</f>
        <v>1610612746</v>
      </c>
      <c r="D1165" t="str">
        <f>INDEX('gameid lookup'!D:D,MATCH('generated roster'!A1165,'gameid lookup'!A:A,0))</f>
        <v>LAC</v>
      </c>
      <c r="E1165">
        <f>INDEX('gameid lookup'!G:G,MATCH('generated roster'!A1165,'gameid lookup'!A:A,0))</f>
        <v>1610612747</v>
      </c>
      <c r="F1165" t="str">
        <f>INDEX('gameid lookup'!F:F,MATCH('generated roster'!A1165,'gameid lookup'!A:A,0))</f>
        <v>LAL</v>
      </c>
      <c r="G1165">
        <f>INDEX(id!D:D,MATCH('generated roster'!$C1165,id!$B:$B,0))</f>
        <v>202362</v>
      </c>
      <c r="H1165">
        <f>INDEX(id!E:E,MATCH('generated roster'!$C1165,id!$B:$B,0))</f>
        <v>201933</v>
      </c>
      <c r="I1165">
        <f>INDEX(id!F:F,MATCH('generated roster'!$C1165,id!$B:$B,0))</f>
        <v>201599</v>
      </c>
      <c r="J1165">
        <f>INDEX(id!G:G,MATCH('generated roster'!$C1165,id!$B:$B,0))</f>
        <v>200755</v>
      </c>
      <c r="K1165">
        <f>INDEX(id!H:H,MATCH('generated roster'!$C1165,id!$B:$B,0))</f>
        <v>101108</v>
      </c>
      <c r="L1165">
        <f>INDEX(id!I:I,MATCH('generated roster'!$C1165,id!$B:$B,0))</f>
        <v>1718</v>
      </c>
      <c r="M1165">
        <f>INDEX(id!J:J,MATCH('generated roster'!$C1165,id!$B:$B,0))</f>
        <v>2746</v>
      </c>
      <c r="N1165">
        <f>INDEX(id!K:K,MATCH('generated roster'!$C1165,id!$B:$B,0))</f>
        <v>203085</v>
      </c>
      <c r="O1165">
        <f>INDEX(id!L:L,MATCH('generated roster'!$C1165,id!$B:$B,0))</f>
        <v>2037</v>
      </c>
      <c r="P1165">
        <f>INDEX(id!M:M,MATCH('generated roster'!$C1165,id!$B:$B,0))</f>
        <v>202325</v>
      </c>
      <c r="Q1165">
        <f>INDEX(id!N:N,MATCH('generated roster'!$C1165,id!$B:$B,0))</f>
        <v>203143</v>
      </c>
      <c r="R1165">
        <f>INDEX(id!O:O,MATCH('generated roster'!$C1165,id!$B:$B,0))</f>
        <v>201601</v>
      </c>
      <c r="S1165">
        <f>INDEX(id!P:P,MATCH('generated roster'!$C1165,id!$B:$B,0))</f>
        <v>202332</v>
      </c>
      <c r="V1165">
        <f>INDEX(id!D:D,MATCH('generated roster'!$E1165,id!$B:$B,0))</f>
        <v>977</v>
      </c>
      <c r="W1165">
        <f>INDEX(id!E:E,MATCH('generated roster'!$E1165,id!$B:$B,0))</f>
        <v>203944</v>
      </c>
      <c r="X1165">
        <f>INDEX(id!F:F,MATCH('generated roster'!$E1165,id!$B:$B,0))</f>
        <v>201579</v>
      </c>
      <c r="Y1165">
        <f>INDEX(id!G:G,MATCH('generated roster'!$E1165,id!$B:$B,0))</f>
        <v>203903</v>
      </c>
      <c r="Z1165">
        <f>INDEX(id!H:H,MATCH('generated roster'!$E1165,id!$B:$B,0))</f>
        <v>1626156</v>
      </c>
      <c r="AA1165">
        <f>INDEX(id!I:I,MATCH('generated roster'!$E1165,id!$B:$B,0))</f>
        <v>101150</v>
      </c>
      <c r="AB1165">
        <f>INDEX(id!J:J,MATCH('generated roster'!$E1165,id!$B:$B,0))</f>
        <v>201156</v>
      </c>
      <c r="AC1165">
        <f>INDEX(id!K:K,MATCH('generated roster'!$E1165,id!$B:$B,0))</f>
        <v>203527</v>
      </c>
      <c r="AD1165">
        <f>INDEX(id!L:L,MATCH('generated roster'!$E1165,id!$B:$B,0))</f>
        <v>101138</v>
      </c>
      <c r="AE1165">
        <f>INDEX(id!M:M,MATCH('generated roster'!$E1165,id!$B:$B,0))</f>
        <v>1626273</v>
      </c>
      <c r="AF1165">
        <f>INDEX(id!N:N,MATCH('generated roster'!$E1165,id!$B:$B,0))</f>
        <v>204028</v>
      </c>
      <c r="AG1165">
        <f>INDEX(id!O:O,MATCH('generated roster'!$E1165,id!$B:$B,0))</f>
        <v>1626148</v>
      </c>
      <c r="AH1165">
        <f>INDEX(id!P:P,MATCH('generated roster'!$E1165,id!$B:$B,0))</f>
        <v>203135</v>
      </c>
    </row>
    <row r="1166" spans="1:34" x14ac:dyDescent="0.45">
      <c r="A1166">
        <v>21501165</v>
      </c>
      <c r="B1166" t="str">
        <f t="shared" si="18"/>
        <v>0021501165</v>
      </c>
      <c r="C1166">
        <f>INDEX('gameid lookup'!E:E,MATCH('generated roster'!A1166,'gameid lookup'!A:A,0))</f>
        <v>1610612754</v>
      </c>
      <c r="D1166" t="str">
        <f>INDEX('gameid lookup'!D:D,MATCH('generated roster'!A1166,'gameid lookup'!A:A,0))</f>
        <v>IND</v>
      </c>
      <c r="E1166">
        <f>INDEX('gameid lookup'!G:G,MATCH('generated roster'!A1166,'gameid lookup'!A:A,0))</f>
        <v>1610612739</v>
      </c>
      <c r="F1166" t="str">
        <f>INDEX('gameid lookup'!F:F,MATCH('generated roster'!A1166,'gameid lookup'!A:A,0))</f>
        <v>CLE</v>
      </c>
      <c r="G1166">
        <f>INDEX(id!D:D,MATCH('generated roster'!$C1166,id!$B:$B,0))</f>
        <v>202331</v>
      </c>
      <c r="H1166">
        <f>INDEX(id!E:E,MATCH('generated roster'!$C1166,id!$B:$B,0))</f>
        <v>201941</v>
      </c>
      <c r="I1166">
        <f>INDEX(id!F:F,MATCH('generated roster'!$C1166,id!$B:$B,0))</f>
        <v>101133</v>
      </c>
      <c r="J1166">
        <f>INDEX(id!G:G,MATCH('generated roster'!$C1166,id!$B:$B,0))</f>
        <v>101145</v>
      </c>
      <c r="K1166">
        <f>INDEX(id!H:H,MATCH('generated roster'!$C1166,id!$B:$B,0))</f>
        <v>201588</v>
      </c>
      <c r="L1166">
        <f>INDEX(id!I:I,MATCH('generated roster'!$C1166,id!$B:$B,0))</f>
        <v>201978</v>
      </c>
      <c r="M1166">
        <f>INDEX(id!J:J,MATCH('generated roster'!$C1166,id!$B:$B,0))</f>
        <v>201155</v>
      </c>
      <c r="N1166">
        <f>INDEX(id!K:K,MATCH('generated roster'!$C1166,id!$B:$B,0))</f>
        <v>1626167</v>
      </c>
      <c r="O1166">
        <f>INDEX(id!L:L,MATCH('generated roster'!$C1166,id!$B:$B,0))</f>
        <v>101139</v>
      </c>
      <c r="P1166">
        <f>INDEX(id!M:M,MATCH('generated roster'!$C1166,id!$B:$B,0))</f>
        <v>202730</v>
      </c>
      <c r="Q1166">
        <f>INDEX(id!N:N,MATCH('generated roster'!$C1166,id!$B:$B,0))</f>
        <v>203524</v>
      </c>
      <c r="R1166">
        <f>INDEX(id!O:O,MATCH('generated roster'!$C1166,id!$B:$B,0))</f>
        <v>203963</v>
      </c>
      <c r="S1166">
        <f>INDEX(id!P:P,MATCH('generated roster'!$C1166,id!$B:$B,0))</f>
        <v>1626202</v>
      </c>
      <c r="V1166">
        <f>INDEX(id!D:D,MATCH('generated roster'!$E1166,id!$B:$B,0))</f>
        <v>2544</v>
      </c>
      <c r="W1166">
        <f>INDEX(id!E:E,MATCH('generated roster'!$E1166,id!$B:$B,0))</f>
        <v>201567</v>
      </c>
      <c r="X1166">
        <f>INDEX(id!F:F,MATCH('generated roster'!$E1166,id!$B:$B,0))</f>
        <v>202389</v>
      </c>
      <c r="Y1166">
        <f>INDEX(id!G:G,MATCH('generated roster'!$E1166,id!$B:$B,0))</f>
        <v>2747</v>
      </c>
      <c r="Z1166">
        <f>INDEX(id!H:H,MATCH('generated roster'!$E1166,id!$B:$B,0))</f>
        <v>2590</v>
      </c>
      <c r="AA1166">
        <f>INDEX(id!I:I,MATCH('generated roster'!$E1166,id!$B:$B,0))</f>
        <v>203521</v>
      </c>
      <c r="AB1166">
        <f>INDEX(id!J:J,MATCH('generated roster'!$E1166,id!$B:$B,0))</f>
        <v>2210</v>
      </c>
      <c r="AC1166">
        <f>INDEX(id!K:K,MATCH('generated roster'!$E1166,id!$B:$B,0))</f>
        <v>202684</v>
      </c>
      <c r="AD1166">
        <f>INDEX(id!L:L,MATCH('generated roster'!$E1166,id!$B:$B,0))</f>
        <v>203099</v>
      </c>
      <c r="AE1166">
        <f>INDEX(id!M:M,MATCH('generated roster'!$E1166,id!$B:$B,0))</f>
        <v>2760</v>
      </c>
      <c r="AF1166">
        <f>INDEX(id!N:N,MATCH('generated roster'!$E1166,id!$B:$B,0))</f>
        <v>2592</v>
      </c>
      <c r="AG1166">
        <f>INDEX(id!O:O,MATCH('generated roster'!$E1166,id!$B:$B,0))</f>
        <v>203925</v>
      </c>
      <c r="AH1166">
        <f>INDEX(id!P:P,MATCH('generated roster'!$E1166,id!$B:$B,0))</f>
        <v>201619</v>
      </c>
    </row>
    <row r="1167" spans="1:34" x14ac:dyDescent="0.45">
      <c r="A1167">
        <v>21501166</v>
      </c>
      <c r="B1167" t="str">
        <f t="shared" si="18"/>
        <v>0021501166</v>
      </c>
      <c r="C1167">
        <f>INDEX('gameid lookup'!E:E,MATCH('generated roster'!A1167,'gameid lookup'!A:A,0))</f>
        <v>1610612753</v>
      </c>
      <c r="D1167" t="str">
        <f>INDEX('gameid lookup'!D:D,MATCH('generated roster'!A1167,'gameid lookup'!A:A,0))</f>
        <v>ORL</v>
      </c>
      <c r="E1167">
        <f>INDEX('gameid lookup'!G:G,MATCH('generated roster'!A1167,'gameid lookup'!A:A,0))</f>
        <v>1610612765</v>
      </c>
      <c r="F1167" t="str">
        <f>INDEX('gameid lookup'!F:F,MATCH('generated roster'!A1167,'gameid lookup'!A:A,0))</f>
        <v>DET</v>
      </c>
      <c r="G1167">
        <f>INDEX(id!D:D,MATCH('generated roster'!$C1167,id!$B:$B,0))</f>
        <v>203095</v>
      </c>
      <c r="H1167">
        <f>INDEX(id!E:E,MATCH('generated roster'!$C1167,id!$B:$B,0))</f>
        <v>202699</v>
      </c>
      <c r="I1167">
        <f>INDEX(id!F:F,MATCH('generated roster'!$C1167,id!$B:$B,0))</f>
        <v>202696</v>
      </c>
      <c r="J1167">
        <f>INDEX(id!G:G,MATCH('generated roster'!$C1167,id!$B:$B,0))</f>
        <v>203506</v>
      </c>
      <c r="K1167">
        <f>INDEX(id!H:H,MATCH('generated roster'!$C1167,id!$B:$B,0))</f>
        <v>203901</v>
      </c>
      <c r="L1167">
        <f>INDEX(id!I:I,MATCH('generated roster'!$C1167,id!$B:$B,0))</f>
        <v>203932</v>
      </c>
      <c r="M1167">
        <f>INDEX(id!J:J,MATCH('generated roster'!$C1167,id!$B:$B,0))</f>
        <v>201228</v>
      </c>
      <c r="N1167">
        <f>INDEX(id!K:K,MATCH('generated roster'!$C1167,id!$B:$B,0))</f>
        <v>1626209</v>
      </c>
      <c r="O1167">
        <f>INDEX(id!L:L,MATCH('generated roster'!$C1167,id!$B:$B,0))</f>
        <v>203473</v>
      </c>
      <c r="P1167">
        <f>INDEX(id!M:M,MATCH('generated roster'!$C1167,id!$B:$B,0))</f>
        <v>201160</v>
      </c>
      <c r="Q1167">
        <f>INDEX(id!N:N,MATCH('generated roster'!$C1167,id!$B:$B,0))</f>
        <v>101112</v>
      </c>
      <c r="R1167">
        <f>INDEX(id!O:O,MATCH('generated roster'!$C1167,id!$B:$B,0))</f>
        <v>203894</v>
      </c>
      <c r="S1167">
        <f>INDEX(id!P:P,MATCH('generated roster'!$C1167,id!$B:$B,0))</f>
        <v>203094</v>
      </c>
      <c r="V1167">
        <f>INDEX(id!D:D,MATCH('generated roster'!$E1167,id!$B:$B,0))</f>
        <v>202694</v>
      </c>
      <c r="W1167">
        <f>INDEX(id!E:E,MATCH('generated roster'!$E1167,id!$B:$B,0))</f>
        <v>101141</v>
      </c>
      <c r="X1167">
        <f>INDEX(id!F:F,MATCH('generated roster'!$E1167,id!$B:$B,0))</f>
        <v>203083</v>
      </c>
      <c r="Y1167">
        <f>INDEX(id!G:G,MATCH('generated roster'!$E1167,id!$B:$B,0))</f>
        <v>203484</v>
      </c>
      <c r="Z1167">
        <f>INDEX(id!H:H,MATCH('generated roster'!$E1167,id!$B:$B,0))</f>
        <v>202704</v>
      </c>
      <c r="AA1167">
        <f>INDEX(id!I:I,MATCH('generated roster'!$E1167,id!$B:$B,0))</f>
        <v>201975</v>
      </c>
      <c r="AB1167">
        <f>INDEX(id!J:J,MATCH('generated roster'!$E1167,id!$B:$B,0))</f>
        <v>2581</v>
      </c>
      <c r="AC1167">
        <f>INDEX(id!K:K,MATCH('generated roster'!$E1167,id!$B:$B,0))</f>
        <v>201229</v>
      </c>
      <c r="AD1167">
        <f>INDEX(id!L:L,MATCH('generated roster'!$E1167,id!$B:$B,0))</f>
        <v>203382</v>
      </c>
      <c r="AE1167">
        <f>INDEX(id!M:M,MATCH('generated roster'!$E1167,id!$B:$B,0))</f>
        <v>1626169</v>
      </c>
      <c r="AF1167">
        <f>INDEX(id!N:N,MATCH('generated roster'!$E1167,id!$B:$B,0))</f>
        <v>203493</v>
      </c>
      <c r="AG1167">
        <f>INDEX(id!O:O,MATCH('generated roster'!$E1167,id!$B:$B,0))</f>
        <v>201202</v>
      </c>
      <c r="AH1167">
        <f>INDEX(id!P:P,MATCH('generated roster'!$E1167,id!$B:$B,0))</f>
        <v>203915</v>
      </c>
    </row>
    <row r="1168" spans="1:34" x14ac:dyDescent="0.45">
      <c r="A1168">
        <v>21501167</v>
      </c>
      <c r="B1168" t="str">
        <f t="shared" si="18"/>
        <v>0021501167</v>
      </c>
      <c r="C1168">
        <f>INDEX('gameid lookup'!E:E,MATCH('generated roster'!A1168,'gameid lookup'!A:A,0))</f>
        <v>1610612764</v>
      </c>
      <c r="D1168" t="str">
        <f>INDEX('gameid lookup'!D:D,MATCH('generated roster'!A1168,'gameid lookup'!A:A,0))</f>
        <v>WAS</v>
      </c>
      <c r="E1168">
        <f>INDEX('gameid lookup'!G:G,MATCH('generated roster'!A1168,'gameid lookup'!A:A,0))</f>
        <v>1610612751</v>
      </c>
      <c r="F1168" t="str">
        <f>INDEX('gameid lookup'!F:F,MATCH('generated roster'!A1168,'gameid lookup'!A:A,0))</f>
        <v>BKN</v>
      </c>
      <c r="G1168">
        <f>INDEX(id!D:D,MATCH('generated roster'!$C1168,id!$B:$B,0))</f>
        <v>203490</v>
      </c>
      <c r="H1168">
        <f>INDEX(id!E:E,MATCH('generated roster'!$C1168,id!$B:$B,0))</f>
        <v>2743</v>
      </c>
      <c r="I1168">
        <f>INDEX(id!F:F,MATCH('generated roster'!$C1168,id!$B:$B,0))</f>
        <v>101162</v>
      </c>
      <c r="J1168">
        <f>INDEX(id!G:G,MATCH('generated roster'!$C1168,id!$B:$B,0))</f>
        <v>203078</v>
      </c>
      <c r="K1168">
        <f>INDEX(id!H:H,MATCH('generated roster'!$C1168,id!$B:$B,0))</f>
        <v>202322</v>
      </c>
      <c r="L1168">
        <f>INDEX(id!I:I,MATCH('generated roster'!$C1168,id!$B:$B,0))</f>
        <v>2400</v>
      </c>
      <c r="M1168">
        <f>INDEX(id!J:J,MATCH('generated roster'!$C1168,id!$B:$B,0))</f>
        <v>2403</v>
      </c>
      <c r="N1168">
        <f>INDEX(id!K:K,MATCH('generated roster'!$C1168,id!$B:$B,0))</f>
        <v>202390</v>
      </c>
      <c r="O1168">
        <f>INDEX(id!L:L,MATCH('generated roster'!$C1168,id!$B:$B,0))</f>
        <v>201196</v>
      </c>
      <c r="P1168">
        <f>INDEX(id!M:M,MATCH('generated roster'!$C1168,id!$B:$B,0))</f>
        <v>201162</v>
      </c>
      <c r="Q1168">
        <f>INDEX(id!N:N,MATCH('generated roster'!$C1168,id!$B:$B,0))</f>
        <v>201971</v>
      </c>
      <c r="R1168">
        <f>INDEX(id!O:O,MATCH('generated roster'!$C1168,id!$B:$B,0))</f>
        <v>1626162</v>
      </c>
      <c r="S1168">
        <f>INDEX(id!P:P,MATCH('generated roster'!$C1168,id!$B:$B,0))</f>
        <v>202066</v>
      </c>
      <c r="V1168">
        <f>INDEX(id!D:D,MATCH('generated roster'!$E1168,id!$B:$B,0))</f>
        <v>2207</v>
      </c>
      <c r="W1168">
        <f>INDEX(id!E:E,MATCH('generated roster'!$E1168,id!$B:$B,0))</f>
        <v>201152</v>
      </c>
      <c r="X1168">
        <f>INDEX(id!F:F,MATCH('generated roster'!$E1168,id!$B:$B,0))</f>
        <v>201572</v>
      </c>
      <c r="Y1168">
        <f>INDEX(id!G:G,MATCH('generated roster'!$E1168,id!$B:$B,0))</f>
        <v>201961</v>
      </c>
      <c r="Z1168">
        <f>INDEX(id!H:H,MATCH('generated roster'!$E1168,id!$B:$B,0))</f>
        <v>203499</v>
      </c>
      <c r="AA1168">
        <f>INDEX(id!I:I,MATCH('generated roster'!$E1168,id!$B:$B,0))</f>
        <v>202388</v>
      </c>
      <c r="AB1168">
        <f>INDEX(id!J:J,MATCH('generated roster'!$E1168,id!$B:$B,0))</f>
        <v>202711</v>
      </c>
      <c r="AC1168">
        <f>INDEX(id!K:K,MATCH('generated roster'!$E1168,id!$B:$B,0))</f>
        <v>200745</v>
      </c>
      <c r="AD1168">
        <f>INDEX(id!L:L,MATCH('generated roster'!$E1168,id!$B:$B,0))</f>
        <v>1626178</v>
      </c>
      <c r="AE1168">
        <f>INDEX(id!M:M,MATCH('generated roster'!$E1168,id!$B:$B,0))</f>
        <v>203080</v>
      </c>
      <c r="AF1168">
        <f>INDEX(id!N:N,MATCH('generated roster'!$E1168,id!$B:$B,0))</f>
        <v>203900</v>
      </c>
      <c r="AG1168">
        <f>INDEX(id!O:O,MATCH('generated roster'!$E1168,id!$B:$B,0))</f>
        <v>101127</v>
      </c>
      <c r="AH1168">
        <f>INDEX(id!P:P,MATCH('generated roster'!$E1168,id!$B:$B,0))</f>
        <v>203508</v>
      </c>
    </row>
    <row r="1169" spans="1:34" x14ac:dyDescent="0.45">
      <c r="A1169">
        <v>21501168</v>
      </c>
      <c r="B1169" t="str">
        <f t="shared" si="18"/>
        <v>0021501168</v>
      </c>
      <c r="C1169">
        <f>INDEX('gameid lookup'!E:E,MATCH('generated roster'!A1169,'gameid lookup'!A:A,0))</f>
        <v>1610612738</v>
      </c>
      <c r="D1169" t="str">
        <f>INDEX('gameid lookup'!D:D,MATCH('generated roster'!A1169,'gameid lookup'!A:A,0))</f>
        <v>BOS</v>
      </c>
      <c r="E1169">
        <f>INDEX('gameid lookup'!G:G,MATCH('generated roster'!A1169,'gameid lookup'!A:A,0))</f>
        <v>1610612740</v>
      </c>
      <c r="F1169" t="str">
        <f>INDEX('gameid lookup'!F:F,MATCH('generated roster'!A1169,'gameid lookup'!A:A,0))</f>
        <v>NOP</v>
      </c>
      <c r="G1169">
        <f>INDEX(id!D:D,MATCH('generated roster'!$C1169,id!$B:$B,0))</f>
        <v>203109</v>
      </c>
      <c r="H1169">
        <f>INDEX(id!E:E,MATCH('generated roster'!$C1169,id!$B:$B,0))</f>
        <v>101135</v>
      </c>
      <c r="I1169">
        <f>INDEX(id!F:F,MATCH('generated roster'!$C1169,id!$B:$B,0))</f>
        <v>203092</v>
      </c>
      <c r="J1169">
        <f>INDEX(id!G:G,MATCH('generated roster'!$C1169,id!$B:$B,0))</f>
        <v>202340</v>
      </c>
      <c r="K1169">
        <f>INDEX(id!H:H,MATCH('generated roster'!$C1169,id!$B:$B,0))</f>
        <v>203935</v>
      </c>
      <c r="L1169">
        <f>INDEX(id!I:I,MATCH('generated roster'!$C1169,id!$B:$B,0))</f>
        <v>203096</v>
      </c>
      <c r="M1169">
        <f>INDEX(id!J:J,MATCH('generated roster'!$C1169,id!$B:$B,0))</f>
        <v>202738</v>
      </c>
      <c r="N1169">
        <f>INDEX(id!K:K,MATCH('generated roster'!$C1169,id!$B:$B,0))</f>
        <v>202323</v>
      </c>
      <c r="O1169">
        <f>INDEX(id!L:L,MATCH('generated roster'!$C1169,id!$B:$B,0))</f>
        <v>101161</v>
      </c>
      <c r="P1169">
        <f>INDEX(id!M:M,MATCH('generated roster'!$C1169,id!$B:$B,0))</f>
        <v>201973</v>
      </c>
      <c r="Q1169">
        <f>INDEX(id!N:N,MATCH('generated roster'!$C1169,id!$B:$B,0))</f>
        <v>1626179</v>
      </c>
      <c r="R1169">
        <f>INDEX(id!O:O,MATCH('generated roster'!$C1169,id!$B:$B,0))</f>
        <v>1626175</v>
      </c>
      <c r="S1169">
        <f>INDEX(id!P:P,MATCH('generated roster'!$C1169,id!$B:$B,0))</f>
        <v>203482</v>
      </c>
      <c r="V1169">
        <f>INDEX(id!D:D,MATCH('generated roster'!$E1169,id!$B:$B,0))</f>
        <v>201967</v>
      </c>
      <c r="W1169">
        <f>INDEX(id!E:E,MATCH('generated roster'!$E1169,id!$B:$B,0))</f>
        <v>203076</v>
      </c>
      <c r="X1169">
        <f>INDEX(id!F:F,MATCH('generated roster'!$E1169,id!$B:$B,0))</f>
        <v>2570</v>
      </c>
      <c r="Y1169">
        <f>INDEX(id!G:G,MATCH('generated roster'!$E1169,id!$B:$B,0))</f>
        <v>201569</v>
      </c>
      <c r="Z1169">
        <f>INDEX(id!H:H,MATCH('generated roster'!$E1169,id!$B:$B,0))</f>
        <v>201950</v>
      </c>
      <c r="AA1169">
        <f>INDEX(id!I:I,MATCH('generated roster'!$E1169,id!$B:$B,0))</f>
        <v>201600</v>
      </c>
      <c r="AB1169">
        <f>INDEX(id!J:J,MATCH('generated roster'!$E1169,id!$B:$B,0))</f>
        <v>202397</v>
      </c>
      <c r="AC1169">
        <f>INDEX(id!K:K,MATCH('generated roster'!$E1169,id!$B:$B,0))</f>
        <v>201962</v>
      </c>
      <c r="AD1169">
        <f>INDEX(id!L:L,MATCH('generated roster'!$E1169,id!$B:$B,0))</f>
        <v>202337</v>
      </c>
      <c r="AE1169">
        <f>INDEX(id!M:M,MATCH('generated roster'!$E1169,id!$B:$B,0))</f>
        <v>201583</v>
      </c>
      <c r="AF1169">
        <f>INDEX(id!N:N,MATCH('generated roster'!$E1169,id!$B:$B,0))</f>
        <v>201582</v>
      </c>
      <c r="AG1169">
        <f>INDEX(id!O:O,MATCH('generated roster'!$E1169,id!$B:$B,0))</f>
        <v>202087</v>
      </c>
      <c r="AH1169">
        <f>INDEX(id!P:P,MATCH('generated roster'!$E1169,id!$B:$B,0))</f>
        <v>0</v>
      </c>
    </row>
    <row r="1170" spans="1:34" x14ac:dyDescent="0.45">
      <c r="A1170">
        <v>21501169</v>
      </c>
      <c r="B1170" t="str">
        <f t="shared" si="18"/>
        <v>0021501169</v>
      </c>
      <c r="C1170">
        <f>INDEX('gameid lookup'!E:E,MATCH('generated roster'!A1170,'gameid lookup'!A:A,0))</f>
        <v>1610612752</v>
      </c>
      <c r="D1170" t="str">
        <f>INDEX('gameid lookup'!D:D,MATCH('generated roster'!A1170,'gameid lookup'!A:A,0))</f>
        <v>NYK</v>
      </c>
      <c r="E1170">
        <f>INDEX('gameid lookup'!G:G,MATCH('generated roster'!A1170,'gameid lookup'!A:A,0))</f>
        <v>1610612766</v>
      </c>
      <c r="F1170" t="str">
        <f>INDEX('gameid lookup'!F:F,MATCH('generated roster'!A1170,'gameid lookup'!A:A,0))</f>
        <v>CHA</v>
      </c>
      <c r="G1170">
        <f>INDEX(id!D:D,MATCH('generated roster'!$C1170,id!$B:$B,0))</f>
        <v>2546</v>
      </c>
      <c r="H1170">
        <f>INDEX(id!E:E,MATCH('generated roster'!$C1170,id!$B:$B,0))</f>
        <v>204001</v>
      </c>
      <c r="I1170">
        <f>INDEX(id!F:F,MATCH('generated roster'!$C1170,id!$B:$B,0))</f>
        <v>201577</v>
      </c>
      <c r="J1170">
        <f>INDEX(id!G:G,MATCH('generated roster'!$C1170,id!$B:$B,0))</f>
        <v>101181</v>
      </c>
      <c r="K1170">
        <f>INDEX(id!H:H,MATCH('generated roster'!$C1170,id!$B:$B,0))</f>
        <v>2756</v>
      </c>
      <c r="L1170">
        <f>INDEX(id!I:I,MATCH('generated roster'!$C1170,id!$B:$B,0))</f>
        <v>203124</v>
      </c>
      <c r="M1170">
        <f>INDEX(id!J:J,MATCH('generated roster'!$C1170,id!$B:$B,0))</f>
        <v>204038</v>
      </c>
      <c r="N1170">
        <f>INDEX(id!K:K,MATCH('generated roster'!$C1170,id!$B:$B,0))</f>
        <v>202682</v>
      </c>
      <c r="O1170">
        <f>INDEX(id!L:L,MATCH('generated roster'!$C1170,id!$B:$B,0))</f>
        <v>1626170</v>
      </c>
      <c r="P1170">
        <f>INDEX(id!M:M,MATCH('generated roster'!$C1170,id!$B:$B,0))</f>
        <v>202498</v>
      </c>
      <c r="Q1170">
        <f>INDEX(id!N:N,MATCH('generated roster'!$C1170,id!$B:$B,0))</f>
        <v>203921</v>
      </c>
      <c r="R1170">
        <f>INDEX(id!O:O,MATCH('generated roster'!$C1170,id!$B:$B,0))</f>
        <v>201167</v>
      </c>
      <c r="S1170">
        <f>INDEX(id!P:P,MATCH('generated roster'!$C1170,id!$B:$B,0))</f>
        <v>202338</v>
      </c>
      <c r="V1170">
        <f>INDEX(id!D:D,MATCH('generated roster'!$E1170,id!$B:$B,0))</f>
        <v>203798</v>
      </c>
      <c r="W1170">
        <f>INDEX(id!E:E,MATCH('generated roster'!$E1170,id!$B:$B,0))</f>
        <v>101107</v>
      </c>
      <c r="X1170">
        <f>INDEX(id!F:F,MATCH('generated roster'!$E1170,id!$B:$B,0))</f>
        <v>2744</v>
      </c>
      <c r="Y1170">
        <f>INDEX(id!G:G,MATCH('generated roster'!$E1170,id!$B:$B,0))</f>
        <v>201587</v>
      </c>
      <c r="Z1170">
        <f>INDEX(id!H:H,MATCH('generated roster'!$E1170,id!$B:$B,0))</f>
        <v>202689</v>
      </c>
      <c r="AA1170">
        <f>INDEX(id!I:I,MATCH('generated roster'!$E1170,id!$B:$B,0))</f>
        <v>203469</v>
      </c>
      <c r="AB1170">
        <f>INDEX(id!J:J,MATCH('generated roster'!$E1170,id!$B:$B,0))</f>
        <v>201150</v>
      </c>
      <c r="AC1170">
        <f>INDEX(id!K:K,MATCH('generated roster'!$E1170,id!$B:$B,0))</f>
        <v>202391</v>
      </c>
      <c r="AD1170">
        <f>INDEX(id!L:L,MATCH('generated roster'!$E1170,id!$B:$B,0))</f>
        <v>203087</v>
      </c>
      <c r="AE1170">
        <f>INDEX(id!M:M,MATCH('generated roster'!$E1170,id!$B:$B,0))</f>
        <v>1626163</v>
      </c>
      <c r="AF1170">
        <f>INDEX(id!N:N,MATCH('generated roster'!$E1170,id!$B:$B,0))</f>
        <v>203584</v>
      </c>
      <c r="AG1170">
        <f>INDEX(id!O:O,MATCH('generated roster'!$E1170,id!$B:$B,0))</f>
        <v>201946</v>
      </c>
      <c r="AH1170">
        <f>INDEX(id!P:P,MATCH('generated roster'!$E1170,id!$B:$B,0))</f>
        <v>203148</v>
      </c>
    </row>
    <row r="1171" spans="1:34" x14ac:dyDescent="0.45">
      <c r="A1171">
        <v>21501170</v>
      </c>
      <c r="B1171" t="str">
        <f t="shared" si="18"/>
        <v>0021501170</v>
      </c>
      <c r="C1171">
        <f>INDEX('gameid lookup'!E:E,MATCH('generated roster'!A1171,'gameid lookup'!A:A,0))</f>
        <v>1610612742</v>
      </c>
      <c r="D1171" t="str">
        <f>INDEX('gameid lookup'!D:D,MATCH('generated roster'!A1171,'gameid lookup'!A:A,0))</f>
        <v>DAL</v>
      </c>
      <c r="E1171">
        <f>INDEX('gameid lookup'!G:G,MATCH('generated roster'!A1171,'gameid lookup'!A:A,0))</f>
        <v>1610612745</v>
      </c>
      <c r="F1171" t="str">
        <f>INDEX('gameid lookup'!F:F,MATCH('generated roster'!A1171,'gameid lookup'!A:A,0))</f>
        <v>HOU</v>
      </c>
      <c r="G1171">
        <f>INDEX(id!D:D,MATCH('generated roster'!$C1171,id!$B:$B,0))</f>
        <v>202718</v>
      </c>
      <c r="H1171">
        <f>INDEX(id!E:E,MATCH('generated roster'!$C1171,id!$B:$B,0))</f>
        <v>1717</v>
      </c>
      <c r="I1171">
        <f>INDEX(id!F:F,MATCH('generated roster'!$C1171,id!$B:$B,0))</f>
        <v>2585</v>
      </c>
      <c r="J1171">
        <f>INDEX(id!G:G,MATCH('generated roster'!$C1171,id!$B:$B,0))</f>
        <v>202083</v>
      </c>
      <c r="K1171">
        <f>INDEX(id!H:H,MATCH('generated roster'!$C1171,id!$B:$B,0))</f>
        <v>101114</v>
      </c>
      <c r="L1171">
        <f>INDEX(id!I:I,MATCH('generated roster'!$C1171,id!$B:$B,0))</f>
        <v>101109</v>
      </c>
      <c r="M1171">
        <f>INDEX(id!J:J,MATCH('generated roster'!$C1171,id!$B:$B,0))</f>
        <v>203939</v>
      </c>
      <c r="N1171">
        <f>INDEX(id!K:K,MATCH('generated roster'!$C1171,id!$B:$B,0))</f>
        <v>2734</v>
      </c>
      <c r="O1171">
        <f>INDEX(id!L:L,MATCH('generated roster'!$C1171,id!$B:$B,0))</f>
        <v>101111</v>
      </c>
      <c r="P1171">
        <f>INDEX(id!M:M,MATCH('generated roster'!$C1171,id!$B:$B,0))</f>
        <v>200826</v>
      </c>
      <c r="Q1171">
        <f>INDEX(id!N:N,MATCH('generated roster'!$C1171,id!$B:$B,0))</f>
        <v>1626257</v>
      </c>
      <c r="R1171">
        <f>INDEX(id!O:O,MATCH('generated roster'!$C1171,id!$B:$B,0))</f>
        <v>1626147</v>
      </c>
      <c r="S1171">
        <f>INDEX(id!P:P,MATCH('generated roster'!$C1171,id!$B:$B,0))</f>
        <v>202379</v>
      </c>
      <c r="V1171">
        <f>INDEX(id!D:D,MATCH('generated roster'!$E1171,id!$B:$B,0))</f>
        <v>2772</v>
      </c>
      <c r="W1171">
        <f>INDEX(id!E:E,MATCH('generated roster'!$E1171,id!$B:$B,0))</f>
        <v>203093</v>
      </c>
      <c r="X1171">
        <f>INDEX(id!F:F,MATCH('generated roster'!$E1171,id!$B:$B,0))</f>
        <v>203991</v>
      </c>
      <c r="Y1171">
        <f>INDEX(id!G:G,MATCH('generated roster'!$E1171,id!$B:$B,0))</f>
        <v>201935</v>
      </c>
      <c r="Z1171">
        <f>INDEX(id!H:H,MATCH('generated roster'!$E1171,id!$B:$B,0))</f>
        <v>201951</v>
      </c>
      <c r="AA1171">
        <f>INDEX(id!I:I,MATCH('generated roster'!$E1171,id!$B:$B,0))</f>
        <v>1626149</v>
      </c>
      <c r="AB1171">
        <f>INDEX(id!J:J,MATCH('generated roster'!$E1171,id!$B:$B,0))</f>
        <v>201147</v>
      </c>
      <c r="AC1171">
        <f>INDEX(id!K:K,MATCH('generated roster'!$E1171,id!$B:$B,0))</f>
        <v>201976</v>
      </c>
      <c r="AD1171">
        <f>INDEX(id!L:L,MATCH('generated roster'!$E1171,id!$B:$B,0))</f>
        <v>1891</v>
      </c>
      <c r="AE1171">
        <f>INDEX(id!M:M,MATCH('generated roster'!$E1171,id!$B:$B,0))</f>
        <v>1626155</v>
      </c>
      <c r="AF1171">
        <f>INDEX(id!N:N,MATCH('generated roster'!$E1171,id!$B:$B,0))</f>
        <v>203909</v>
      </c>
      <c r="AG1171">
        <f>INDEX(id!O:O,MATCH('generated roster'!$E1171,id!$B:$B,0))</f>
        <v>2730</v>
      </c>
      <c r="AH1171">
        <f>INDEX(id!P:P,MATCH('generated roster'!$E1171,id!$B:$B,0))</f>
        <v>201977</v>
      </c>
    </row>
    <row r="1172" spans="1:34" x14ac:dyDescent="0.45">
      <c r="A1172">
        <v>21501171</v>
      </c>
      <c r="B1172" t="str">
        <f t="shared" si="18"/>
        <v>0021501171</v>
      </c>
      <c r="C1172">
        <f>INDEX('gameid lookup'!E:E,MATCH('generated roster'!A1172,'gameid lookup'!A:A,0))</f>
        <v>1610612757</v>
      </c>
      <c r="D1172" t="str">
        <f>INDEX('gameid lookup'!D:D,MATCH('generated roster'!A1172,'gameid lookup'!A:A,0))</f>
        <v>POR</v>
      </c>
      <c r="E1172">
        <f>INDEX('gameid lookup'!G:G,MATCH('generated roster'!A1172,'gameid lookup'!A:A,0))</f>
        <v>1610612760</v>
      </c>
      <c r="F1172" t="str">
        <f>INDEX('gameid lookup'!F:F,MATCH('generated roster'!A1172,'gameid lookup'!A:A,0))</f>
        <v>OKC</v>
      </c>
      <c r="G1172">
        <f>INDEX(id!D:D,MATCH('generated roster'!$C1172,id!$B:$B,0))</f>
        <v>202329</v>
      </c>
      <c r="H1172">
        <f>INDEX(id!E:E,MATCH('generated roster'!$C1172,id!$B:$B,0))</f>
        <v>203086</v>
      </c>
      <c r="I1172">
        <f>INDEX(id!F:F,MATCH('generated roster'!$C1172,id!$B:$B,0))</f>
        <v>203486</v>
      </c>
      <c r="J1172">
        <f>INDEX(id!G:G,MATCH('generated roster'!$C1172,id!$B:$B,0))</f>
        <v>203468</v>
      </c>
      <c r="K1172">
        <f>INDEX(id!H:H,MATCH('generated roster'!$C1172,id!$B:$B,0))</f>
        <v>203081</v>
      </c>
      <c r="L1172">
        <f>INDEX(id!I:I,MATCH('generated roster'!$C1172,id!$B:$B,0))</f>
        <v>203459</v>
      </c>
      <c r="M1172">
        <f>INDEX(id!J:J,MATCH('generated roster'!$C1172,id!$B:$B,0))</f>
        <v>202334</v>
      </c>
      <c r="N1172">
        <f>INDEX(id!K:K,MATCH('generated roster'!$C1172,id!$B:$B,0))</f>
        <v>203943</v>
      </c>
      <c r="O1172">
        <f>INDEX(id!L:L,MATCH('generated roster'!$C1172,id!$B:$B,0))</f>
        <v>203090</v>
      </c>
      <c r="P1172">
        <f>INDEX(id!M:M,MATCH('generated roster'!$C1172,id!$B:$B,0))</f>
        <v>1626192</v>
      </c>
      <c r="Q1172">
        <f>INDEX(id!N:N,MATCH('generated roster'!$C1172,id!$B:$B,0))</f>
        <v>204025</v>
      </c>
      <c r="R1172">
        <f>INDEX(id!O:O,MATCH('generated roster'!$C1172,id!$B:$B,0))</f>
        <v>2549</v>
      </c>
      <c r="S1172">
        <f>INDEX(id!P:P,MATCH('generated roster'!$C1172,id!$B:$B,0))</f>
        <v>1626242</v>
      </c>
      <c r="V1172">
        <f>INDEX(id!D:D,MATCH('generated roster'!$E1172,id!$B:$B,0))</f>
        <v>201142</v>
      </c>
      <c r="W1172">
        <f>INDEX(id!E:E,MATCH('generated roster'!$E1172,id!$B:$B,0))</f>
        <v>201586</v>
      </c>
      <c r="X1172">
        <f>INDEX(id!F:F,MATCH('generated roster'!$E1172,id!$B:$B,0))</f>
        <v>203500</v>
      </c>
      <c r="Y1172">
        <f>INDEX(id!G:G,MATCH('generated roster'!$E1172,id!$B:$B,0))</f>
        <v>203460</v>
      </c>
      <c r="Z1172">
        <f>INDEX(id!H:H,MATCH('generated roster'!$E1172,id!$B:$B,0))</f>
        <v>201566</v>
      </c>
      <c r="AA1172">
        <f>INDEX(id!I:I,MATCH('generated roster'!$E1172,id!$B:$B,0))</f>
        <v>201627</v>
      </c>
      <c r="AB1172">
        <f>INDEX(id!J:J,MATCH('generated roster'!$E1172,id!$B:$B,0))</f>
        <v>202683</v>
      </c>
      <c r="AC1172">
        <f>INDEX(id!K:K,MATCH('generated roster'!$E1172,id!$B:$B,0))</f>
        <v>203079</v>
      </c>
      <c r="AD1172">
        <f>INDEX(id!L:L,MATCH('generated roster'!$E1172,id!$B:$B,0))</f>
        <v>201571</v>
      </c>
      <c r="AE1172">
        <f>INDEX(id!M:M,MATCH('generated roster'!$E1172,id!$B:$B,0))</f>
        <v>2555</v>
      </c>
      <c r="AF1172">
        <f>INDEX(id!N:N,MATCH('generated roster'!$E1172,id!$B:$B,0))</f>
        <v>203956</v>
      </c>
      <c r="AG1172">
        <f>INDEX(id!O:O,MATCH('generated roster'!$E1172,id!$B:$B,0))</f>
        <v>200779</v>
      </c>
      <c r="AH1172">
        <f>INDEX(id!P:P,MATCH('generated roster'!$E1172,id!$B:$B,0))</f>
        <v>202713</v>
      </c>
    </row>
    <row r="1173" spans="1:34" x14ac:dyDescent="0.45">
      <c r="A1173">
        <v>21501172</v>
      </c>
      <c r="B1173" t="str">
        <f t="shared" si="18"/>
        <v>0021501172</v>
      </c>
      <c r="C1173">
        <f>INDEX('gameid lookup'!E:E,MATCH('generated roster'!A1173,'gameid lookup'!A:A,0))</f>
        <v>1610612747</v>
      </c>
      <c r="D1173" t="str">
        <f>INDEX('gameid lookup'!D:D,MATCH('generated roster'!A1173,'gameid lookup'!A:A,0))</f>
        <v>LAL</v>
      </c>
      <c r="E1173">
        <f>INDEX('gameid lookup'!G:G,MATCH('generated roster'!A1173,'gameid lookup'!A:A,0))</f>
        <v>1610612746</v>
      </c>
      <c r="F1173" t="str">
        <f>INDEX('gameid lookup'!F:F,MATCH('generated roster'!A1173,'gameid lookup'!A:A,0))</f>
        <v>LAC</v>
      </c>
      <c r="G1173">
        <f>INDEX(id!D:D,MATCH('generated roster'!$C1173,id!$B:$B,0))</f>
        <v>977</v>
      </c>
      <c r="H1173">
        <f>INDEX(id!E:E,MATCH('generated roster'!$C1173,id!$B:$B,0))</f>
        <v>203944</v>
      </c>
      <c r="I1173">
        <f>INDEX(id!F:F,MATCH('generated roster'!$C1173,id!$B:$B,0))</f>
        <v>201579</v>
      </c>
      <c r="J1173">
        <f>INDEX(id!G:G,MATCH('generated roster'!$C1173,id!$B:$B,0))</f>
        <v>203903</v>
      </c>
      <c r="K1173">
        <f>INDEX(id!H:H,MATCH('generated roster'!$C1173,id!$B:$B,0))</f>
        <v>1626156</v>
      </c>
      <c r="L1173">
        <f>INDEX(id!I:I,MATCH('generated roster'!$C1173,id!$B:$B,0))</f>
        <v>101150</v>
      </c>
      <c r="M1173">
        <f>INDEX(id!J:J,MATCH('generated roster'!$C1173,id!$B:$B,0))</f>
        <v>201156</v>
      </c>
      <c r="N1173">
        <f>INDEX(id!K:K,MATCH('generated roster'!$C1173,id!$B:$B,0))</f>
        <v>203527</v>
      </c>
      <c r="O1173">
        <f>INDEX(id!L:L,MATCH('generated roster'!$C1173,id!$B:$B,0))</f>
        <v>101138</v>
      </c>
      <c r="P1173">
        <f>INDEX(id!M:M,MATCH('generated roster'!$C1173,id!$B:$B,0))</f>
        <v>1626273</v>
      </c>
      <c r="Q1173">
        <f>INDEX(id!N:N,MATCH('generated roster'!$C1173,id!$B:$B,0))</f>
        <v>204028</v>
      </c>
      <c r="R1173">
        <f>INDEX(id!O:O,MATCH('generated roster'!$C1173,id!$B:$B,0))</f>
        <v>1626148</v>
      </c>
      <c r="S1173">
        <f>INDEX(id!P:P,MATCH('generated roster'!$C1173,id!$B:$B,0))</f>
        <v>203135</v>
      </c>
      <c r="V1173">
        <f>INDEX(id!D:D,MATCH('generated roster'!$E1173,id!$B:$B,0))</f>
        <v>202362</v>
      </c>
      <c r="W1173">
        <f>INDEX(id!E:E,MATCH('generated roster'!$E1173,id!$B:$B,0))</f>
        <v>201933</v>
      </c>
      <c r="X1173">
        <f>INDEX(id!F:F,MATCH('generated roster'!$E1173,id!$B:$B,0))</f>
        <v>201599</v>
      </c>
      <c r="Y1173">
        <f>INDEX(id!G:G,MATCH('generated roster'!$E1173,id!$B:$B,0))</f>
        <v>200755</v>
      </c>
      <c r="Z1173">
        <f>INDEX(id!H:H,MATCH('generated roster'!$E1173,id!$B:$B,0))</f>
        <v>101108</v>
      </c>
      <c r="AA1173">
        <f>INDEX(id!I:I,MATCH('generated roster'!$E1173,id!$B:$B,0))</f>
        <v>1718</v>
      </c>
      <c r="AB1173">
        <f>INDEX(id!J:J,MATCH('generated roster'!$E1173,id!$B:$B,0))</f>
        <v>2746</v>
      </c>
      <c r="AC1173">
        <f>INDEX(id!K:K,MATCH('generated roster'!$E1173,id!$B:$B,0))</f>
        <v>203085</v>
      </c>
      <c r="AD1173">
        <f>INDEX(id!L:L,MATCH('generated roster'!$E1173,id!$B:$B,0))</f>
        <v>2037</v>
      </c>
      <c r="AE1173">
        <f>INDEX(id!M:M,MATCH('generated roster'!$E1173,id!$B:$B,0))</f>
        <v>202325</v>
      </c>
      <c r="AF1173">
        <f>INDEX(id!N:N,MATCH('generated roster'!$E1173,id!$B:$B,0))</f>
        <v>203143</v>
      </c>
      <c r="AG1173">
        <f>INDEX(id!O:O,MATCH('generated roster'!$E1173,id!$B:$B,0))</f>
        <v>201601</v>
      </c>
      <c r="AH1173">
        <f>INDEX(id!P:P,MATCH('generated roster'!$E1173,id!$B:$B,0))</f>
        <v>202332</v>
      </c>
    </row>
    <row r="1174" spans="1:34" x14ac:dyDescent="0.45">
      <c r="A1174">
        <v>21501173</v>
      </c>
      <c r="B1174" t="str">
        <f t="shared" si="18"/>
        <v>0021501173</v>
      </c>
      <c r="C1174">
        <f>INDEX('gameid lookup'!E:E,MATCH('generated roster'!A1174,'gameid lookup'!A:A,0))</f>
        <v>1610612737</v>
      </c>
      <c r="D1174" t="str">
        <f>INDEX('gameid lookup'!D:D,MATCH('generated roster'!A1174,'gameid lookup'!A:A,0))</f>
        <v>ATL</v>
      </c>
      <c r="E1174">
        <f>INDEX('gameid lookup'!G:G,MATCH('generated roster'!A1174,'gameid lookup'!A:A,0))</f>
        <v>1610612761</v>
      </c>
      <c r="F1174" t="str">
        <f>INDEX('gameid lookup'!F:F,MATCH('generated roster'!A1174,'gameid lookup'!A:A,0))</f>
        <v>TOR</v>
      </c>
      <c r="G1174">
        <f>INDEX(id!D:D,MATCH('generated roster'!$C1174,id!$B:$B,0))</f>
        <v>203145</v>
      </c>
      <c r="H1174">
        <f>INDEX(id!E:E,MATCH('generated roster'!$C1174,id!$B:$B,0))</f>
        <v>200794</v>
      </c>
      <c r="I1174">
        <f>INDEX(id!F:F,MATCH('generated roster'!$C1174,id!$B:$B,0))</f>
        <v>201143</v>
      </c>
      <c r="J1174">
        <f>INDEX(id!G:G,MATCH('generated roster'!$C1174,id!$B:$B,0))</f>
        <v>2594</v>
      </c>
      <c r="K1174">
        <f>INDEX(id!H:H,MATCH('generated roster'!$C1174,id!$B:$B,0))</f>
        <v>201952</v>
      </c>
      <c r="L1174">
        <f>INDEX(id!I:I,MATCH('generated roster'!$C1174,id!$B:$B,0))</f>
        <v>200757</v>
      </c>
      <c r="M1174">
        <f>INDEX(id!J:J,MATCH('generated roster'!$C1174,id!$B:$B,0))</f>
        <v>201168</v>
      </c>
      <c r="N1174">
        <f>INDEX(id!K:K,MATCH('generated roster'!$C1174,id!$B:$B,0))</f>
        <v>203934</v>
      </c>
      <c r="O1174">
        <f>INDEX(id!L:L,MATCH('generated roster'!$C1174,id!$B:$B,0))</f>
        <v>203471</v>
      </c>
      <c r="P1174">
        <f>INDEX(id!M:M,MATCH('generated roster'!$C1174,id!$B:$B,0))</f>
        <v>203488</v>
      </c>
      <c r="Q1174">
        <f>INDEX(id!N:N,MATCH('generated roster'!$C1174,id!$B:$B,0))</f>
        <v>203118</v>
      </c>
      <c r="R1174">
        <f>INDEX(id!O:O,MATCH('generated roster'!$C1174,id!$B:$B,0))</f>
        <v>203200</v>
      </c>
      <c r="S1174">
        <f>INDEX(id!P:P,MATCH('generated roster'!$C1174,id!$B:$B,0))</f>
        <v>202714</v>
      </c>
      <c r="V1174">
        <f>INDEX(id!D:D,MATCH('generated roster'!$E1174,id!$B:$B,0))</f>
        <v>201960</v>
      </c>
      <c r="W1174">
        <f>INDEX(id!E:E,MATCH('generated roster'!$E1174,id!$B:$B,0))</f>
        <v>2449</v>
      </c>
      <c r="X1174">
        <f>INDEX(id!F:F,MATCH('generated roster'!$E1174,id!$B:$B,0))</f>
        <v>202685</v>
      </c>
      <c r="Y1174">
        <f>INDEX(id!G:G,MATCH('generated roster'!$E1174,id!$B:$B,0))</f>
        <v>201942</v>
      </c>
      <c r="Z1174">
        <f>INDEX(id!H:H,MATCH('generated roster'!$E1174,id!$B:$B,0))</f>
        <v>200768</v>
      </c>
      <c r="AA1174">
        <f>INDEX(id!I:I,MATCH('generated roster'!$E1174,id!$B:$B,0))</f>
        <v>202687</v>
      </c>
      <c r="AB1174">
        <f>INDEX(id!J:J,MATCH('generated roster'!$E1174,id!$B:$B,0))</f>
        <v>202335</v>
      </c>
      <c r="AC1174">
        <f>INDEX(id!K:K,MATCH('generated roster'!$E1174,id!$B:$B,0))</f>
        <v>203082</v>
      </c>
      <c r="AD1174">
        <f>INDEX(id!L:L,MATCH('generated roster'!$E1174,id!$B:$B,0))</f>
        <v>202709</v>
      </c>
      <c r="AE1174">
        <f>INDEX(id!M:M,MATCH('generated roster'!$E1174,id!$B:$B,0))</f>
        <v>201949</v>
      </c>
      <c r="AF1174">
        <f>INDEX(id!N:N,MATCH('generated roster'!$E1174,id!$B:$B,0))</f>
        <v>203461</v>
      </c>
      <c r="AG1174">
        <f>INDEX(id!O:O,MATCH('generated roster'!$E1174,id!$B:$B,0))</f>
        <v>1626181</v>
      </c>
      <c r="AH1174">
        <f>INDEX(id!P:P,MATCH('generated roster'!$E1174,id!$B:$B,0))</f>
        <v>1626153</v>
      </c>
    </row>
    <row r="1175" spans="1:34" x14ac:dyDescent="0.45">
      <c r="A1175">
        <v>21501174</v>
      </c>
      <c r="B1175" t="str">
        <f t="shared" si="18"/>
        <v>0021501174</v>
      </c>
      <c r="C1175">
        <f>INDEX('gameid lookup'!E:E,MATCH('generated roster'!A1175,'gameid lookup'!A:A,0))</f>
        <v>1610612748</v>
      </c>
      <c r="D1175" t="str">
        <f>INDEX('gameid lookup'!D:D,MATCH('generated roster'!A1175,'gameid lookup'!A:A,0))</f>
        <v>MIA</v>
      </c>
      <c r="E1175">
        <f>INDEX('gameid lookup'!G:G,MATCH('generated roster'!A1175,'gameid lookup'!A:A,0))</f>
        <v>1610612741</v>
      </c>
      <c r="F1175" t="str">
        <f>INDEX('gameid lookup'!F:F,MATCH('generated roster'!A1175,'gameid lookup'!A:A,0))</f>
        <v>CHI</v>
      </c>
      <c r="G1175">
        <f>INDEX(id!D:D,MATCH('generated roster'!$C1175,id!$B:$B,0))</f>
        <v>2736</v>
      </c>
      <c r="H1175">
        <f>INDEX(id!E:E,MATCH('generated roster'!$C1175,id!$B:$B,0))</f>
        <v>2547</v>
      </c>
      <c r="I1175">
        <f>INDEX(id!F:F,MATCH('generated roster'!$C1175,id!$B:$B,0))</f>
        <v>202355</v>
      </c>
      <c r="J1175">
        <f>INDEX(id!G:G,MATCH('generated roster'!$C1175,id!$B:$B,0))</f>
        <v>2548</v>
      </c>
      <c r="K1175">
        <f>INDEX(id!H:H,MATCH('generated roster'!$C1175,id!$B:$B,0))</f>
        <v>201609</v>
      </c>
      <c r="L1175">
        <f>INDEX(id!I:I,MATCH('generated roster'!$C1175,id!$B:$B,0))</f>
        <v>2617</v>
      </c>
      <c r="M1175">
        <f>INDEX(id!J:J,MATCH('generated roster'!$C1175,id!$B:$B,0))</f>
        <v>1626159</v>
      </c>
      <c r="N1175">
        <f>INDEX(id!K:K,MATCH('generated roster'!$C1175,id!$B:$B,0))</f>
        <v>201596</v>
      </c>
      <c r="O1175">
        <f>INDEX(id!L:L,MATCH('generated roster'!$C1175,id!$B:$B,0))</f>
        <v>101123</v>
      </c>
      <c r="P1175">
        <f>INDEX(id!M:M,MATCH('generated roster'!$C1175,id!$B:$B,0))</f>
        <v>201177</v>
      </c>
      <c r="Q1175">
        <f>INDEX(id!N:N,MATCH('generated roster'!$C1175,id!$B:$B,0))</f>
        <v>2365</v>
      </c>
      <c r="R1175">
        <f>INDEX(id!O:O,MATCH('generated roster'!$C1175,id!$B:$B,0))</f>
        <v>203516</v>
      </c>
      <c r="S1175">
        <f>INDEX(id!P:P,MATCH('generated roster'!$C1175,id!$B:$B,0))</f>
        <v>204020</v>
      </c>
      <c r="V1175">
        <f>INDEX(id!D:D,MATCH('generated roster'!$E1175,id!$B:$B,0))</f>
        <v>203503</v>
      </c>
      <c r="W1175">
        <f>INDEX(id!E:E,MATCH('generated roster'!$E1175,id!$B:$B,0))</f>
        <v>202703</v>
      </c>
      <c r="X1175">
        <f>INDEX(id!F:F,MATCH('generated roster'!$E1175,id!$B:$B,0))</f>
        <v>2200</v>
      </c>
      <c r="Y1175">
        <f>INDEX(id!G:G,MATCH('generated roster'!$E1175,id!$B:$B,0))</f>
        <v>202710</v>
      </c>
      <c r="Z1175">
        <f>INDEX(id!H:H,MATCH('generated roster'!$E1175,id!$B:$B,0))</f>
        <v>201565</v>
      </c>
      <c r="AA1175">
        <f>INDEX(id!I:I,MATCH('generated roster'!$E1175,id!$B:$B,0))</f>
        <v>201166</v>
      </c>
      <c r="AB1175">
        <f>INDEX(id!J:J,MATCH('generated roster'!$E1175,id!$B:$B,0))</f>
        <v>203926</v>
      </c>
      <c r="AC1175">
        <f>INDEX(id!K:K,MATCH('generated roster'!$E1175,id!$B:$B,0))</f>
        <v>201149</v>
      </c>
      <c r="AD1175">
        <f>INDEX(id!L:L,MATCH('generated roster'!$E1175,id!$B:$B,0))</f>
        <v>202734</v>
      </c>
      <c r="AE1175">
        <f>INDEX(id!M:M,MATCH('generated roster'!$E1175,id!$B:$B,0))</f>
        <v>201959</v>
      </c>
      <c r="AF1175">
        <f>INDEX(id!N:N,MATCH('generated roster'!$E1175,id!$B:$B,0))</f>
        <v>203946</v>
      </c>
      <c r="AG1175">
        <f>INDEX(id!O:O,MATCH('generated roster'!$E1175,id!$B:$B,0))</f>
        <v>2550</v>
      </c>
      <c r="AH1175">
        <f>INDEX(id!P:P,MATCH('generated roster'!$E1175,id!$B:$B,0))</f>
        <v>1626171</v>
      </c>
    </row>
    <row r="1176" spans="1:34" x14ac:dyDescent="0.45">
      <c r="A1176">
        <v>21501175</v>
      </c>
      <c r="B1176" t="str">
        <f t="shared" si="18"/>
        <v>0021501175</v>
      </c>
      <c r="C1176">
        <f>INDEX('gameid lookup'!E:E,MATCH('generated roster'!A1176,'gameid lookup'!A:A,0))</f>
        <v>1610612745</v>
      </c>
      <c r="D1176" t="str">
        <f>INDEX('gameid lookup'!D:D,MATCH('generated roster'!A1176,'gameid lookup'!A:A,0))</f>
        <v>HOU</v>
      </c>
      <c r="E1176">
        <f>INDEX('gameid lookup'!G:G,MATCH('generated roster'!A1176,'gameid lookup'!A:A,0))</f>
        <v>1610612756</v>
      </c>
      <c r="F1176" t="str">
        <f>INDEX('gameid lookup'!F:F,MATCH('generated roster'!A1176,'gameid lookup'!A:A,0))</f>
        <v>PHX</v>
      </c>
      <c r="G1176">
        <f>INDEX(id!D:D,MATCH('generated roster'!$C1176,id!$B:$B,0))</f>
        <v>2772</v>
      </c>
      <c r="H1176">
        <f>INDEX(id!E:E,MATCH('generated roster'!$C1176,id!$B:$B,0))</f>
        <v>203093</v>
      </c>
      <c r="I1176">
        <f>INDEX(id!F:F,MATCH('generated roster'!$C1176,id!$B:$B,0))</f>
        <v>203991</v>
      </c>
      <c r="J1176">
        <f>INDEX(id!G:G,MATCH('generated roster'!$C1176,id!$B:$B,0))</f>
        <v>201935</v>
      </c>
      <c r="K1176">
        <f>INDEX(id!H:H,MATCH('generated roster'!$C1176,id!$B:$B,0))</f>
        <v>201951</v>
      </c>
      <c r="L1176">
        <f>INDEX(id!I:I,MATCH('generated roster'!$C1176,id!$B:$B,0))</f>
        <v>1626149</v>
      </c>
      <c r="M1176">
        <f>INDEX(id!J:J,MATCH('generated roster'!$C1176,id!$B:$B,0))</f>
        <v>201147</v>
      </c>
      <c r="N1176">
        <f>INDEX(id!K:K,MATCH('generated roster'!$C1176,id!$B:$B,0))</f>
        <v>201976</v>
      </c>
      <c r="O1176">
        <f>INDEX(id!L:L,MATCH('generated roster'!$C1176,id!$B:$B,0))</f>
        <v>1891</v>
      </c>
      <c r="P1176">
        <f>INDEX(id!M:M,MATCH('generated roster'!$C1176,id!$B:$B,0))</f>
        <v>1626155</v>
      </c>
      <c r="Q1176">
        <f>INDEX(id!N:N,MATCH('generated roster'!$C1176,id!$B:$B,0))</f>
        <v>203909</v>
      </c>
      <c r="R1176">
        <f>INDEX(id!O:O,MATCH('generated roster'!$C1176,id!$B:$B,0))</f>
        <v>2730</v>
      </c>
      <c r="S1176">
        <f>INDEX(id!P:P,MATCH('generated roster'!$C1176,id!$B:$B,0))</f>
        <v>201977</v>
      </c>
      <c r="V1176">
        <f>INDEX(id!D:D,MATCH('generated roster'!$E1176,id!$B:$B,0))</f>
        <v>200782</v>
      </c>
      <c r="W1176">
        <f>INDEX(id!E:E,MATCH('generated roster'!$E1176,id!$B:$B,0))</f>
        <v>202693</v>
      </c>
      <c r="X1176">
        <f>INDEX(id!F:F,MATCH('generated roster'!$E1176,id!$B:$B,0))</f>
        <v>2199</v>
      </c>
      <c r="Y1176">
        <f>INDEX(id!G:G,MATCH('generated roster'!$E1176,id!$B:$B,0))</f>
        <v>202688</v>
      </c>
      <c r="Z1176">
        <f>INDEX(id!H:H,MATCH('generated roster'!$E1176,id!$B:$B,0))</f>
        <v>202339</v>
      </c>
      <c r="AA1176">
        <f>INDEX(id!I:I,MATCH('generated roster'!$E1176,id!$B:$B,0))</f>
        <v>203933</v>
      </c>
      <c r="AB1176">
        <f>INDEX(id!J:J,MATCH('generated roster'!$E1176,id!$B:$B,0))</f>
        <v>203141</v>
      </c>
      <c r="AC1176">
        <f>INDEX(id!K:K,MATCH('generated roster'!$E1176,id!$B:$B,0))</f>
        <v>203458</v>
      </c>
      <c r="AD1176">
        <f>INDEX(id!L:L,MATCH('generated roster'!$E1176,id!$B:$B,0))</f>
        <v>201603</v>
      </c>
      <c r="AE1176">
        <f>INDEX(id!M:M,MATCH('generated roster'!$E1176,id!$B:$B,0))</f>
        <v>202720</v>
      </c>
      <c r="AF1176">
        <f>INDEX(id!N:N,MATCH('generated roster'!$E1176,id!$B:$B,0))</f>
        <v>101179</v>
      </c>
      <c r="AG1176">
        <f>INDEX(id!O:O,MATCH('generated roster'!$E1176,id!$B:$B,0))</f>
        <v>203462</v>
      </c>
      <c r="AH1176">
        <f>INDEX(id!P:P,MATCH('generated roster'!$E1176,id!$B:$B,0))</f>
        <v>1626164</v>
      </c>
    </row>
    <row r="1177" spans="1:34" x14ac:dyDescent="0.45">
      <c r="A1177">
        <v>21501176</v>
      </c>
      <c r="B1177" t="str">
        <f t="shared" si="18"/>
        <v>0021501176</v>
      </c>
      <c r="C1177">
        <f>INDEX('gameid lookup'!E:E,MATCH('generated roster'!A1177,'gameid lookup'!A:A,0))</f>
        <v>1610612758</v>
      </c>
      <c r="D1177" t="str">
        <f>INDEX('gameid lookup'!D:D,MATCH('generated roster'!A1177,'gameid lookup'!A:A,0))</f>
        <v>SAC</v>
      </c>
      <c r="E1177">
        <f>INDEX('gameid lookup'!G:G,MATCH('generated roster'!A1177,'gameid lookup'!A:A,0))</f>
        <v>1610612750</v>
      </c>
      <c r="F1177" t="str">
        <f>INDEX('gameid lookup'!F:F,MATCH('generated roster'!A1177,'gameid lookup'!A:A,0))</f>
        <v>MIN</v>
      </c>
      <c r="G1177">
        <f>INDEX(id!D:D,MATCH('generated roster'!$C1177,id!$B:$B,0))</f>
        <v>200752</v>
      </c>
      <c r="H1177">
        <f>INDEX(id!E:E,MATCH('generated roster'!$C1177,id!$B:$B,0))</f>
        <v>202326</v>
      </c>
      <c r="I1177">
        <f>INDEX(id!F:F,MATCH('generated roster'!$C1177,id!$B:$B,0))</f>
        <v>201585</v>
      </c>
      <c r="J1177">
        <f>INDEX(id!G:G,MATCH('generated roster'!$C1177,id!$B:$B,0))</f>
        <v>203463</v>
      </c>
      <c r="K1177">
        <f>INDEX(id!H:H,MATCH('generated roster'!$C1177,id!$B:$B,0))</f>
        <v>200765</v>
      </c>
      <c r="L1177">
        <f>INDEX(id!I:I,MATCH('generated roster'!$C1177,id!$B:$B,0))</f>
        <v>201956</v>
      </c>
      <c r="M1177">
        <f>INDEX(id!J:J,MATCH('generated roster'!$C1177,id!$B:$B,0))</f>
        <v>1626161</v>
      </c>
      <c r="N1177">
        <f>INDEX(id!K:K,MATCH('generated roster'!$C1177,id!$B:$B,0))</f>
        <v>201158</v>
      </c>
      <c r="O1177">
        <f>INDEX(id!L:L,MATCH('generated roster'!$C1177,id!$B:$B,0))</f>
        <v>201954</v>
      </c>
      <c r="P1177">
        <f>INDEX(id!M:M,MATCH('generated roster'!$C1177,id!$B:$B,0))</f>
        <v>2406</v>
      </c>
      <c r="Q1177">
        <f>INDEX(id!N:N,MATCH('generated roster'!$C1177,id!$B:$B,0))</f>
        <v>202341</v>
      </c>
      <c r="R1177">
        <f>INDEX(id!O:O,MATCH('generated roster'!$C1177,id!$B:$B,0))</f>
        <v>203112</v>
      </c>
      <c r="S1177">
        <f>INDEX(id!P:P,MATCH('generated roster'!$C1177,id!$B:$B,0))</f>
        <v>203552</v>
      </c>
      <c r="V1177">
        <f>INDEX(id!D:D,MATCH('generated roster'!$E1177,id!$B:$B,0))</f>
        <v>2419</v>
      </c>
      <c r="W1177">
        <f>INDEX(id!E:E,MATCH('generated roster'!$E1177,id!$B:$B,0))</f>
        <v>708</v>
      </c>
      <c r="X1177">
        <f>INDEX(id!F:F,MATCH('generated roster'!$E1177,id!$B:$B,0))</f>
        <v>1626157</v>
      </c>
      <c r="Y1177">
        <f>INDEX(id!G:G,MATCH('generated roster'!$E1177,id!$B:$B,0))</f>
        <v>203952</v>
      </c>
      <c r="Z1177">
        <f>INDEX(id!H:H,MATCH('generated roster'!$E1177,id!$B:$B,0))</f>
        <v>201937</v>
      </c>
      <c r="AA1177">
        <f>INDEX(id!I:I,MATCH('generated roster'!$E1177,id!$B:$B,0))</f>
        <v>2755</v>
      </c>
      <c r="AB1177">
        <f>INDEX(id!J:J,MATCH('generated roster'!$E1177,id!$B:$B,0))</f>
        <v>202357</v>
      </c>
      <c r="AC1177">
        <f>INDEX(id!K:K,MATCH('generated roster'!$E1177,id!$B:$B,0))</f>
        <v>203476</v>
      </c>
      <c r="AD1177">
        <f>INDEX(id!L:L,MATCH('generated roster'!$E1177,id!$B:$B,0))</f>
        <v>203897</v>
      </c>
      <c r="AE1177">
        <f>INDEX(id!M:M,MATCH('generated roster'!$E1177,id!$B:$B,0))</f>
        <v>203498</v>
      </c>
      <c r="AF1177">
        <f>INDEX(id!N:N,MATCH('generated roster'!$E1177,id!$B:$B,0))</f>
        <v>1889</v>
      </c>
      <c r="AG1177">
        <f>INDEX(id!O:O,MATCH('generated roster'!$E1177,id!$B:$B,0))</f>
        <v>203940</v>
      </c>
      <c r="AH1177">
        <f>INDEX(id!P:P,MATCH('generated roster'!$E1177,id!$B:$B,0))</f>
        <v>204014</v>
      </c>
    </row>
    <row r="1178" spans="1:34" x14ac:dyDescent="0.45">
      <c r="A1178">
        <v>21501177</v>
      </c>
      <c r="B1178" t="str">
        <f t="shared" si="18"/>
        <v>0021501177</v>
      </c>
      <c r="C1178">
        <f>INDEX('gameid lookup'!E:E,MATCH('generated roster'!A1178,'gameid lookup'!A:A,0))</f>
        <v>1610612744</v>
      </c>
      <c r="D1178" t="str">
        <f>INDEX('gameid lookup'!D:D,MATCH('generated roster'!A1178,'gameid lookup'!A:A,0))</f>
        <v>GSW</v>
      </c>
      <c r="E1178">
        <f>INDEX('gameid lookup'!G:G,MATCH('generated roster'!A1178,'gameid lookup'!A:A,0))</f>
        <v>1610612759</v>
      </c>
      <c r="F1178" t="str">
        <f>INDEX('gameid lookup'!F:F,MATCH('generated roster'!A1178,'gameid lookup'!A:A,0))</f>
        <v>SAS</v>
      </c>
      <c r="G1178">
        <f>INDEX(id!D:D,MATCH('generated roster'!$C1178,id!$B:$B,0))</f>
        <v>203084</v>
      </c>
      <c r="H1178">
        <f>INDEX(id!E:E,MATCH('generated roster'!$C1178,id!$B:$B,0))</f>
        <v>203110</v>
      </c>
      <c r="I1178">
        <f>INDEX(id!F:F,MATCH('generated roster'!$C1178,id!$B:$B,0))</f>
        <v>101106</v>
      </c>
      <c r="J1178">
        <f>INDEX(id!G:G,MATCH('generated roster'!$C1178,id!$B:$B,0))</f>
        <v>202691</v>
      </c>
      <c r="K1178">
        <f>INDEX(id!H:H,MATCH('generated roster'!$C1178,id!$B:$B,0))</f>
        <v>201939</v>
      </c>
      <c r="L1178">
        <f>INDEX(id!I:I,MATCH('generated roster'!$C1178,id!$B:$B,0))</f>
        <v>2738</v>
      </c>
      <c r="M1178">
        <f>INDEX(id!J:J,MATCH('generated roster'!$C1178,id!$B:$B,0))</f>
        <v>2571</v>
      </c>
      <c r="N1178">
        <f>INDEX(id!K:K,MATCH('generated roster'!$C1178,id!$B:$B,0))</f>
        <v>203105</v>
      </c>
      <c r="O1178">
        <f>INDEX(id!L:L,MATCH('generated roster'!$C1178,id!$B:$B,0))</f>
        <v>203949</v>
      </c>
      <c r="P1178">
        <f>INDEX(id!M:M,MATCH('generated roster'!$C1178,id!$B:$B,0))</f>
        <v>201578</v>
      </c>
      <c r="Q1178">
        <f>INDEX(id!N:N,MATCH('generated roster'!$C1178,id!$B:$B,0))</f>
        <v>2733</v>
      </c>
      <c r="R1178">
        <f>INDEX(id!O:O,MATCH('generated roster'!$C1178,id!$B:$B,0))</f>
        <v>201575</v>
      </c>
      <c r="S1178">
        <f>INDEX(id!P:P,MATCH('generated roster'!$C1178,id!$B:$B,0))</f>
        <v>201574</v>
      </c>
      <c r="V1178">
        <f>INDEX(id!D:D,MATCH('generated roster'!$E1178,id!$B:$B,0))</f>
        <v>202695</v>
      </c>
      <c r="W1178">
        <f>INDEX(id!E:E,MATCH('generated roster'!$E1178,id!$B:$B,0))</f>
        <v>200746</v>
      </c>
      <c r="X1178">
        <f>INDEX(id!F:F,MATCH('generated roster'!$E1178,id!$B:$B,0))</f>
        <v>1495</v>
      </c>
      <c r="Y1178">
        <f>INDEX(id!G:G,MATCH('generated roster'!$E1178,id!$B:$B,0))</f>
        <v>201980</v>
      </c>
      <c r="Z1178">
        <f>INDEX(id!H:H,MATCH('generated roster'!$E1178,id!$B:$B,0))</f>
        <v>2225</v>
      </c>
      <c r="AA1178">
        <f>INDEX(id!I:I,MATCH('generated roster'!$E1178,id!$B:$B,0))</f>
        <v>201988</v>
      </c>
      <c r="AB1178">
        <f>INDEX(id!J:J,MATCH('generated roster'!$E1178,id!$B:$B,0))</f>
        <v>1938</v>
      </c>
      <c r="AC1178">
        <f>INDEX(id!K:K,MATCH('generated roster'!$E1178,id!$B:$B,0))</f>
        <v>2564</v>
      </c>
      <c r="AD1178">
        <f>INDEX(id!L:L,MATCH('generated roster'!$E1178,id!$B:$B,0))</f>
        <v>203937</v>
      </c>
      <c r="AE1178">
        <f>INDEX(id!M:M,MATCH('generated roster'!$E1178,id!$B:$B,0))</f>
        <v>2561</v>
      </c>
      <c r="AF1178">
        <f>INDEX(id!N:N,MATCH('generated roster'!$E1178,id!$B:$B,0))</f>
        <v>2446</v>
      </c>
      <c r="AG1178">
        <f>INDEX(id!O:O,MATCH('generated roster'!$E1178,id!$B:$B,0))</f>
        <v>203492</v>
      </c>
      <c r="AH1178">
        <f>INDEX(id!P:P,MATCH('generated roster'!$E1178,id!$B:$B,0))</f>
        <v>1626246</v>
      </c>
    </row>
    <row r="1179" spans="1:34" x14ac:dyDescent="0.45">
      <c r="A1179">
        <v>21501178</v>
      </c>
      <c r="B1179" t="str">
        <f t="shared" si="18"/>
        <v>0021501178</v>
      </c>
      <c r="C1179">
        <f>INDEX('gameid lookup'!E:E,MATCH('generated roster'!A1179,'gameid lookup'!A:A,0))</f>
        <v>1610612766</v>
      </c>
      <c r="D1179" t="str">
        <f>INDEX('gameid lookup'!D:D,MATCH('generated roster'!A1179,'gameid lookup'!A:A,0))</f>
        <v>CHA</v>
      </c>
      <c r="E1179">
        <f>INDEX('gameid lookup'!G:G,MATCH('generated roster'!A1179,'gameid lookup'!A:A,0))</f>
        <v>1610612751</v>
      </c>
      <c r="F1179" t="str">
        <f>INDEX('gameid lookup'!F:F,MATCH('generated roster'!A1179,'gameid lookup'!A:A,0))</f>
        <v>BKN</v>
      </c>
      <c r="G1179">
        <f>INDEX(id!D:D,MATCH('generated roster'!$C1179,id!$B:$B,0))</f>
        <v>203798</v>
      </c>
      <c r="H1179">
        <f>INDEX(id!E:E,MATCH('generated roster'!$C1179,id!$B:$B,0))</f>
        <v>101107</v>
      </c>
      <c r="I1179">
        <f>INDEX(id!F:F,MATCH('generated roster'!$C1179,id!$B:$B,0))</f>
        <v>2744</v>
      </c>
      <c r="J1179">
        <f>INDEX(id!G:G,MATCH('generated roster'!$C1179,id!$B:$B,0))</f>
        <v>201587</v>
      </c>
      <c r="K1179">
        <f>INDEX(id!H:H,MATCH('generated roster'!$C1179,id!$B:$B,0))</f>
        <v>202689</v>
      </c>
      <c r="L1179">
        <f>INDEX(id!I:I,MATCH('generated roster'!$C1179,id!$B:$B,0))</f>
        <v>203469</v>
      </c>
      <c r="M1179">
        <f>INDEX(id!J:J,MATCH('generated roster'!$C1179,id!$B:$B,0))</f>
        <v>201150</v>
      </c>
      <c r="N1179">
        <f>INDEX(id!K:K,MATCH('generated roster'!$C1179,id!$B:$B,0))</f>
        <v>202391</v>
      </c>
      <c r="O1179">
        <f>INDEX(id!L:L,MATCH('generated roster'!$C1179,id!$B:$B,0))</f>
        <v>203087</v>
      </c>
      <c r="P1179">
        <f>INDEX(id!M:M,MATCH('generated roster'!$C1179,id!$B:$B,0))</f>
        <v>1626163</v>
      </c>
      <c r="Q1179">
        <f>INDEX(id!N:N,MATCH('generated roster'!$C1179,id!$B:$B,0))</f>
        <v>203584</v>
      </c>
      <c r="R1179">
        <f>INDEX(id!O:O,MATCH('generated roster'!$C1179,id!$B:$B,0))</f>
        <v>201946</v>
      </c>
      <c r="S1179">
        <f>INDEX(id!P:P,MATCH('generated roster'!$C1179,id!$B:$B,0))</f>
        <v>203148</v>
      </c>
      <c r="V1179">
        <f>INDEX(id!D:D,MATCH('generated roster'!$E1179,id!$B:$B,0))</f>
        <v>2207</v>
      </c>
      <c r="W1179">
        <f>INDEX(id!E:E,MATCH('generated roster'!$E1179,id!$B:$B,0))</f>
        <v>201152</v>
      </c>
      <c r="X1179">
        <f>INDEX(id!F:F,MATCH('generated roster'!$E1179,id!$B:$B,0))</f>
        <v>201572</v>
      </c>
      <c r="Y1179">
        <f>INDEX(id!G:G,MATCH('generated roster'!$E1179,id!$B:$B,0))</f>
        <v>201961</v>
      </c>
      <c r="Z1179">
        <f>INDEX(id!H:H,MATCH('generated roster'!$E1179,id!$B:$B,0))</f>
        <v>203499</v>
      </c>
      <c r="AA1179">
        <f>INDEX(id!I:I,MATCH('generated roster'!$E1179,id!$B:$B,0))</f>
        <v>202388</v>
      </c>
      <c r="AB1179">
        <f>INDEX(id!J:J,MATCH('generated roster'!$E1179,id!$B:$B,0))</f>
        <v>202711</v>
      </c>
      <c r="AC1179">
        <f>INDEX(id!K:K,MATCH('generated roster'!$E1179,id!$B:$B,0))</f>
        <v>200745</v>
      </c>
      <c r="AD1179">
        <f>INDEX(id!L:L,MATCH('generated roster'!$E1179,id!$B:$B,0))</f>
        <v>1626178</v>
      </c>
      <c r="AE1179">
        <f>INDEX(id!M:M,MATCH('generated roster'!$E1179,id!$B:$B,0))</f>
        <v>203080</v>
      </c>
      <c r="AF1179">
        <f>INDEX(id!N:N,MATCH('generated roster'!$E1179,id!$B:$B,0))</f>
        <v>203900</v>
      </c>
      <c r="AG1179">
        <f>INDEX(id!O:O,MATCH('generated roster'!$E1179,id!$B:$B,0))</f>
        <v>101127</v>
      </c>
      <c r="AH1179">
        <f>INDEX(id!P:P,MATCH('generated roster'!$E1179,id!$B:$B,0))</f>
        <v>203508</v>
      </c>
    </row>
    <row r="1180" spans="1:34" x14ac:dyDescent="0.45">
      <c r="A1180">
        <v>21501179</v>
      </c>
      <c r="B1180" t="str">
        <f t="shared" si="18"/>
        <v>0021501179</v>
      </c>
      <c r="C1180">
        <f>INDEX('gameid lookup'!E:E,MATCH('generated roster'!A1180,'gameid lookup'!A:A,0))</f>
        <v>1610612753</v>
      </c>
      <c r="D1180" t="str">
        <f>INDEX('gameid lookup'!D:D,MATCH('generated roster'!A1180,'gameid lookup'!A:A,0))</f>
        <v>ORL</v>
      </c>
      <c r="E1180">
        <f>INDEX('gameid lookup'!G:G,MATCH('generated roster'!A1180,'gameid lookup'!A:A,0))</f>
        <v>1610612748</v>
      </c>
      <c r="F1180" t="str">
        <f>INDEX('gameid lookup'!F:F,MATCH('generated roster'!A1180,'gameid lookup'!A:A,0))</f>
        <v>MIA</v>
      </c>
      <c r="G1180">
        <f>INDEX(id!D:D,MATCH('generated roster'!$C1180,id!$B:$B,0))</f>
        <v>203095</v>
      </c>
      <c r="H1180">
        <f>INDEX(id!E:E,MATCH('generated roster'!$C1180,id!$B:$B,0))</f>
        <v>202699</v>
      </c>
      <c r="I1180">
        <f>INDEX(id!F:F,MATCH('generated roster'!$C1180,id!$B:$B,0))</f>
        <v>202696</v>
      </c>
      <c r="J1180">
        <f>INDEX(id!G:G,MATCH('generated roster'!$C1180,id!$B:$B,0))</f>
        <v>203506</v>
      </c>
      <c r="K1180">
        <f>INDEX(id!H:H,MATCH('generated roster'!$C1180,id!$B:$B,0))</f>
        <v>203901</v>
      </c>
      <c r="L1180">
        <f>INDEX(id!I:I,MATCH('generated roster'!$C1180,id!$B:$B,0))</f>
        <v>203932</v>
      </c>
      <c r="M1180">
        <f>INDEX(id!J:J,MATCH('generated roster'!$C1180,id!$B:$B,0))</f>
        <v>201228</v>
      </c>
      <c r="N1180">
        <f>INDEX(id!K:K,MATCH('generated roster'!$C1180,id!$B:$B,0))</f>
        <v>1626209</v>
      </c>
      <c r="O1180">
        <f>INDEX(id!L:L,MATCH('generated roster'!$C1180,id!$B:$B,0))</f>
        <v>203473</v>
      </c>
      <c r="P1180">
        <f>INDEX(id!M:M,MATCH('generated roster'!$C1180,id!$B:$B,0))</f>
        <v>201160</v>
      </c>
      <c r="Q1180">
        <f>INDEX(id!N:N,MATCH('generated roster'!$C1180,id!$B:$B,0))</f>
        <v>101112</v>
      </c>
      <c r="R1180">
        <f>INDEX(id!O:O,MATCH('generated roster'!$C1180,id!$B:$B,0))</f>
        <v>203894</v>
      </c>
      <c r="S1180">
        <f>INDEX(id!P:P,MATCH('generated roster'!$C1180,id!$B:$B,0))</f>
        <v>203094</v>
      </c>
      <c r="V1180">
        <f>INDEX(id!D:D,MATCH('generated roster'!$E1180,id!$B:$B,0))</f>
        <v>2736</v>
      </c>
      <c r="W1180">
        <f>INDEX(id!E:E,MATCH('generated roster'!$E1180,id!$B:$B,0))</f>
        <v>2547</v>
      </c>
      <c r="X1180">
        <f>INDEX(id!F:F,MATCH('generated roster'!$E1180,id!$B:$B,0))</f>
        <v>202355</v>
      </c>
      <c r="Y1180">
        <f>INDEX(id!G:G,MATCH('generated roster'!$E1180,id!$B:$B,0))</f>
        <v>2548</v>
      </c>
      <c r="Z1180">
        <f>INDEX(id!H:H,MATCH('generated roster'!$E1180,id!$B:$B,0))</f>
        <v>201609</v>
      </c>
      <c r="AA1180">
        <f>INDEX(id!I:I,MATCH('generated roster'!$E1180,id!$B:$B,0))</f>
        <v>2617</v>
      </c>
      <c r="AB1180">
        <f>INDEX(id!J:J,MATCH('generated roster'!$E1180,id!$B:$B,0))</f>
        <v>1626159</v>
      </c>
      <c r="AC1180">
        <f>INDEX(id!K:K,MATCH('generated roster'!$E1180,id!$B:$B,0))</f>
        <v>201596</v>
      </c>
      <c r="AD1180">
        <f>INDEX(id!L:L,MATCH('generated roster'!$E1180,id!$B:$B,0))</f>
        <v>101123</v>
      </c>
      <c r="AE1180">
        <f>INDEX(id!M:M,MATCH('generated roster'!$E1180,id!$B:$B,0))</f>
        <v>201177</v>
      </c>
      <c r="AF1180">
        <f>INDEX(id!N:N,MATCH('generated roster'!$E1180,id!$B:$B,0))</f>
        <v>2365</v>
      </c>
      <c r="AG1180">
        <f>INDEX(id!O:O,MATCH('generated roster'!$E1180,id!$B:$B,0))</f>
        <v>203516</v>
      </c>
      <c r="AH1180">
        <f>INDEX(id!P:P,MATCH('generated roster'!$E1180,id!$B:$B,0))</f>
        <v>204020</v>
      </c>
    </row>
    <row r="1181" spans="1:34" x14ac:dyDescent="0.45">
      <c r="A1181">
        <v>21501180</v>
      </c>
      <c r="B1181" t="str">
        <f t="shared" si="18"/>
        <v>0021501180</v>
      </c>
      <c r="C1181">
        <f>INDEX('gameid lookup'!E:E,MATCH('generated roster'!A1181,'gameid lookup'!A:A,0))</f>
        <v>1610612755</v>
      </c>
      <c r="D1181" t="str">
        <f>INDEX('gameid lookup'!D:D,MATCH('generated roster'!A1181,'gameid lookup'!A:A,0))</f>
        <v>PHI</v>
      </c>
      <c r="E1181">
        <f>INDEX('gameid lookup'!G:G,MATCH('generated roster'!A1181,'gameid lookup'!A:A,0))</f>
        <v>1610612752</v>
      </c>
      <c r="F1181" t="str">
        <f>INDEX('gameid lookup'!F:F,MATCH('generated roster'!A1181,'gameid lookup'!A:A,0))</f>
        <v>NYK</v>
      </c>
      <c r="G1181">
        <f>INDEX(id!D:D,MATCH('generated roster'!$C1181,id!$B:$B,0))</f>
        <v>203960</v>
      </c>
      <c r="H1181">
        <f>INDEX(id!E:E,MATCH('generated roster'!$C1181,id!$B:$B,0))</f>
        <v>203457</v>
      </c>
      <c r="I1181">
        <f>INDEX(id!F:F,MATCH('generated roster'!$C1181,id!$B:$B,0))</f>
        <v>1626143</v>
      </c>
      <c r="J1181">
        <f>INDEX(id!G:G,MATCH('generated roster'!$C1181,id!$B:$B,0))</f>
        <v>203138</v>
      </c>
      <c r="K1181">
        <f>INDEX(id!H:H,MATCH('generated roster'!$C1181,id!$B:$B,0))</f>
        <v>203477</v>
      </c>
      <c r="L1181">
        <f>INDEX(id!I:I,MATCH('generated roster'!$C1181,id!$B:$B,0))</f>
        <v>203917</v>
      </c>
      <c r="M1181">
        <f>INDEX(id!J:J,MATCH('generated roster'!$C1181,id!$B:$B,0))</f>
        <v>203924</v>
      </c>
      <c r="N1181">
        <f>INDEX(id!K:K,MATCH('generated roster'!$C1181,id!$B:$B,0))</f>
        <v>204456</v>
      </c>
      <c r="O1181">
        <f>INDEX(id!L:L,MATCH('generated roster'!$C1181,id!$B:$B,0))</f>
        <v>1626158</v>
      </c>
      <c r="P1181">
        <f>INDEX(id!M:M,MATCH('generated roster'!$C1181,id!$B:$B,0))</f>
        <v>1626174</v>
      </c>
      <c r="Q1181">
        <f>INDEX(id!N:N,MATCH('generated roster'!$C1181,id!$B:$B,0))</f>
        <v>203496</v>
      </c>
      <c r="R1181">
        <f>INDEX(id!O:O,MATCH('generated roster'!$C1181,id!$B:$B,0))</f>
        <v>203088</v>
      </c>
      <c r="S1181">
        <f>INDEX(id!P:P,MATCH('generated roster'!$C1181,id!$B:$B,0))</f>
        <v>0</v>
      </c>
      <c r="V1181">
        <f>INDEX(id!D:D,MATCH('generated roster'!$E1181,id!$B:$B,0))</f>
        <v>2546</v>
      </c>
      <c r="W1181">
        <f>INDEX(id!E:E,MATCH('generated roster'!$E1181,id!$B:$B,0))</f>
        <v>204001</v>
      </c>
      <c r="X1181">
        <f>INDEX(id!F:F,MATCH('generated roster'!$E1181,id!$B:$B,0))</f>
        <v>201577</v>
      </c>
      <c r="Y1181">
        <f>INDEX(id!G:G,MATCH('generated roster'!$E1181,id!$B:$B,0))</f>
        <v>101181</v>
      </c>
      <c r="Z1181">
        <f>INDEX(id!H:H,MATCH('generated roster'!$E1181,id!$B:$B,0))</f>
        <v>2756</v>
      </c>
      <c r="AA1181">
        <f>INDEX(id!I:I,MATCH('generated roster'!$E1181,id!$B:$B,0))</f>
        <v>203124</v>
      </c>
      <c r="AB1181">
        <f>INDEX(id!J:J,MATCH('generated roster'!$E1181,id!$B:$B,0))</f>
        <v>204038</v>
      </c>
      <c r="AC1181">
        <f>INDEX(id!K:K,MATCH('generated roster'!$E1181,id!$B:$B,0))</f>
        <v>202682</v>
      </c>
      <c r="AD1181">
        <f>INDEX(id!L:L,MATCH('generated roster'!$E1181,id!$B:$B,0))</f>
        <v>1626170</v>
      </c>
      <c r="AE1181">
        <f>INDEX(id!M:M,MATCH('generated roster'!$E1181,id!$B:$B,0))</f>
        <v>202498</v>
      </c>
      <c r="AF1181">
        <f>INDEX(id!N:N,MATCH('generated roster'!$E1181,id!$B:$B,0))</f>
        <v>203921</v>
      </c>
      <c r="AG1181">
        <f>INDEX(id!O:O,MATCH('generated roster'!$E1181,id!$B:$B,0))</f>
        <v>201167</v>
      </c>
      <c r="AH1181">
        <f>INDEX(id!P:P,MATCH('generated roster'!$E1181,id!$B:$B,0))</f>
        <v>202338</v>
      </c>
    </row>
    <row r="1182" spans="1:34" x14ac:dyDescent="0.45">
      <c r="A1182">
        <v>21501181</v>
      </c>
      <c r="B1182" t="str">
        <f t="shared" si="18"/>
        <v>0021501181</v>
      </c>
      <c r="C1182">
        <f>INDEX('gameid lookup'!E:E,MATCH('generated roster'!A1182,'gameid lookup'!A:A,0))</f>
        <v>1610612738</v>
      </c>
      <c r="D1182" t="str">
        <f>INDEX('gameid lookup'!D:D,MATCH('generated roster'!A1182,'gameid lookup'!A:A,0))</f>
        <v>BOS</v>
      </c>
      <c r="E1182">
        <f>INDEX('gameid lookup'!G:G,MATCH('generated roster'!A1182,'gameid lookup'!A:A,0))</f>
        <v>1610612749</v>
      </c>
      <c r="F1182" t="str">
        <f>INDEX('gameid lookup'!F:F,MATCH('generated roster'!A1182,'gameid lookup'!A:A,0))</f>
        <v>MIL</v>
      </c>
      <c r="G1182">
        <f>INDEX(id!D:D,MATCH('generated roster'!$C1182,id!$B:$B,0))</f>
        <v>203109</v>
      </c>
      <c r="H1182">
        <f>INDEX(id!E:E,MATCH('generated roster'!$C1182,id!$B:$B,0))</f>
        <v>101135</v>
      </c>
      <c r="I1182">
        <f>INDEX(id!F:F,MATCH('generated roster'!$C1182,id!$B:$B,0))</f>
        <v>203092</v>
      </c>
      <c r="J1182">
        <f>INDEX(id!G:G,MATCH('generated roster'!$C1182,id!$B:$B,0))</f>
        <v>202340</v>
      </c>
      <c r="K1182">
        <f>INDEX(id!H:H,MATCH('generated roster'!$C1182,id!$B:$B,0))</f>
        <v>203935</v>
      </c>
      <c r="L1182">
        <f>INDEX(id!I:I,MATCH('generated roster'!$C1182,id!$B:$B,0))</f>
        <v>203096</v>
      </c>
      <c r="M1182">
        <f>INDEX(id!J:J,MATCH('generated roster'!$C1182,id!$B:$B,0))</f>
        <v>202738</v>
      </c>
      <c r="N1182">
        <f>INDEX(id!K:K,MATCH('generated roster'!$C1182,id!$B:$B,0))</f>
        <v>202323</v>
      </c>
      <c r="O1182">
        <f>INDEX(id!L:L,MATCH('generated roster'!$C1182,id!$B:$B,0))</f>
        <v>101161</v>
      </c>
      <c r="P1182">
        <f>INDEX(id!M:M,MATCH('generated roster'!$C1182,id!$B:$B,0))</f>
        <v>201973</v>
      </c>
      <c r="Q1182">
        <f>INDEX(id!N:N,MATCH('generated roster'!$C1182,id!$B:$B,0))</f>
        <v>1626179</v>
      </c>
      <c r="R1182">
        <f>INDEX(id!O:O,MATCH('generated roster'!$C1182,id!$B:$B,0))</f>
        <v>1626175</v>
      </c>
      <c r="S1182">
        <f>INDEX(id!P:P,MATCH('generated roster'!$C1182,id!$B:$B,0))</f>
        <v>203482</v>
      </c>
      <c r="V1182">
        <f>INDEX(id!D:D,MATCH('generated roster'!$E1182,id!$B:$B,0))</f>
        <v>203114</v>
      </c>
      <c r="W1182">
        <f>INDEX(id!E:E,MATCH('generated roster'!$E1182,id!$B:$B,0))</f>
        <v>203142</v>
      </c>
      <c r="X1182">
        <f>INDEX(id!F:F,MATCH('generated roster'!$E1182,id!$B:$B,0))</f>
        <v>202328</v>
      </c>
      <c r="Y1182">
        <f>INDEX(id!G:G,MATCH('generated roster'!$E1182,id!$B:$B,0))</f>
        <v>201573</v>
      </c>
      <c r="Z1182">
        <f>INDEX(id!H:H,MATCH('generated roster'!$E1182,id!$B:$B,0))</f>
        <v>203487</v>
      </c>
      <c r="AA1182">
        <f>INDEX(id!I:I,MATCH('generated roster'!$E1182,id!$B:$B,0))</f>
        <v>202349</v>
      </c>
      <c r="AB1182">
        <f>INDEX(id!J:J,MATCH('generated roster'!$E1182,id!$B:$B,0))</f>
        <v>203948</v>
      </c>
      <c r="AC1182">
        <f>INDEX(id!K:K,MATCH('generated roster'!$E1182,id!$B:$B,0))</f>
        <v>203089</v>
      </c>
      <c r="AD1182">
        <f>INDEX(id!L:L,MATCH('generated roster'!$E1182,id!$B:$B,0))</f>
        <v>1626173</v>
      </c>
      <c r="AE1182">
        <f>INDEX(id!M:M,MATCH('generated roster'!$E1182,id!$B:$B,0))</f>
        <v>203101</v>
      </c>
      <c r="AF1182">
        <f>INDEX(id!N:N,MATCH('generated roster'!$E1182,id!$B:$B,0))</f>
        <v>203996</v>
      </c>
      <c r="AG1182">
        <f>INDEX(id!O:O,MATCH('generated roster'!$E1182,id!$B:$B,0))</f>
        <v>203507</v>
      </c>
      <c r="AH1182">
        <f>INDEX(id!P:P,MATCH('generated roster'!$E1182,id!$B:$B,0))</f>
        <v>201564</v>
      </c>
    </row>
    <row r="1183" spans="1:34" x14ac:dyDescent="0.45">
      <c r="A1183">
        <v>21501182</v>
      </c>
      <c r="B1183" t="str">
        <f t="shared" si="18"/>
        <v>0021501182</v>
      </c>
      <c r="C1183">
        <f>INDEX('gameid lookup'!E:E,MATCH('generated roster'!A1183,'gameid lookup'!A:A,0))</f>
        <v>1610612765</v>
      </c>
      <c r="D1183" t="str">
        <f>INDEX('gameid lookup'!D:D,MATCH('generated roster'!A1183,'gameid lookup'!A:A,0))</f>
        <v>DET</v>
      </c>
      <c r="E1183">
        <f>INDEX('gameid lookup'!G:G,MATCH('generated roster'!A1183,'gameid lookup'!A:A,0))</f>
        <v>1610612764</v>
      </c>
      <c r="F1183" t="str">
        <f>INDEX('gameid lookup'!F:F,MATCH('generated roster'!A1183,'gameid lookup'!A:A,0))</f>
        <v>WAS</v>
      </c>
      <c r="G1183">
        <f>INDEX(id!D:D,MATCH('generated roster'!$C1183,id!$B:$B,0))</f>
        <v>202694</v>
      </c>
      <c r="H1183">
        <f>INDEX(id!E:E,MATCH('generated roster'!$C1183,id!$B:$B,0))</f>
        <v>101141</v>
      </c>
      <c r="I1183">
        <f>INDEX(id!F:F,MATCH('generated roster'!$C1183,id!$B:$B,0))</f>
        <v>203083</v>
      </c>
      <c r="J1183">
        <f>INDEX(id!G:G,MATCH('generated roster'!$C1183,id!$B:$B,0))</f>
        <v>203484</v>
      </c>
      <c r="K1183">
        <f>INDEX(id!H:H,MATCH('generated roster'!$C1183,id!$B:$B,0))</f>
        <v>202704</v>
      </c>
      <c r="L1183">
        <f>INDEX(id!I:I,MATCH('generated roster'!$C1183,id!$B:$B,0))</f>
        <v>201975</v>
      </c>
      <c r="M1183">
        <f>INDEX(id!J:J,MATCH('generated roster'!$C1183,id!$B:$B,0))</f>
        <v>2581</v>
      </c>
      <c r="N1183">
        <f>INDEX(id!K:K,MATCH('generated roster'!$C1183,id!$B:$B,0))</f>
        <v>201229</v>
      </c>
      <c r="O1183">
        <f>INDEX(id!L:L,MATCH('generated roster'!$C1183,id!$B:$B,0))</f>
        <v>203382</v>
      </c>
      <c r="P1183">
        <f>INDEX(id!M:M,MATCH('generated roster'!$C1183,id!$B:$B,0))</f>
        <v>1626169</v>
      </c>
      <c r="Q1183">
        <f>INDEX(id!N:N,MATCH('generated roster'!$C1183,id!$B:$B,0))</f>
        <v>203493</v>
      </c>
      <c r="R1183">
        <f>INDEX(id!O:O,MATCH('generated roster'!$C1183,id!$B:$B,0))</f>
        <v>201202</v>
      </c>
      <c r="S1183">
        <f>INDEX(id!P:P,MATCH('generated roster'!$C1183,id!$B:$B,0))</f>
        <v>203915</v>
      </c>
      <c r="V1183">
        <f>INDEX(id!D:D,MATCH('generated roster'!$E1183,id!$B:$B,0))</f>
        <v>203490</v>
      </c>
      <c r="W1183">
        <f>INDEX(id!E:E,MATCH('generated roster'!$E1183,id!$B:$B,0))</f>
        <v>2743</v>
      </c>
      <c r="X1183">
        <f>INDEX(id!F:F,MATCH('generated roster'!$E1183,id!$B:$B,0))</f>
        <v>101162</v>
      </c>
      <c r="Y1183">
        <f>INDEX(id!G:G,MATCH('generated roster'!$E1183,id!$B:$B,0))</f>
        <v>203078</v>
      </c>
      <c r="Z1183">
        <f>INDEX(id!H:H,MATCH('generated roster'!$E1183,id!$B:$B,0))</f>
        <v>202322</v>
      </c>
      <c r="AA1183">
        <f>INDEX(id!I:I,MATCH('generated roster'!$E1183,id!$B:$B,0))</f>
        <v>2400</v>
      </c>
      <c r="AB1183">
        <f>INDEX(id!J:J,MATCH('generated roster'!$E1183,id!$B:$B,0))</f>
        <v>2403</v>
      </c>
      <c r="AC1183">
        <f>INDEX(id!K:K,MATCH('generated roster'!$E1183,id!$B:$B,0))</f>
        <v>202390</v>
      </c>
      <c r="AD1183">
        <f>INDEX(id!L:L,MATCH('generated roster'!$E1183,id!$B:$B,0))</f>
        <v>201196</v>
      </c>
      <c r="AE1183">
        <f>INDEX(id!M:M,MATCH('generated roster'!$E1183,id!$B:$B,0))</f>
        <v>201162</v>
      </c>
      <c r="AF1183">
        <f>INDEX(id!N:N,MATCH('generated roster'!$E1183,id!$B:$B,0))</f>
        <v>201971</v>
      </c>
      <c r="AG1183">
        <f>INDEX(id!O:O,MATCH('generated roster'!$E1183,id!$B:$B,0))</f>
        <v>1626162</v>
      </c>
      <c r="AH1183">
        <f>INDEX(id!P:P,MATCH('generated roster'!$E1183,id!$B:$B,0))</f>
        <v>202066</v>
      </c>
    </row>
    <row r="1184" spans="1:34" x14ac:dyDescent="0.45">
      <c r="A1184">
        <v>21501183</v>
      </c>
      <c r="B1184" t="str">
        <f t="shared" si="18"/>
        <v>0021501183</v>
      </c>
      <c r="C1184">
        <f>INDEX('gameid lookup'!E:E,MATCH('generated roster'!A1184,'gameid lookup'!A:A,0))</f>
        <v>1610612761</v>
      </c>
      <c r="D1184" t="str">
        <f>INDEX('gameid lookup'!D:D,MATCH('generated roster'!A1184,'gameid lookup'!A:A,0))</f>
        <v>TOR</v>
      </c>
      <c r="E1184">
        <f>INDEX('gameid lookup'!G:G,MATCH('generated roster'!A1184,'gameid lookup'!A:A,0))</f>
        <v>1610612754</v>
      </c>
      <c r="F1184" t="str">
        <f>INDEX('gameid lookup'!F:F,MATCH('generated roster'!A1184,'gameid lookup'!A:A,0))</f>
        <v>IND</v>
      </c>
      <c r="G1184">
        <f>INDEX(id!D:D,MATCH('generated roster'!$C1184,id!$B:$B,0))</f>
        <v>201960</v>
      </c>
      <c r="H1184">
        <f>INDEX(id!E:E,MATCH('generated roster'!$C1184,id!$B:$B,0))</f>
        <v>2449</v>
      </c>
      <c r="I1184">
        <f>INDEX(id!F:F,MATCH('generated roster'!$C1184,id!$B:$B,0))</f>
        <v>202685</v>
      </c>
      <c r="J1184">
        <f>INDEX(id!G:G,MATCH('generated roster'!$C1184,id!$B:$B,0))</f>
        <v>201942</v>
      </c>
      <c r="K1184">
        <f>INDEX(id!H:H,MATCH('generated roster'!$C1184,id!$B:$B,0))</f>
        <v>200768</v>
      </c>
      <c r="L1184">
        <f>INDEX(id!I:I,MATCH('generated roster'!$C1184,id!$B:$B,0))</f>
        <v>202687</v>
      </c>
      <c r="M1184">
        <f>INDEX(id!J:J,MATCH('generated roster'!$C1184,id!$B:$B,0))</f>
        <v>202335</v>
      </c>
      <c r="N1184">
        <f>INDEX(id!K:K,MATCH('generated roster'!$C1184,id!$B:$B,0))</f>
        <v>203082</v>
      </c>
      <c r="O1184">
        <f>INDEX(id!L:L,MATCH('generated roster'!$C1184,id!$B:$B,0))</f>
        <v>202709</v>
      </c>
      <c r="P1184">
        <f>INDEX(id!M:M,MATCH('generated roster'!$C1184,id!$B:$B,0))</f>
        <v>201949</v>
      </c>
      <c r="Q1184">
        <f>INDEX(id!N:N,MATCH('generated roster'!$C1184,id!$B:$B,0))</f>
        <v>203461</v>
      </c>
      <c r="R1184">
        <f>INDEX(id!O:O,MATCH('generated roster'!$C1184,id!$B:$B,0))</f>
        <v>1626181</v>
      </c>
      <c r="S1184">
        <f>INDEX(id!P:P,MATCH('generated roster'!$C1184,id!$B:$B,0))</f>
        <v>1626153</v>
      </c>
      <c r="V1184">
        <f>INDEX(id!D:D,MATCH('generated roster'!$E1184,id!$B:$B,0))</f>
        <v>202331</v>
      </c>
      <c r="W1184">
        <f>INDEX(id!E:E,MATCH('generated roster'!$E1184,id!$B:$B,0))</f>
        <v>201941</v>
      </c>
      <c r="X1184">
        <f>INDEX(id!F:F,MATCH('generated roster'!$E1184,id!$B:$B,0))</f>
        <v>101133</v>
      </c>
      <c r="Y1184">
        <f>INDEX(id!G:G,MATCH('generated roster'!$E1184,id!$B:$B,0))</f>
        <v>101145</v>
      </c>
      <c r="Z1184">
        <f>INDEX(id!H:H,MATCH('generated roster'!$E1184,id!$B:$B,0))</f>
        <v>201588</v>
      </c>
      <c r="AA1184">
        <f>INDEX(id!I:I,MATCH('generated roster'!$E1184,id!$B:$B,0))</f>
        <v>201978</v>
      </c>
      <c r="AB1184">
        <f>INDEX(id!J:J,MATCH('generated roster'!$E1184,id!$B:$B,0))</f>
        <v>201155</v>
      </c>
      <c r="AC1184">
        <f>INDEX(id!K:K,MATCH('generated roster'!$E1184,id!$B:$B,0))</f>
        <v>1626167</v>
      </c>
      <c r="AD1184">
        <f>INDEX(id!L:L,MATCH('generated roster'!$E1184,id!$B:$B,0))</f>
        <v>101139</v>
      </c>
      <c r="AE1184">
        <f>INDEX(id!M:M,MATCH('generated roster'!$E1184,id!$B:$B,0))</f>
        <v>202730</v>
      </c>
      <c r="AF1184">
        <f>INDEX(id!N:N,MATCH('generated roster'!$E1184,id!$B:$B,0))</f>
        <v>203524</v>
      </c>
      <c r="AG1184">
        <f>INDEX(id!O:O,MATCH('generated roster'!$E1184,id!$B:$B,0))</f>
        <v>203963</v>
      </c>
      <c r="AH1184">
        <f>INDEX(id!P:P,MATCH('generated roster'!$E1184,id!$B:$B,0))</f>
        <v>1626202</v>
      </c>
    </row>
    <row r="1185" spans="1:34" x14ac:dyDescent="0.45">
      <c r="A1185">
        <v>21501184</v>
      </c>
      <c r="B1185" t="str">
        <f t="shared" si="18"/>
        <v>0021501184</v>
      </c>
      <c r="C1185">
        <f>INDEX('gameid lookup'!E:E,MATCH('generated roster'!A1185,'gameid lookup'!A:A,0))</f>
        <v>1610612740</v>
      </c>
      <c r="D1185" t="str">
        <f>INDEX('gameid lookup'!D:D,MATCH('generated roster'!A1185,'gameid lookup'!A:A,0))</f>
        <v>NOP</v>
      </c>
      <c r="E1185">
        <f>INDEX('gameid lookup'!G:G,MATCH('generated roster'!A1185,'gameid lookup'!A:A,0))</f>
        <v>1610612747</v>
      </c>
      <c r="F1185" t="str">
        <f>INDEX('gameid lookup'!F:F,MATCH('generated roster'!A1185,'gameid lookup'!A:A,0))</f>
        <v>LAL</v>
      </c>
      <c r="G1185">
        <f>INDEX(id!D:D,MATCH('generated roster'!$C1185,id!$B:$B,0))</f>
        <v>201967</v>
      </c>
      <c r="H1185">
        <f>INDEX(id!E:E,MATCH('generated roster'!$C1185,id!$B:$B,0))</f>
        <v>203076</v>
      </c>
      <c r="I1185">
        <f>INDEX(id!F:F,MATCH('generated roster'!$C1185,id!$B:$B,0))</f>
        <v>2570</v>
      </c>
      <c r="J1185">
        <f>INDEX(id!G:G,MATCH('generated roster'!$C1185,id!$B:$B,0))</f>
        <v>201569</v>
      </c>
      <c r="K1185">
        <f>INDEX(id!H:H,MATCH('generated roster'!$C1185,id!$B:$B,0))</f>
        <v>201950</v>
      </c>
      <c r="L1185">
        <f>INDEX(id!I:I,MATCH('generated roster'!$C1185,id!$B:$B,0))</f>
        <v>201600</v>
      </c>
      <c r="M1185">
        <f>INDEX(id!J:J,MATCH('generated roster'!$C1185,id!$B:$B,0))</f>
        <v>202397</v>
      </c>
      <c r="N1185">
        <f>INDEX(id!K:K,MATCH('generated roster'!$C1185,id!$B:$B,0))</f>
        <v>201962</v>
      </c>
      <c r="O1185">
        <f>INDEX(id!L:L,MATCH('generated roster'!$C1185,id!$B:$B,0))</f>
        <v>202337</v>
      </c>
      <c r="P1185">
        <f>INDEX(id!M:M,MATCH('generated roster'!$C1185,id!$B:$B,0))</f>
        <v>201583</v>
      </c>
      <c r="Q1185">
        <f>INDEX(id!N:N,MATCH('generated roster'!$C1185,id!$B:$B,0))</f>
        <v>201582</v>
      </c>
      <c r="R1185">
        <f>INDEX(id!O:O,MATCH('generated roster'!$C1185,id!$B:$B,0))</f>
        <v>202087</v>
      </c>
      <c r="S1185">
        <f>INDEX(id!P:P,MATCH('generated roster'!$C1185,id!$B:$B,0))</f>
        <v>0</v>
      </c>
      <c r="V1185">
        <f>INDEX(id!D:D,MATCH('generated roster'!$E1185,id!$B:$B,0))</f>
        <v>977</v>
      </c>
      <c r="W1185">
        <f>INDEX(id!E:E,MATCH('generated roster'!$E1185,id!$B:$B,0))</f>
        <v>203944</v>
      </c>
      <c r="X1185">
        <f>INDEX(id!F:F,MATCH('generated roster'!$E1185,id!$B:$B,0))</f>
        <v>201579</v>
      </c>
      <c r="Y1185">
        <f>INDEX(id!G:G,MATCH('generated roster'!$E1185,id!$B:$B,0))</f>
        <v>203903</v>
      </c>
      <c r="Z1185">
        <f>INDEX(id!H:H,MATCH('generated roster'!$E1185,id!$B:$B,0))</f>
        <v>1626156</v>
      </c>
      <c r="AA1185">
        <f>INDEX(id!I:I,MATCH('generated roster'!$E1185,id!$B:$B,0))</f>
        <v>101150</v>
      </c>
      <c r="AB1185">
        <f>INDEX(id!J:J,MATCH('generated roster'!$E1185,id!$B:$B,0))</f>
        <v>201156</v>
      </c>
      <c r="AC1185">
        <f>INDEX(id!K:K,MATCH('generated roster'!$E1185,id!$B:$B,0))</f>
        <v>203527</v>
      </c>
      <c r="AD1185">
        <f>INDEX(id!L:L,MATCH('generated roster'!$E1185,id!$B:$B,0))</f>
        <v>101138</v>
      </c>
      <c r="AE1185">
        <f>INDEX(id!M:M,MATCH('generated roster'!$E1185,id!$B:$B,0))</f>
        <v>1626273</v>
      </c>
      <c r="AF1185">
        <f>INDEX(id!N:N,MATCH('generated roster'!$E1185,id!$B:$B,0))</f>
        <v>204028</v>
      </c>
      <c r="AG1185">
        <f>INDEX(id!O:O,MATCH('generated roster'!$E1185,id!$B:$B,0))</f>
        <v>1626148</v>
      </c>
      <c r="AH1185">
        <f>INDEX(id!P:P,MATCH('generated roster'!$E1185,id!$B:$B,0))</f>
        <v>203135</v>
      </c>
    </row>
    <row r="1186" spans="1:34" x14ac:dyDescent="0.45">
      <c r="A1186">
        <v>21501185</v>
      </c>
      <c r="B1186" t="str">
        <f t="shared" si="18"/>
        <v>0021501185</v>
      </c>
      <c r="C1186">
        <f>INDEX('gameid lookup'!E:E,MATCH('generated roster'!A1186,'gameid lookup'!A:A,0))</f>
        <v>1610612742</v>
      </c>
      <c r="D1186" t="str">
        <f>INDEX('gameid lookup'!D:D,MATCH('generated roster'!A1186,'gameid lookup'!A:A,0))</f>
        <v>DAL</v>
      </c>
      <c r="E1186">
        <f>INDEX('gameid lookup'!G:G,MATCH('generated roster'!A1186,'gameid lookup'!A:A,0))</f>
        <v>1610612763</v>
      </c>
      <c r="F1186" t="str">
        <f>INDEX('gameid lookup'!F:F,MATCH('generated roster'!A1186,'gameid lookup'!A:A,0))</f>
        <v>MEM</v>
      </c>
      <c r="G1186">
        <f>INDEX(id!D:D,MATCH('generated roster'!$C1186,id!$B:$B,0))</f>
        <v>202718</v>
      </c>
      <c r="H1186">
        <f>INDEX(id!E:E,MATCH('generated roster'!$C1186,id!$B:$B,0))</f>
        <v>1717</v>
      </c>
      <c r="I1186">
        <f>INDEX(id!F:F,MATCH('generated roster'!$C1186,id!$B:$B,0))</f>
        <v>2585</v>
      </c>
      <c r="J1186">
        <f>INDEX(id!G:G,MATCH('generated roster'!$C1186,id!$B:$B,0))</f>
        <v>202083</v>
      </c>
      <c r="K1186">
        <f>INDEX(id!H:H,MATCH('generated roster'!$C1186,id!$B:$B,0))</f>
        <v>101114</v>
      </c>
      <c r="L1186">
        <f>INDEX(id!I:I,MATCH('generated roster'!$C1186,id!$B:$B,0))</f>
        <v>101109</v>
      </c>
      <c r="M1186">
        <f>INDEX(id!J:J,MATCH('generated roster'!$C1186,id!$B:$B,0))</f>
        <v>203939</v>
      </c>
      <c r="N1186">
        <f>INDEX(id!K:K,MATCH('generated roster'!$C1186,id!$B:$B,0))</f>
        <v>2734</v>
      </c>
      <c r="O1186">
        <f>INDEX(id!L:L,MATCH('generated roster'!$C1186,id!$B:$B,0))</f>
        <v>101111</v>
      </c>
      <c r="P1186">
        <f>INDEX(id!M:M,MATCH('generated roster'!$C1186,id!$B:$B,0))</f>
        <v>200826</v>
      </c>
      <c r="Q1186">
        <f>INDEX(id!N:N,MATCH('generated roster'!$C1186,id!$B:$B,0))</f>
        <v>1626257</v>
      </c>
      <c r="R1186">
        <f>INDEX(id!O:O,MATCH('generated roster'!$C1186,id!$B:$B,0))</f>
        <v>1626147</v>
      </c>
      <c r="S1186">
        <f>INDEX(id!P:P,MATCH('generated roster'!$C1186,id!$B:$B,0))</f>
        <v>202379</v>
      </c>
      <c r="V1186">
        <f>INDEX(id!D:D,MATCH('generated roster'!$E1186,id!$B:$B,0))</f>
        <v>201145</v>
      </c>
      <c r="W1186">
        <f>INDEX(id!E:E,MATCH('generated roster'!$E1186,id!$B:$B,0))</f>
        <v>2216</v>
      </c>
      <c r="X1186">
        <f>INDEX(id!F:F,MATCH('generated roster'!$E1186,id!$B:$B,0))</f>
        <v>201188</v>
      </c>
      <c r="Y1186">
        <f>INDEX(id!G:G,MATCH('generated roster'!$E1186,id!$B:$B,0))</f>
        <v>201584</v>
      </c>
      <c r="Z1186">
        <f>INDEX(id!H:H,MATCH('generated roster'!$E1186,id!$B:$B,0))</f>
        <v>201144</v>
      </c>
      <c r="AA1186">
        <f>INDEX(id!I:I,MATCH('generated roster'!$E1186,id!$B:$B,0))</f>
        <v>2754</v>
      </c>
      <c r="AB1186">
        <f>INDEX(id!J:J,MATCH('generated roster'!$E1186,id!$B:$B,0))</f>
        <v>201148</v>
      </c>
      <c r="AC1186">
        <f>INDEX(id!K:K,MATCH('generated roster'!$E1186,id!$B:$B,0))</f>
        <v>2440</v>
      </c>
      <c r="AD1186">
        <f>INDEX(id!L:L,MATCH('generated roster'!$E1186,id!$B:$B,0))</f>
        <v>2757</v>
      </c>
      <c r="AE1186">
        <f>INDEX(id!M:M,MATCH('generated roster'!$E1186,id!$B:$B,0))</f>
        <v>203210</v>
      </c>
      <c r="AF1186">
        <f>INDEX(id!N:N,MATCH('generated roster'!$E1186,id!$B:$B,0))</f>
        <v>203919</v>
      </c>
      <c r="AG1186">
        <f>INDEX(id!O:O,MATCH('generated roster'!$E1186,id!$B:$B,0))</f>
        <v>203893</v>
      </c>
      <c r="AH1186">
        <f>INDEX(id!P:P,MATCH('generated roster'!$E1186,id!$B:$B,0))</f>
        <v>1713</v>
      </c>
    </row>
    <row r="1187" spans="1:34" x14ac:dyDescent="0.45">
      <c r="A1187">
        <v>21501186</v>
      </c>
      <c r="B1187" t="str">
        <f t="shared" si="18"/>
        <v>0021501186</v>
      </c>
      <c r="C1187">
        <f>INDEX('gameid lookup'!E:E,MATCH('generated roster'!A1187,'gameid lookup'!A:A,0))</f>
        <v>1610612743</v>
      </c>
      <c r="D1187" t="str">
        <f>INDEX('gameid lookup'!D:D,MATCH('generated roster'!A1187,'gameid lookup'!A:A,0))</f>
        <v>DEN</v>
      </c>
      <c r="E1187">
        <f>INDEX('gameid lookup'!G:G,MATCH('generated roster'!A1187,'gameid lookup'!A:A,0))</f>
        <v>1610612759</v>
      </c>
      <c r="F1187" t="str">
        <f>INDEX('gameid lookup'!F:F,MATCH('generated roster'!A1187,'gameid lookup'!A:A,0))</f>
        <v>SAS</v>
      </c>
      <c r="G1187">
        <f>INDEX(id!D:D,MATCH('generated roster'!$C1187,id!$B:$B,0))</f>
        <v>201568</v>
      </c>
      <c r="H1187">
        <f>INDEX(id!E:E,MATCH('generated roster'!$C1187,id!$B:$B,0))</f>
        <v>202702</v>
      </c>
      <c r="I1187">
        <f>INDEX(id!F:F,MATCH('generated roster'!$C1187,id!$B:$B,0))</f>
        <v>203530</v>
      </c>
      <c r="J1187">
        <f>INDEX(id!G:G,MATCH('generated roster'!$C1187,id!$B:$B,0))</f>
        <v>203914</v>
      </c>
      <c r="K1187">
        <f>INDEX(id!H:H,MATCH('generated roster'!$C1187,id!$B:$B,0))</f>
        <v>1626144</v>
      </c>
      <c r="L1187">
        <f>INDEX(id!I:I,MATCH('generated roster'!$C1187,id!$B:$B,0))</f>
        <v>203115</v>
      </c>
      <c r="M1187">
        <f>INDEX(id!J:J,MATCH('generated roster'!$C1187,id!$B:$B,0))</f>
        <v>200751</v>
      </c>
      <c r="N1187">
        <f>INDEX(id!K:K,MATCH('generated roster'!$C1187,id!$B:$B,0))</f>
        <v>2749</v>
      </c>
      <c r="O1187">
        <f>INDEX(id!L:L,MATCH('generated roster'!$C1187,id!$B:$B,0))</f>
        <v>201589</v>
      </c>
      <c r="P1187">
        <f>INDEX(id!M:M,MATCH('generated roster'!$C1187,id!$B:$B,0))</f>
        <v>203999</v>
      </c>
      <c r="Q1187">
        <f>INDEX(id!N:N,MATCH('generated roster'!$C1187,id!$B:$B,0))</f>
        <v>2034</v>
      </c>
      <c r="R1187">
        <f>INDEX(id!O:O,MATCH('generated roster'!$C1187,id!$B:$B,0))</f>
        <v>203475</v>
      </c>
      <c r="S1187">
        <f>INDEX(id!P:P,MATCH('generated roster'!$C1187,id!$B:$B,0))</f>
        <v>201581</v>
      </c>
      <c r="V1187">
        <f>INDEX(id!D:D,MATCH('generated roster'!$E1187,id!$B:$B,0))</f>
        <v>202695</v>
      </c>
      <c r="W1187">
        <f>INDEX(id!E:E,MATCH('generated roster'!$E1187,id!$B:$B,0))</f>
        <v>200746</v>
      </c>
      <c r="X1187">
        <f>INDEX(id!F:F,MATCH('generated roster'!$E1187,id!$B:$B,0))</f>
        <v>1495</v>
      </c>
      <c r="Y1187">
        <f>INDEX(id!G:G,MATCH('generated roster'!$E1187,id!$B:$B,0))</f>
        <v>201980</v>
      </c>
      <c r="Z1187">
        <f>INDEX(id!H:H,MATCH('generated roster'!$E1187,id!$B:$B,0))</f>
        <v>2225</v>
      </c>
      <c r="AA1187">
        <f>INDEX(id!I:I,MATCH('generated roster'!$E1187,id!$B:$B,0))</f>
        <v>201988</v>
      </c>
      <c r="AB1187">
        <f>INDEX(id!J:J,MATCH('generated roster'!$E1187,id!$B:$B,0))</f>
        <v>1938</v>
      </c>
      <c r="AC1187">
        <f>INDEX(id!K:K,MATCH('generated roster'!$E1187,id!$B:$B,0))</f>
        <v>2564</v>
      </c>
      <c r="AD1187">
        <f>INDEX(id!L:L,MATCH('generated roster'!$E1187,id!$B:$B,0))</f>
        <v>203937</v>
      </c>
      <c r="AE1187">
        <f>INDEX(id!M:M,MATCH('generated roster'!$E1187,id!$B:$B,0))</f>
        <v>2561</v>
      </c>
      <c r="AF1187">
        <f>INDEX(id!N:N,MATCH('generated roster'!$E1187,id!$B:$B,0))</f>
        <v>2446</v>
      </c>
      <c r="AG1187">
        <f>INDEX(id!O:O,MATCH('generated roster'!$E1187,id!$B:$B,0))</f>
        <v>203492</v>
      </c>
      <c r="AH1187">
        <f>INDEX(id!P:P,MATCH('generated roster'!$E1187,id!$B:$B,0))</f>
        <v>1626246</v>
      </c>
    </row>
    <row r="1188" spans="1:34" x14ac:dyDescent="0.45">
      <c r="A1188">
        <v>21501187</v>
      </c>
      <c r="B1188" t="str">
        <f t="shared" si="18"/>
        <v>0021501187</v>
      </c>
      <c r="C1188">
        <f>INDEX('gameid lookup'!E:E,MATCH('generated roster'!A1188,'gameid lookup'!A:A,0))</f>
        <v>1610612762</v>
      </c>
      <c r="D1188" t="str">
        <f>INDEX('gameid lookup'!D:D,MATCH('generated roster'!A1188,'gameid lookup'!A:A,0))</f>
        <v>UTA</v>
      </c>
      <c r="E1188">
        <f>INDEX('gameid lookup'!G:G,MATCH('generated roster'!A1188,'gameid lookup'!A:A,0))</f>
        <v>1610612746</v>
      </c>
      <c r="F1188" t="str">
        <f>INDEX('gameid lookup'!F:F,MATCH('generated roster'!A1188,'gameid lookup'!A:A,0))</f>
        <v>LAC</v>
      </c>
      <c r="G1188">
        <f>INDEX(id!D:D,MATCH('generated roster'!$C1188,id!$B:$B,0))</f>
        <v>202330</v>
      </c>
      <c r="H1188">
        <f>INDEX(id!E:E,MATCH('generated roster'!$C1188,id!$B:$B,0))</f>
        <v>202324</v>
      </c>
      <c r="I1188">
        <f>INDEX(id!F:F,MATCH('generated roster'!$C1188,id!$B:$B,0))</f>
        <v>203497</v>
      </c>
      <c r="J1188">
        <f>INDEX(id!G:G,MATCH('generated roster'!$C1188,id!$B:$B,0))</f>
        <v>203918</v>
      </c>
      <c r="K1188">
        <f>INDEX(id!H:H,MATCH('generated roster'!$C1188,id!$B:$B,0))</f>
        <v>203526</v>
      </c>
      <c r="L1188">
        <f>INDEX(id!I:I,MATCH('generated roster'!$C1188,id!$B:$B,0))</f>
        <v>203504</v>
      </c>
      <c r="M1188">
        <f>INDEX(id!J:J,MATCH('generated roster'!$C1188,id!$B:$B,0))</f>
        <v>202344</v>
      </c>
      <c r="N1188">
        <f>INDEX(id!K:K,MATCH('generated roster'!$C1188,id!$B:$B,0))</f>
        <v>202692</v>
      </c>
      <c r="O1188">
        <f>INDEX(id!L:L,MATCH('generated roster'!$C1188,id!$B:$B,0))</f>
        <v>1626168</v>
      </c>
      <c r="P1188">
        <f>INDEX(id!M:M,MATCH('generated roster'!$C1188,id!$B:$B,0))</f>
        <v>204060</v>
      </c>
      <c r="Q1188">
        <f>INDEX(id!N:N,MATCH('generated roster'!$C1188,id!$B:$B,0))</f>
        <v>202407</v>
      </c>
      <c r="R1188">
        <f>INDEX(id!O:O,MATCH('generated roster'!$C1188,id!$B:$B,0))</f>
        <v>203187</v>
      </c>
      <c r="S1188">
        <f>INDEX(id!P:P,MATCH('generated roster'!$C1188,id!$B:$B,0))</f>
        <v>202353</v>
      </c>
      <c r="V1188">
        <f>INDEX(id!D:D,MATCH('generated roster'!$E1188,id!$B:$B,0))</f>
        <v>202362</v>
      </c>
      <c r="W1188">
        <f>INDEX(id!E:E,MATCH('generated roster'!$E1188,id!$B:$B,0))</f>
        <v>201933</v>
      </c>
      <c r="X1188">
        <f>INDEX(id!F:F,MATCH('generated roster'!$E1188,id!$B:$B,0))</f>
        <v>201599</v>
      </c>
      <c r="Y1188">
        <f>INDEX(id!G:G,MATCH('generated roster'!$E1188,id!$B:$B,0))</f>
        <v>200755</v>
      </c>
      <c r="Z1188">
        <f>INDEX(id!H:H,MATCH('generated roster'!$E1188,id!$B:$B,0))</f>
        <v>101108</v>
      </c>
      <c r="AA1188">
        <f>INDEX(id!I:I,MATCH('generated roster'!$E1188,id!$B:$B,0))</f>
        <v>1718</v>
      </c>
      <c r="AB1188">
        <f>INDEX(id!J:J,MATCH('generated roster'!$E1188,id!$B:$B,0))</f>
        <v>2746</v>
      </c>
      <c r="AC1188">
        <f>INDEX(id!K:K,MATCH('generated roster'!$E1188,id!$B:$B,0))</f>
        <v>203085</v>
      </c>
      <c r="AD1188">
        <f>INDEX(id!L:L,MATCH('generated roster'!$E1188,id!$B:$B,0))</f>
        <v>2037</v>
      </c>
      <c r="AE1188">
        <f>INDEX(id!M:M,MATCH('generated roster'!$E1188,id!$B:$B,0))</f>
        <v>202325</v>
      </c>
      <c r="AF1188">
        <f>INDEX(id!N:N,MATCH('generated roster'!$E1188,id!$B:$B,0))</f>
        <v>203143</v>
      </c>
      <c r="AG1188">
        <f>INDEX(id!O:O,MATCH('generated roster'!$E1188,id!$B:$B,0))</f>
        <v>201601</v>
      </c>
      <c r="AH1188">
        <f>INDEX(id!P:P,MATCH('generated roster'!$E1188,id!$B:$B,0))</f>
        <v>202332</v>
      </c>
    </row>
    <row r="1189" spans="1:34" x14ac:dyDescent="0.45">
      <c r="A1189">
        <v>21501188</v>
      </c>
      <c r="B1189" t="str">
        <f t="shared" si="18"/>
        <v>0021501188</v>
      </c>
      <c r="C1189">
        <f>INDEX('gameid lookup'!E:E,MATCH('generated roster'!A1189,'gameid lookup'!A:A,0))</f>
        <v>1610612737</v>
      </c>
      <c r="D1189" t="str">
        <f>INDEX('gameid lookup'!D:D,MATCH('generated roster'!A1189,'gameid lookup'!A:A,0))</f>
        <v>ATL</v>
      </c>
      <c r="E1189">
        <f>INDEX('gameid lookup'!G:G,MATCH('generated roster'!A1189,'gameid lookup'!A:A,0))</f>
        <v>1610612738</v>
      </c>
      <c r="F1189" t="str">
        <f>INDEX('gameid lookup'!F:F,MATCH('generated roster'!A1189,'gameid lookup'!A:A,0))</f>
        <v>BOS</v>
      </c>
      <c r="G1189">
        <f>INDEX(id!D:D,MATCH('generated roster'!$C1189,id!$B:$B,0))</f>
        <v>203145</v>
      </c>
      <c r="H1189">
        <f>INDEX(id!E:E,MATCH('generated roster'!$C1189,id!$B:$B,0))</f>
        <v>200794</v>
      </c>
      <c r="I1189">
        <f>INDEX(id!F:F,MATCH('generated roster'!$C1189,id!$B:$B,0))</f>
        <v>201143</v>
      </c>
      <c r="J1189">
        <f>INDEX(id!G:G,MATCH('generated roster'!$C1189,id!$B:$B,0))</f>
        <v>2594</v>
      </c>
      <c r="K1189">
        <f>INDEX(id!H:H,MATCH('generated roster'!$C1189,id!$B:$B,0))</f>
        <v>201952</v>
      </c>
      <c r="L1189">
        <f>INDEX(id!I:I,MATCH('generated roster'!$C1189,id!$B:$B,0))</f>
        <v>200757</v>
      </c>
      <c r="M1189">
        <f>INDEX(id!J:J,MATCH('generated roster'!$C1189,id!$B:$B,0))</f>
        <v>201168</v>
      </c>
      <c r="N1189">
        <f>INDEX(id!K:K,MATCH('generated roster'!$C1189,id!$B:$B,0))</f>
        <v>203934</v>
      </c>
      <c r="O1189">
        <f>INDEX(id!L:L,MATCH('generated roster'!$C1189,id!$B:$B,0))</f>
        <v>203471</v>
      </c>
      <c r="P1189">
        <f>INDEX(id!M:M,MATCH('generated roster'!$C1189,id!$B:$B,0))</f>
        <v>203488</v>
      </c>
      <c r="Q1189">
        <f>INDEX(id!N:N,MATCH('generated roster'!$C1189,id!$B:$B,0))</f>
        <v>203118</v>
      </c>
      <c r="R1189">
        <f>INDEX(id!O:O,MATCH('generated roster'!$C1189,id!$B:$B,0))</f>
        <v>203200</v>
      </c>
      <c r="S1189">
        <f>INDEX(id!P:P,MATCH('generated roster'!$C1189,id!$B:$B,0))</f>
        <v>202714</v>
      </c>
      <c r="V1189">
        <f>INDEX(id!D:D,MATCH('generated roster'!$E1189,id!$B:$B,0))</f>
        <v>203109</v>
      </c>
      <c r="W1189">
        <f>INDEX(id!E:E,MATCH('generated roster'!$E1189,id!$B:$B,0))</f>
        <v>101135</v>
      </c>
      <c r="X1189">
        <f>INDEX(id!F:F,MATCH('generated roster'!$E1189,id!$B:$B,0))</f>
        <v>203092</v>
      </c>
      <c r="Y1189">
        <f>INDEX(id!G:G,MATCH('generated roster'!$E1189,id!$B:$B,0))</f>
        <v>202340</v>
      </c>
      <c r="Z1189">
        <f>INDEX(id!H:H,MATCH('generated roster'!$E1189,id!$B:$B,0))</f>
        <v>203935</v>
      </c>
      <c r="AA1189">
        <f>INDEX(id!I:I,MATCH('generated roster'!$E1189,id!$B:$B,0))</f>
        <v>203096</v>
      </c>
      <c r="AB1189">
        <f>INDEX(id!J:J,MATCH('generated roster'!$E1189,id!$B:$B,0))</f>
        <v>202738</v>
      </c>
      <c r="AC1189">
        <f>INDEX(id!K:K,MATCH('generated roster'!$E1189,id!$B:$B,0))</f>
        <v>202323</v>
      </c>
      <c r="AD1189">
        <f>INDEX(id!L:L,MATCH('generated roster'!$E1189,id!$B:$B,0))</f>
        <v>101161</v>
      </c>
      <c r="AE1189">
        <f>INDEX(id!M:M,MATCH('generated roster'!$E1189,id!$B:$B,0))</f>
        <v>201973</v>
      </c>
      <c r="AF1189">
        <f>INDEX(id!N:N,MATCH('generated roster'!$E1189,id!$B:$B,0))</f>
        <v>1626179</v>
      </c>
      <c r="AG1189">
        <f>INDEX(id!O:O,MATCH('generated roster'!$E1189,id!$B:$B,0))</f>
        <v>1626175</v>
      </c>
      <c r="AH1189">
        <f>INDEX(id!P:P,MATCH('generated roster'!$E1189,id!$B:$B,0))</f>
        <v>203482</v>
      </c>
    </row>
    <row r="1190" spans="1:34" x14ac:dyDescent="0.45">
      <c r="A1190">
        <v>21501189</v>
      </c>
      <c r="B1190" t="str">
        <f t="shared" si="18"/>
        <v>0021501189</v>
      </c>
      <c r="C1190">
        <f>INDEX('gameid lookup'!E:E,MATCH('generated roster'!A1190,'gameid lookup'!A:A,0))</f>
        <v>1610612740</v>
      </c>
      <c r="D1190" t="str">
        <f>INDEX('gameid lookup'!D:D,MATCH('generated roster'!A1190,'gameid lookup'!A:A,0))</f>
        <v>NOP</v>
      </c>
      <c r="E1190">
        <f>INDEX('gameid lookup'!G:G,MATCH('generated roster'!A1190,'gameid lookup'!A:A,0))</f>
        <v>1610612756</v>
      </c>
      <c r="F1190" t="str">
        <f>INDEX('gameid lookup'!F:F,MATCH('generated roster'!A1190,'gameid lookup'!A:A,0))</f>
        <v>PHX</v>
      </c>
      <c r="G1190">
        <f>INDEX(id!D:D,MATCH('generated roster'!$C1190,id!$B:$B,0))</f>
        <v>201967</v>
      </c>
      <c r="H1190">
        <f>INDEX(id!E:E,MATCH('generated roster'!$C1190,id!$B:$B,0))</f>
        <v>203076</v>
      </c>
      <c r="I1190">
        <f>INDEX(id!F:F,MATCH('generated roster'!$C1190,id!$B:$B,0))</f>
        <v>2570</v>
      </c>
      <c r="J1190">
        <f>INDEX(id!G:G,MATCH('generated roster'!$C1190,id!$B:$B,0))</f>
        <v>201569</v>
      </c>
      <c r="K1190">
        <f>INDEX(id!H:H,MATCH('generated roster'!$C1190,id!$B:$B,0))</f>
        <v>201950</v>
      </c>
      <c r="L1190">
        <f>INDEX(id!I:I,MATCH('generated roster'!$C1190,id!$B:$B,0))</f>
        <v>201600</v>
      </c>
      <c r="M1190">
        <f>INDEX(id!J:J,MATCH('generated roster'!$C1190,id!$B:$B,0))</f>
        <v>202397</v>
      </c>
      <c r="N1190">
        <f>INDEX(id!K:K,MATCH('generated roster'!$C1190,id!$B:$B,0))</f>
        <v>201962</v>
      </c>
      <c r="O1190">
        <f>INDEX(id!L:L,MATCH('generated roster'!$C1190,id!$B:$B,0))</f>
        <v>202337</v>
      </c>
      <c r="P1190">
        <f>INDEX(id!M:M,MATCH('generated roster'!$C1190,id!$B:$B,0))</f>
        <v>201583</v>
      </c>
      <c r="Q1190">
        <f>INDEX(id!N:N,MATCH('generated roster'!$C1190,id!$B:$B,0))</f>
        <v>201582</v>
      </c>
      <c r="R1190">
        <f>INDEX(id!O:O,MATCH('generated roster'!$C1190,id!$B:$B,0))</f>
        <v>202087</v>
      </c>
      <c r="S1190">
        <f>INDEX(id!P:P,MATCH('generated roster'!$C1190,id!$B:$B,0))</f>
        <v>0</v>
      </c>
      <c r="V1190">
        <f>INDEX(id!D:D,MATCH('generated roster'!$E1190,id!$B:$B,0))</f>
        <v>200782</v>
      </c>
      <c r="W1190">
        <f>INDEX(id!E:E,MATCH('generated roster'!$E1190,id!$B:$B,0))</f>
        <v>202693</v>
      </c>
      <c r="X1190">
        <f>INDEX(id!F:F,MATCH('generated roster'!$E1190,id!$B:$B,0))</f>
        <v>2199</v>
      </c>
      <c r="Y1190">
        <f>INDEX(id!G:G,MATCH('generated roster'!$E1190,id!$B:$B,0))</f>
        <v>202688</v>
      </c>
      <c r="Z1190">
        <f>INDEX(id!H:H,MATCH('generated roster'!$E1190,id!$B:$B,0))</f>
        <v>202339</v>
      </c>
      <c r="AA1190">
        <f>INDEX(id!I:I,MATCH('generated roster'!$E1190,id!$B:$B,0))</f>
        <v>203933</v>
      </c>
      <c r="AB1190">
        <f>INDEX(id!J:J,MATCH('generated roster'!$E1190,id!$B:$B,0))</f>
        <v>203141</v>
      </c>
      <c r="AC1190">
        <f>INDEX(id!K:K,MATCH('generated roster'!$E1190,id!$B:$B,0))</f>
        <v>203458</v>
      </c>
      <c r="AD1190">
        <f>INDEX(id!L:L,MATCH('generated roster'!$E1190,id!$B:$B,0))</f>
        <v>201603</v>
      </c>
      <c r="AE1190">
        <f>INDEX(id!M:M,MATCH('generated roster'!$E1190,id!$B:$B,0))</f>
        <v>202720</v>
      </c>
      <c r="AF1190">
        <f>INDEX(id!N:N,MATCH('generated roster'!$E1190,id!$B:$B,0))</f>
        <v>101179</v>
      </c>
      <c r="AG1190">
        <f>INDEX(id!O:O,MATCH('generated roster'!$E1190,id!$B:$B,0))</f>
        <v>203462</v>
      </c>
      <c r="AH1190">
        <f>INDEX(id!P:P,MATCH('generated roster'!$E1190,id!$B:$B,0))</f>
        <v>1626164</v>
      </c>
    </row>
    <row r="1191" spans="1:34" x14ac:dyDescent="0.45">
      <c r="A1191">
        <v>21501190</v>
      </c>
      <c r="B1191" t="str">
        <f t="shared" si="18"/>
        <v>0021501190</v>
      </c>
      <c r="C1191">
        <f>INDEX('gameid lookup'!E:E,MATCH('generated roster'!A1191,'gameid lookup'!A:A,0))</f>
        <v>1610612763</v>
      </c>
      <c r="D1191" t="str">
        <f>INDEX('gameid lookup'!D:D,MATCH('generated roster'!A1191,'gameid lookup'!A:A,0))</f>
        <v>MEM</v>
      </c>
      <c r="E1191">
        <f>INDEX('gameid lookup'!G:G,MATCH('generated roster'!A1191,'gameid lookup'!A:A,0))</f>
        <v>1610612744</v>
      </c>
      <c r="F1191" t="str">
        <f>INDEX('gameid lookup'!F:F,MATCH('generated roster'!A1191,'gameid lookup'!A:A,0))</f>
        <v>GSW</v>
      </c>
      <c r="G1191">
        <f>INDEX(id!D:D,MATCH('generated roster'!$C1191,id!$B:$B,0))</f>
        <v>201145</v>
      </c>
      <c r="H1191">
        <f>INDEX(id!E:E,MATCH('generated roster'!$C1191,id!$B:$B,0))</f>
        <v>2216</v>
      </c>
      <c r="I1191">
        <f>INDEX(id!F:F,MATCH('generated roster'!$C1191,id!$B:$B,0))</f>
        <v>201188</v>
      </c>
      <c r="J1191">
        <f>INDEX(id!G:G,MATCH('generated roster'!$C1191,id!$B:$B,0))</f>
        <v>201584</v>
      </c>
      <c r="K1191">
        <f>INDEX(id!H:H,MATCH('generated roster'!$C1191,id!$B:$B,0))</f>
        <v>201144</v>
      </c>
      <c r="L1191">
        <f>INDEX(id!I:I,MATCH('generated roster'!$C1191,id!$B:$B,0))</f>
        <v>2754</v>
      </c>
      <c r="M1191">
        <f>INDEX(id!J:J,MATCH('generated roster'!$C1191,id!$B:$B,0))</f>
        <v>201148</v>
      </c>
      <c r="N1191">
        <f>INDEX(id!K:K,MATCH('generated roster'!$C1191,id!$B:$B,0))</f>
        <v>2440</v>
      </c>
      <c r="O1191">
        <f>INDEX(id!L:L,MATCH('generated roster'!$C1191,id!$B:$B,0))</f>
        <v>2757</v>
      </c>
      <c r="P1191">
        <f>INDEX(id!M:M,MATCH('generated roster'!$C1191,id!$B:$B,0))</f>
        <v>203210</v>
      </c>
      <c r="Q1191">
        <f>INDEX(id!N:N,MATCH('generated roster'!$C1191,id!$B:$B,0))</f>
        <v>203919</v>
      </c>
      <c r="R1191">
        <f>INDEX(id!O:O,MATCH('generated roster'!$C1191,id!$B:$B,0))</f>
        <v>203893</v>
      </c>
      <c r="S1191">
        <f>INDEX(id!P:P,MATCH('generated roster'!$C1191,id!$B:$B,0))</f>
        <v>1713</v>
      </c>
      <c r="V1191">
        <f>INDEX(id!D:D,MATCH('generated roster'!$E1191,id!$B:$B,0))</f>
        <v>203084</v>
      </c>
      <c r="W1191">
        <f>INDEX(id!E:E,MATCH('generated roster'!$E1191,id!$B:$B,0))</f>
        <v>203110</v>
      </c>
      <c r="X1191">
        <f>INDEX(id!F:F,MATCH('generated roster'!$E1191,id!$B:$B,0))</f>
        <v>101106</v>
      </c>
      <c r="Y1191">
        <f>INDEX(id!G:G,MATCH('generated roster'!$E1191,id!$B:$B,0))</f>
        <v>202691</v>
      </c>
      <c r="Z1191">
        <f>INDEX(id!H:H,MATCH('generated roster'!$E1191,id!$B:$B,0))</f>
        <v>201939</v>
      </c>
      <c r="AA1191">
        <f>INDEX(id!I:I,MATCH('generated roster'!$E1191,id!$B:$B,0))</f>
        <v>2738</v>
      </c>
      <c r="AB1191">
        <f>INDEX(id!J:J,MATCH('generated roster'!$E1191,id!$B:$B,0))</f>
        <v>2571</v>
      </c>
      <c r="AC1191">
        <f>INDEX(id!K:K,MATCH('generated roster'!$E1191,id!$B:$B,0))</f>
        <v>203105</v>
      </c>
      <c r="AD1191">
        <f>INDEX(id!L:L,MATCH('generated roster'!$E1191,id!$B:$B,0))</f>
        <v>203949</v>
      </c>
      <c r="AE1191">
        <f>INDEX(id!M:M,MATCH('generated roster'!$E1191,id!$B:$B,0))</f>
        <v>201578</v>
      </c>
      <c r="AF1191">
        <f>INDEX(id!N:N,MATCH('generated roster'!$E1191,id!$B:$B,0))</f>
        <v>2733</v>
      </c>
      <c r="AG1191">
        <f>INDEX(id!O:O,MATCH('generated roster'!$E1191,id!$B:$B,0))</f>
        <v>201575</v>
      </c>
      <c r="AH1191">
        <f>INDEX(id!P:P,MATCH('generated roster'!$E1191,id!$B:$B,0))</f>
        <v>201574</v>
      </c>
    </row>
    <row r="1192" spans="1:34" x14ac:dyDescent="0.45">
      <c r="A1192">
        <v>21501191</v>
      </c>
      <c r="B1192" t="str">
        <f t="shared" si="18"/>
        <v>0021501191</v>
      </c>
      <c r="C1192">
        <f>INDEX('gameid lookup'!E:E,MATCH('generated roster'!A1192,'gameid lookup'!A:A,0))</f>
        <v>1610612741</v>
      </c>
      <c r="D1192" t="str">
        <f>INDEX('gameid lookup'!D:D,MATCH('generated roster'!A1192,'gameid lookup'!A:A,0))</f>
        <v>CHI</v>
      </c>
      <c r="E1192">
        <f>INDEX('gameid lookup'!G:G,MATCH('generated roster'!A1192,'gameid lookup'!A:A,0))</f>
        <v>1610612739</v>
      </c>
      <c r="F1192" t="str">
        <f>INDEX('gameid lookup'!F:F,MATCH('generated roster'!A1192,'gameid lookup'!A:A,0))</f>
        <v>CLE</v>
      </c>
      <c r="G1192">
        <f>INDEX(id!D:D,MATCH('generated roster'!$C1192,id!$B:$B,0))</f>
        <v>203503</v>
      </c>
      <c r="H1192">
        <f>INDEX(id!E:E,MATCH('generated roster'!$C1192,id!$B:$B,0))</f>
        <v>202703</v>
      </c>
      <c r="I1192">
        <f>INDEX(id!F:F,MATCH('generated roster'!$C1192,id!$B:$B,0))</f>
        <v>2200</v>
      </c>
      <c r="J1192">
        <f>INDEX(id!G:G,MATCH('generated roster'!$C1192,id!$B:$B,0))</f>
        <v>202710</v>
      </c>
      <c r="K1192">
        <f>INDEX(id!H:H,MATCH('generated roster'!$C1192,id!$B:$B,0))</f>
        <v>201565</v>
      </c>
      <c r="L1192">
        <f>INDEX(id!I:I,MATCH('generated roster'!$C1192,id!$B:$B,0))</f>
        <v>201166</v>
      </c>
      <c r="M1192">
        <f>INDEX(id!J:J,MATCH('generated roster'!$C1192,id!$B:$B,0))</f>
        <v>203926</v>
      </c>
      <c r="N1192">
        <f>INDEX(id!K:K,MATCH('generated roster'!$C1192,id!$B:$B,0))</f>
        <v>201149</v>
      </c>
      <c r="O1192">
        <f>INDEX(id!L:L,MATCH('generated roster'!$C1192,id!$B:$B,0))</f>
        <v>202734</v>
      </c>
      <c r="P1192">
        <f>INDEX(id!M:M,MATCH('generated roster'!$C1192,id!$B:$B,0))</f>
        <v>201959</v>
      </c>
      <c r="Q1192">
        <f>INDEX(id!N:N,MATCH('generated roster'!$C1192,id!$B:$B,0))</f>
        <v>203946</v>
      </c>
      <c r="R1192">
        <f>INDEX(id!O:O,MATCH('generated roster'!$C1192,id!$B:$B,0))</f>
        <v>2550</v>
      </c>
      <c r="S1192">
        <f>INDEX(id!P:P,MATCH('generated roster'!$C1192,id!$B:$B,0))</f>
        <v>1626171</v>
      </c>
      <c r="V1192">
        <f>INDEX(id!D:D,MATCH('generated roster'!$E1192,id!$B:$B,0))</f>
        <v>2544</v>
      </c>
      <c r="W1192">
        <f>INDEX(id!E:E,MATCH('generated roster'!$E1192,id!$B:$B,0))</f>
        <v>201567</v>
      </c>
      <c r="X1192">
        <f>INDEX(id!F:F,MATCH('generated roster'!$E1192,id!$B:$B,0))</f>
        <v>202389</v>
      </c>
      <c r="Y1192">
        <f>INDEX(id!G:G,MATCH('generated roster'!$E1192,id!$B:$B,0))</f>
        <v>2747</v>
      </c>
      <c r="Z1192">
        <f>INDEX(id!H:H,MATCH('generated roster'!$E1192,id!$B:$B,0))</f>
        <v>2590</v>
      </c>
      <c r="AA1192">
        <f>INDEX(id!I:I,MATCH('generated roster'!$E1192,id!$B:$B,0))</f>
        <v>203521</v>
      </c>
      <c r="AB1192">
        <f>INDEX(id!J:J,MATCH('generated roster'!$E1192,id!$B:$B,0))</f>
        <v>2210</v>
      </c>
      <c r="AC1192">
        <f>INDEX(id!K:K,MATCH('generated roster'!$E1192,id!$B:$B,0))</f>
        <v>202684</v>
      </c>
      <c r="AD1192">
        <f>INDEX(id!L:L,MATCH('generated roster'!$E1192,id!$B:$B,0))</f>
        <v>203099</v>
      </c>
      <c r="AE1192">
        <f>INDEX(id!M:M,MATCH('generated roster'!$E1192,id!$B:$B,0))</f>
        <v>2760</v>
      </c>
      <c r="AF1192">
        <f>INDEX(id!N:N,MATCH('generated roster'!$E1192,id!$B:$B,0))</f>
        <v>2592</v>
      </c>
      <c r="AG1192">
        <f>INDEX(id!O:O,MATCH('generated roster'!$E1192,id!$B:$B,0))</f>
        <v>203925</v>
      </c>
      <c r="AH1192">
        <f>INDEX(id!P:P,MATCH('generated roster'!$E1192,id!$B:$B,0))</f>
        <v>201619</v>
      </c>
    </row>
    <row r="1193" spans="1:34" x14ac:dyDescent="0.45">
      <c r="A1193">
        <v>21501192</v>
      </c>
      <c r="B1193" t="str">
        <f t="shared" si="18"/>
        <v>0021501192</v>
      </c>
      <c r="C1193">
        <f>INDEX('gameid lookup'!E:E,MATCH('generated roster'!A1193,'gameid lookup'!A:A,0))</f>
        <v>1610612757</v>
      </c>
      <c r="D1193" t="str">
        <f>INDEX('gameid lookup'!D:D,MATCH('generated roster'!A1193,'gameid lookup'!A:A,0))</f>
        <v>POR</v>
      </c>
      <c r="E1193">
        <f>INDEX('gameid lookup'!G:G,MATCH('generated roster'!A1193,'gameid lookup'!A:A,0))</f>
        <v>1610612750</v>
      </c>
      <c r="F1193" t="str">
        <f>INDEX('gameid lookup'!F:F,MATCH('generated roster'!A1193,'gameid lookup'!A:A,0))</f>
        <v>MIN</v>
      </c>
      <c r="G1193">
        <f>INDEX(id!D:D,MATCH('generated roster'!$C1193,id!$B:$B,0))</f>
        <v>202329</v>
      </c>
      <c r="H1193">
        <f>INDEX(id!E:E,MATCH('generated roster'!$C1193,id!$B:$B,0))</f>
        <v>203086</v>
      </c>
      <c r="I1193">
        <f>INDEX(id!F:F,MATCH('generated roster'!$C1193,id!$B:$B,0))</f>
        <v>203486</v>
      </c>
      <c r="J1193">
        <f>INDEX(id!G:G,MATCH('generated roster'!$C1193,id!$B:$B,0))</f>
        <v>203468</v>
      </c>
      <c r="K1193">
        <f>INDEX(id!H:H,MATCH('generated roster'!$C1193,id!$B:$B,0))</f>
        <v>203081</v>
      </c>
      <c r="L1193">
        <f>INDEX(id!I:I,MATCH('generated roster'!$C1193,id!$B:$B,0))</f>
        <v>203459</v>
      </c>
      <c r="M1193">
        <f>INDEX(id!J:J,MATCH('generated roster'!$C1193,id!$B:$B,0))</f>
        <v>202334</v>
      </c>
      <c r="N1193">
        <f>INDEX(id!K:K,MATCH('generated roster'!$C1193,id!$B:$B,0))</f>
        <v>203943</v>
      </c>
      <c r="O1193">
        <f>INDEX(id!L:L,MATCH('generated roster'!$C1193,id!$B:$B,0))</f>
        <v>203090</v>
      </c>
      <c r="P1193">
        <f>INDEX(id!M:M,MATCH('generated roster'!$C1193,id!$B:$B,0))</f>
        <v>1626192</v>
      </c>
      <c r="Q1193">
        <f>INDEX(id!N:N,MATCH('generated roster'!$C1193,id!$B:$B,0))</f>
        <v>204025</v>
      </c>
      <c r="R1193">
        <f>INDEX(id!O:O,MATCH('generated roster'!$C1193,id!$B:$B,0))</f>
        <v>2549</v>
      </c>
      <c r="S1193">
        <f>INDEX(id!P:P,MATCH('generated roster'!$C1193,id!$B:$B,0))</f>
        <v>1626242</v>
      </c>
      <c r="V1193">
        <f>INDEX(id!D:D,MATCH('generated roster'!$E1193,id!$B:$B,0))</f>
        <v>2419</v>
      </c>
      <c r="W1193">
        <f>INDEX(id!E:E,MATCH('generated roster'!$E1193,id!$B:$B,0))</f>
        <v>708</v>
      </c>
      <c r="X1193">
        <f>INDEX(id!F:F,MATCH('generated roster'!$E1193,id!$B:$B,0))</f>
        <v>1626157</v>
      </c>
      <c r="Y1193">
        <f>INDEX(id!G:G,MATCH('generated roster'!$E1193,id!$B:$B,0))</f>
        <v>203952</v>
      </c>
      <c r="Z1193">
        <f>INDEX(id!H:H,MATCH('generated roster'!$E1193,id!$B:$B,0))</f>
        <v>201937</v>
      </c>
      <c r="AA1193">
        <f>INDEX(id!I:I,MATCH('generated roster'!$E1193,id!$B:$B,0))</f>
        <v>2755</v>
      </c>
      <c r="AB1193">
        <f>INDEX(id!J:J,MATCH('generated roster'!$E1193,id!$B:$B,0))</f>
        <v>202357</v>
      </c>
      <c r="AC1193">
        <f>INDEX(id!K:K,MATCH('generated roster'!$E1193,id!$B:$B,0))</f>
        <v>203476</v>
      </c>
      <c r="AD1193">
        <f>INDEX(id!L:L,MATCH('generated roster'!$E1193,id!$B:$B,0))</f>
        <v>203897</v>
      </c>
      <c r="AE1193">
        <f>INDEX(id!M:M,MATCH('generated roster'!$E1193,id!$B:$B,0))</f>
        <v>203498</v>
      </c>
      <c r="AF1193">
        <f>INDEX(id!N:N,MATCH('generated roster'!$E1193,id!$B:$B,0))</f>
        <v>1889</v>
      </c>
      <c r="AG1193">
        <f>INDEX(id!O:O,MATCH('generated roster'!$E1193,id!$B:$B,0))</f>
        <v>203940</v>
      </c>
      <c r="AH1193">
        <f>INDEX(id!P:P,MATCH('generated roster'!$E1193,id!$B:$B,0))</f>
        <v>204014</v>
      </c>
    </row>
    <row r="1194" spans="1:34" x14ac:dyDescent="0.45">
      <c r="A1194">
        <v>21501193</v>
      </c>
      <c r="B1194" t="str">
        <f t="shared" si="18"/>
        <v>0021501193</v>
      </c>
      <c r="C1194">
        <f>INDEX('gameid lookup'!E:E,MATCH('generated roster'!A1194,'gameid lookup'!A:A,0))</f>
        <v>1610612758</v>
      </c>
      <c r="D1194" t="str">
        <f>INDEX('gameid lookup'!D:D,MATCH('generated roster'!A1194,'gameid lookup'!A:A,0))</f>
        <v>SAC</v>
      </c>
      <c r="E1194">
        <f>INDEX('gameid lookup'!G:G,MATCH('generated roster'!A1194,'gameid lookup'!A:A,0))</f>
        <v>1610612760</v>
      </c>
      <c r="F1194" t="str">
        <f>INDEX('gameid lookup'!F:F,MATCH('generated roster'!A1194,'gameid lookup'!A:A,0))</f>
        <v>OKC</v>
      </c>
      <c r="G1194">
        <f>INDEX(id!D:D,MATCH('generated roster'!$C1194,id!$B:$B,0))</f>
        <v>200752</v>
      </c>
      <c r="H1194">
        <f>INDEX(id!E:E,MATCH('generated roster'!$C1194,id!$B:$B,0))</f>
        <v>202326</v>
      </c>
      <c r="I1194">
        <f>INDEX(id!F:F,MATCH('generated roster'!$C1194,id!$B:$B,0))</f>
        <v>201585</v>
      </c>
      <c r="J1194">
        <f>INDEX(id!G:G,MATCH('generated roster'!$C1194,id!$B:$B,0))</f>
        <v>203463</v>
      </c>
      <c r="K1194">
        <f>INDEX(id!H:H,MATCH('generated roster'!$C1194,id!$B:$B,0))</f>
        <v>200765</v>
      </c>
      <c r="L1194">
        <f>INDEX(id!I:I,MATCH('generated roster'!$C1194,id!$B:$B,0))</f>
        <v>201956</v>
      </c>
      <c r="M1194">
        <f>INDEX(id!J:J,MATCH('generated roster'!$C1194,id!$B:$B,0))</f>
        <v>1626161</v>
      </c>
      <c r="N1194">
        <f>INDEX(id!K:K,MATCH('generated roster'!$C1194,id!$B:$B,0))</f>
        <v>201158</v>
      </c>
      <c r="O1194">
        <f>INDEX(id!L:L,MATCH('generated roster'!$C1194,id!$B:$B,0))</f>
        <v>201954</v>
      </c>
      <c r="P1194">
        <f>INDEX(id!M:M,MATCH('generated roster'!$C1194,id!$B:$B,0))</f>
        <v>2406</v>
      </c>
      <c r="Q1194">
        <f>INDEX(id!N:N,MATCH('generated roster'!$C1194,id!$B:$B,0))</f>
        <v>202341</v>
      </c>
      <c r="R1194">
        <f>INDEX(id!O:O,MATCH('generated roster'!$C1194,id!$B:$B,0))</f>
        <v>203112</v>
      </c>
      <c r="S1194">
        <f>INDEX(id!P:P,MATCH('generated roster'!$C1194,id!$B:$B,0))</f>
        <v>203552</v>
      </c>
      <c r="V1194">
        <f>INDEX(id!D:D,MATCH('generated roster'!$E1194,id!$B:$B,0))</f>
        <v>201142</v>
      </c>
      <c r="W1194">
        <f>INDEX(id!E:E,MATCH('generated roster'!$E1194,id!$B:$B,0))</f>
        <v>201586</v>
      </c>
      <c r="X1194">
        <f>INDEX(id!F:F,MATCH('generated roster'!$E1194,id!$B:$B,0))</f>
        <v>203500</v>
      </c>
      <c r="Y1194">
        <f>INDEX(id!G:G,MATCH('generated roster'!$E1194,id!$B:$B,0))</f>
        <v>203460</v>
      </c>
      <c r="Z1194">
        <f>INDEX(id!H:H,MATCH('generated roster'!$E1194,id!$B:$B,0))</f>
        <v>201566</v>
      </c>
      <c r="AA1194">
        <f>INDEX(id!I:I,MATCH('generated roster'!$E1194,id!$B:$B,0))</f>
        <v>201627</v>
      </c>
      <c r="AB1194">
        <f>INDEX(id!J:J,MATCH('generated roster'!$E1194,id!$B:$B,0))</f>
        <v>202683</v>
      </c>
      <c r="AC1194">
        <f>INDEX(id!K:K,MATCH('generated roster'!$E1194,id!$B:$B,0))</f>
        <v>203079</v>
      </c>
      <c r="AD1194">
        <f>INDEX(id!L:L,MATCH('generated roster'!$E1194,id!$B:$B,0))</f>
        <v>201571</v>
      </c>
      <c r="AE1194">
        <f>INDEX(id!M:M,MATCH('generated roster'!$E1194,id!$B:$B,0))</f>
        <v>2555</v>
      </c>
      <c r="AF1194">
        <f>INDEX(id!N:N,MATCH('generated roster'!$E1194,id!$B:$B,0))</f>
        <v>203956</v>
      </c>
      <c r="AG1194">
        <f>INDEX(id!O:O,MATCH('generated roster'!$E1194,id!$B:$B,0))</f>
        <v>200779</v>
      </c>
      <c r="AH1194">
        <f>INDEX(id!P:P,MATCH('generated roster'!$E1194,id!$B:$B,0))</f>
        <v>202713</v>
      </c>
    </row>
    <row r="1195" spans="1:34" x14ac:dyDescent="0.45">
      <c r="A1195">
        <v>21501194</v>
      </c>
      <c r="B1195" t="str">
        <f t="shared" si="18"/>
        <v>0021501194</v>
      </c>
      <c r="C1195">
        <f>INDEX('gameid lookup'!E:E,MATCH('generated roster'!A1195,'gameid lookup'!A:A,0))</f>
        <v>1610612764</v>
      </c>
      <c r="D1195" t="str">
        <f>INDEX('gameid lookup'!D:D,MATCH('generated roster'!A1195,'gameid lookup'!A:A,0))</f>
        <v>WAS</v>
      </c>
      <c r="E1195">
        <f>INDEX('gameid lookup'!G:G,MATCH('generated roster'!A1195,'gameid lookup'!A:A,0))</f>
        <v>1610612766</v>
      </c>
      <c r="F1195" t="str">
        <f>INDEX('gameid lookup'!F:F,MATCH('generated roster'!A1195,'gameid lookup'!A:A,0))</f>
        <v>CHA</v>
      </c>
      <c r="G1195">
        <f>INDEX(id!D:D,MATCH('generated roster'!$C1195,id!$B:$B,0))</f>
        <v>203490</v>
      </c>
      <c r="H1195">
        <f>INDEX(id!E:E,MATCH('generated roster'!$C1195,id!$B:$B,0))</f>
        <v>2743</v>
      </c>
      <c r="I1195">
        <f>INDEX(id!F:F,MATCH('generated roster'!$C1195,id!$B:$B,0))</f>
        <v>101162</v>
      </c>
      <c r="J1195">
        <f>INDEX(id!G:G,MATCH('generated roster'!$C1195,id!$B:$B,0))</f>
        <v>203078</v>
      </c>
      <c r="K1195">
        <f>INDEX(id!H:H,MATCH('generated roster'!$C1195,id!$B:$B,0))</f>
        <v>202322</v>
      </c>
      <c r="L1195">
        <f>INDEX(id!I:I,MATCH('generated roster'!$C1195,id!$B:$B,0))</f>
        <v>2400</v>
      </c>
      <c r="M1195">
        <f>INDEX(id!J:J,MATCH('generated roster'!$C1195,id!$B:$B,0))</f>
        <v>2403</v>
      </c>
      <c r="N1195">
        <f>INDEX(id!K:K,MATCH('generated roster'!$C1195,id!$B:$B,0))</f>
        <v>202390</v>
      </c>
      <c r="O1195">
        <f>INDEX(id!L:L,MATCH('generated roster'!$C1195,id!$B:$B,0))</f>
        <v>201196</v>
      </c>
      <c r="P1195">
        <f>INDEX(id!M:M,MATCH('generated roster'!$C1195,id!$B:$B,0))</f>
        <v>201162</v>
      </c>
      <c r="Q1195">
        <f>INDEX(id!N:N,MATCH('generated roster'!$C1195,id!$B:$B,0))</f>
        <v>201971</v>
      </c>
      <c r="R1195">
        <f>INDEX(id!O:O,MATCH('generated roster'!$C1195,id!$B:$B,0))</f>
        <v>1626162</v>
      </c>
      <c r="S1195">
        <f>INDEX(id!P:P,MATCH('generated roster'!$C1195,id!$B:$B,0))</f>
        <v>202066</v>
      </c>
      <c r="V1195">
        <f>INDEX(id!D:D,MATCH('generated roster'!$E1195,id!$B:$B,0))</f>
        <v>203798</v>
      </c>
      <c r="W1195">
        <f>INDEX(id!E:E,MATCH('generated roster'!$E1195,id!$B:$B,0))</f>
        <v>101107</v>
      </c>
      <c r="X1195">
        <f>INDEX(id!F:F,MATCH('generated roster'!$E1195,id!$B:$B,0))</f>
        <v>2744</v>
      </c>
      <c r="Y1195">
        <f>INDEX(id!G:G,MATCH('generated roster'!$E1195,id!$B:$B,0))</f>
        <v>201587</v>
      </c>
      <c r="Z1195">
        <f>INDEX(id!H:H,MATCH('generated roster'!$E1195,id!$B:$B,0))</f>
        <v>202689</v>
      </c>
      <c r="AA1195">
        <f>INDEX(id!I:I,MATCH('generated roster'!$E1195,id!$B:$B,0))</f>
        <v>203469</v>
      </c>
      <c r="AB1195">
        <f>INDEX(id!J:J,MATCH('generated roster'!$E1195,id!$B:$B,0))</f>
        <v>201150</v>
      </c>
      <c r="AC1195">
        <f>INDEX(id!K:K,MATCH('generated roster'!$E1195,id!$B:$B,0))</f>
        <v>202391</v>
      </c>
      <c r="AD1195">
        <f>INDEX(id!L:L,MATCH('generated roster'!$E1195,id!$B:$B,0))</f>
        <v>203087</v>
      </c>
      <c r="AE1195">
        <f>INDEX(id!M:M,MATCH('generated roster'!$E1195,id!$B:$B,0))</f>
        <v>1626163</v>
      </c>
      <c r="AF1195">
        <f>INDEX(id!N:N,MATCH('generated roster'!$E1195,id!$B:$B,0))</f>
        <v>203584</v>
      </c>
      <c r="AG1195">
        <f>INDEX(id!O:O,MATCH('generated roster'!$E1195,id!$B:$B,0))</f>
        <v>201946</v>
      </c>
      <c r="AH1195">
        <f>INDEX(id!P:P,MATCH('generated roster'!$E1195,id!$B:$B,0))</f>
        <v>203148</v>
      </c>
    </row>
    <row r="1196" spans="1:34" x14ac:dyDescent="0.45">
      <c r="A1196">
        <v>21501195</v>
      </c>
      <c r="B1196" t="str">
        <f t="shared" si="18"/>
        <v>0021501195</v>
      </c>
      <c r="C1196">
        <f>INDEX('gameid lookup'!E:E,MATCH('generated roster'!A1196,'gameid lookup'!A:A,0))</f>
        <v>1610612745</v>
      </c>
      <c r="D1196" t="str">
        <f>INDEX('gameid lookup'!D:D,MATCH('generated roster'!A1196,'gameid lookup'!A:A,0))</f>
        <v>HOU</v>
      </c>
      <c r="E1196">
        <f>INDEX('gameid lookup'!G:G,MATCH('generated roster'!A1196,'gameid lookup'!A:A,0))</f>
        <v>1610612747</v>
      </c>
      <c r="F1196" t="str">
        <f>INDEX('gameid lookup'!F:F,MATCH('generated roster'!A1196,'gameid lookup'!A:A,0))</f>
        <v>LAL</v>
      </c>
      <c r="G1196">
        <f>INDEX(id!D:D,MATCH('generated roster'!$C1196,id!$B:$B,0))</f>
        <v>2772</v>
      </c>
      <c r="H1196">
        <f>INDEX(id!E:E,MATCH('generated roster'!$C1196,id!$B:$B,0))</f>
        <v>203093</v>
      </c>
      <c r="I1196">
        <f>INDEX(id!F:F,MATCH('generated roster'!$C1196,id!$B:$B,0))</f>
        <v>203991</v>
      </c>
      <c r="J1196">
        <f>INDEX(id!G:G,MATCH('generated roster'!$C1196,id!$B:$B,0))</f>
        <v>201935</v>
      </c>
      <c r="K1196">
        <f>INDEX(id!H:H,MATCH('generated roster'!$C1196,id!$B:$B,0))</f>
        <v>201951</v>
      </c>
      <c r="L1196">
        <f>INDEX(id!I:I,MATCH('generated roster'!$C1196,id!$B:$B,0))</f>
        <v>1626149</v>
      </c>
      <c r="M1196">
        <f>INDEX(id!J:J,MATCH('generated roster'!$C1196,id!$B:$B,0))</f>
        <v>201147</v>
      </c>
      <c r="N1196">
        <f>INDEX(id!K:K,MATCH('generated roster'!$C1196,id!$B:$B,0))</f>
        <v>201976</v>
      </c>
      <c r="O1196">
        <f>INDEX(id!L:L,MATCH('generated roster'!$C1196,id!$B:$B,0))</f>
        <v>1891</v>
      </c>
      <c r="P1196">
        <f>INDEX(id!M:M,MATCH('generated roster'!$C1196,id!$B:$B,0))</f>
        <v>1626155</v>
      </c>
      <c r="Q1196">
        <f>INDEX(id!N:N,MATCH('generated roster'!$C1196,id!$B:$B,0))</f>
        <v>203909</v>
      </c>
      <c r="R1196">
        <f>INDEX(id!O:O,MATCH('generated roster'!$C1196,id!$B:$B,0))</f>
        <v>2730</v>
      </c>
      <c r="S1196">
        <f>INDEX(id!P:P,MATCH('generated roster'!$C1196,id!$B:$B,0))</f>
        <v>201977</v>
      </c>
      <c r="V1196">
        <f>INDEX(id!D:D,MATCH('generated roster'!$E1196,id!$B:$B,0))</f>
        <v>977</v>
      </c>
      <c r="W1196">
        <f>INDEX(id!E:E,MATCH('generated roster'!$E1196,id!$B:$B,0))</f>
        <v>203944</v>
      </c>
      <c r="X1196">
        <f>INDEX(id!F:F,MATCH('generated roster'!$E1196,id!$B:$B,0))</f>
        <v>201579</v>
      </c>
      <c r="Y1196">
        <f>INDEX(id!G:G,MATCH('generated roster'!$E1196,id!$B:$B,0))</f>
        <v>203903</v>
      </c>
      <c r="Z1196">
        <f>INDEX(id!H:H,MATCH('generated roster'!$E1196,id!$B:$B,0))</f>
        <v>1626156</v>
      </c>
      <c r="AA1196">
        <f>INDEX(id!I:I,MATCH('generated roster'!$E1196,id!$B:$B,0))</f>
        <v>101150</v>
      </c>
      <c r="AB1196">
        <f>INDEX(id!J:J,MATCH('generated roster'!$E1196,id!$B:$B,0))</f>
        <v>201156</v>
      </c>
      <c r="AC1196">
        <f>INDEX(id!K:K,MATCH('generated roster'!$E1196,id!$B:$B,0))</f>
        <v>203527</v>
      </c>
      <c r="AD1196">
        <f>INDEX(id!L:L,MATCH('generated roster'!$E1196,id!$B:$B,0))</f>
        <v>101138</v>
      </c>
      <c r="AE1196">
        <f>INDEX(id!M:M,MATCH('generated roster'!$E1196,id!$B:$B,0))</f>
        <v>1626273</v>
      </c>
      <c r="AF1196">
        <f>INDEX(id!N:N,MATCH('generated roster'!$E1196,id!$B:$B,0))</f>
        <v>204028</v>
      </c>
      <c r="AG1196">
        <f>INDEX(id!O:O,MATCH('generated roster'!$E1196,id!$B:$B,0))</f>
        <v>1626148</v>
      </c>
      <c r="AH1196">
        <f>INDEX(id!P:P,MATCH('generated roster'!$E1196,id!$B:$B,0))</f>
        <v>203135</v>
      </c>
    </row>
    <row r="1197" spans="1:34" x14ac:dyDescent="0.45">
      <c r="A1197">
        <v>21501196</v>
      </c>
      <c r="B1197" t="str">
        <f t="shared" si="18"/>
        <v>0021501196</v>
      </c>
      <c r="C1197">
        <f>INDEX('gameid lookup'!E:E,MATCH('generated roster'!A1197,'gameid lookup'!A:A,0))</f>
        <v>1610612746</v>
      </c>
      <c r="D1197" t="str">
        <f>INDEX('gameid lookup'!D:D,MATCH('generated roster'!A1197,'gameid lookup'!A:A,0))</f>
        <v>LAC</v>
      </c>
      <c r="E1197">
        <f>INDEX('gameid lookup'!G:G,MATCH('generated roster'!A1197,'gameid lookup'!A:A,0))</f>
        <v>1610612742</v>
      </c>
      <c r="F1197" t="str">
        <f>INDEX('gameid lookup'!F:F,MATCH('generated roster'!A1197,'gameid lookup'!A:A,0))</f>
        <v>DAL</v>
      </c>
      <c r="G1197">
        <f>INDEX(id!D:D,MATCH('generated roster'!$C1197,id!$B:$B,0))</f>
        <v>202362</v>
      </c>
      <c r="H1197">
        <f>INDEX(id!E:E,MATCH('generated roster'!$C1197,id!$B:$B,0))</f>
        <v>201933</v>
      </c>
      <c r="I1197">
        <f>INDEX(id!F:F,MATCH('generated roster'!$C1197,id!$B:$B,0))</f>
        <v>201599</v>
      </c>
      <c r="J1197">
        <f>INDEX(id!G:G,MATCH('generated roster'!$C1197,id!$B:$B,0))</f>
        <v>200755</v>
      </c>
      <c r="K1197">
        <f>INDEX(id!H:H,MATCH('generated roster'!$C1197,id!$B:$B,0))</f>
        <v>101108</v>
      </c>
      <c r="L1197">
        <f>INDEX(id!I:I,MATCH('generated roster'!$C1197,id!$B:$B,0))</f>
        <v>1718</v>
      </c>
      <c r="M1197">
        <f>INDEX(id!J:J,MATCH('generated roster'!$C1197,id!$B:$B,0))</f>
        <v>2746</v>
      </c>
      <c r="N1197">
        <f>INDEX(id!K:K,MATCH('generated roster'!$C1197,id!$B:$B,0))</f>
        <v>203085</v>
      </c>
      <c r="O1197">
        <f>INDEX(id!L:L,MATCH('generated roster'!$C1197,id!$B:$B,0))</f>
        <v>2037</v>
      </c>
      <c r="P1197">
        <f>INDEX(id!M:M,MATCH('generated roster'!$C1197,id!$B:$B,0))</f>
        <v>202325</v>
      </c>
      <c r="Q1197">
        <f>INDEX(id!N:N,MATCH('generated roster'!$C1197,id!$B:$B,0))</f>
        <v>203143</v>
      </c>
      <c r="R1197">
        <f>INDEX(id!O:O,MATCH('generated roster'!$C1197,id!$B:$B,0))</f>
        <v>201601</v>
      </c>
      <c r="S1197">
        <f>INDEX(id!P:P,MATCH('generated roster'!$C1197,id!$B:$B,0))</f>
        <v>202332</v>
      </c>
      <c r="V1197">
        <f>INDEX(id!D:D,MATCH('generated roster'!$E1197,id!$B:$B,0))</f>
        <v>202718</v>
      </c>
      <c r="W1197">
        <f>INDEX(id!E:E,MATCH('generated roster'!$E1197,id!$B:$B,0))</f>
        <v>1717</v>
      </c>
      <c r="X1197">
        <f>INDEX(id!F:F,MATCH('generated roster'!$E1197,id!$B:$B,0))</f>
        <v>2585</v>
      </c>
      <c r="Y1197">
        <f>INDEX(id!G:G,MATCH('generated roster'!$E1197,id!$B:$B,0))</f>
        <v>202083</v>
      </c>
      <c r="Z1197">
        <f>INDEX(id!H:H,MATCH('generated roster'!$E1197,id!$B:$B,0))</f>
        <v>101114</v>
      </c>
      <c r="AA1197">
        <f>INDEX(id!I:I,MATCH('generated roster'!$E1197,id!$B:$B,0))</f>
        <v>101109</v>
      </c>
      <c r="AB1197">
        <f>INDEX(id!J:J,MATCH('generated roster'!$E1197,id!$B:$B,0))</f>
        <v>203939</v>
      </c>
      <c r="AC1197">
        <f>INDEX(id!K:K,MATCH('generated roster'!$E1197,id!$B:$B,0))</f>
        <v>2734</v>
      </c>
      <c r="AD1197">
        <f>INDEX(id!L:L,MATCH('generated roster'!$E1197,id!$B:$B,0))</f>
        <v>101111</v>
      </c>
      <c r="AE1197">
        <f>INDEX(id!M:M,MATCH('generated roster'!$E1197,id!$B:$B,0))</f>
        <v>200826</v>
      </c>
      <c r="AF1197">
        <f>INDEX(id!N:N,MATCH('generated roster'!$E1197,id!$B:$B,0))</f>
        <v>1626257</v>
      </c>
      <c r="AG1197">
        <f>INDEX(id!O:O,MATCH('generated roster'!$E1197,id!$B:$B,0))</f>
        <v>1626147</v>
      </c>
      <c r="AH1197">
        <f>INDEX(id!P:P,MATCH('generated roster'!$E1197,id!$B:$B,0))</f>
        <v>202379</v>
      </c>
    </row>
    <row r="1198" spans="1:34" x14ac:dyDescent="0.45">
      <c r="A1198">
        <v>21501197</v>
      </c>
      <c r="B1198" t="str">
        <f t="shared" si="18"/>
        <v>0021501197</v>
      </c>
      <c r="C1198">
        <f>INDEX('gameid lookup'!E:E,MATCH('generated roster'!A1198,'gameid lookup'!A:A,0))</f>
        <v>1610612755</v>
      </c>
      <c r="D1198" t="str">
        <f>INDEX('gameid lookup'!D:D,MATCH('generated roster'!A1198,'gameid lookup'!A:A,0))</f>
        <v>PHI</v>
      </c>
      <c r="E1198">
        <f>INDEX('gameid lookup'!G:G,MATCH('generated roster'!A1198,'gameid lookup'!A:A,0))</f>
        <v>1610612749</v>
      </c>
      <c r="F1198" t="str">
        <f>INDEX('gameid lookup'!F:F,MATCH('generated roster'!A1198,'gameid lookup'!A:A,0))</f>
        <v>MIL</v>
      </c>
      <c r="G1198">
        <f>INDEX(id!D:D,MATCH('generated roster'!$C1198,id!$B:$B,0))</f>
        <v>203960</v>
      </c>
      <c r="H1198">
        <f>INDEX(id!E:E,MATCH('generated roster'!$C1198,id!$B:$B,0))</f>
        <v>203457</v>
      </c>
      <c r="I1198">
        <f>INDEX(id!F:F,MATCH('generated roster'!$C1198,id!$B:$B,0))</f>
        <v>1626143</v>
      </c>
      <c r="J1198">
        <f>INDEX(id!G:G,MATCH('generated roster'!$C1198,id!$B:$B,0))</f>
        <v>203138</v>
      </c>
      <c r="K1198">
        <f>INDEX(id!H:H,MATCH('generated roster'!$C1198,id!$B:$B,0))</f>
        <v>203477</v>
      </c>
      <c r="L1198">
        <f>INDEX(id!I:I,MATCH('generated roster'!$C1198,id!$B:$B,0))</f>
        <v>203917</v>
      </c>
      <c r="M1198">
        <f>INDEX(id!J:J,MATCH('generated roster'!$C1198,id!$B:$B,0))</f>
        <v>203924</v>
      </c>
      <c r="N1198">
        <f>INDEX(id!K:K,MATCH('generated roster'!$C1198,id!$B:$B,0))</f>
        <v>204456</v>
      </c>
      <c r="O1198">
        <f>INDEX(id!L:L,MATCH('generated roster'!$C1198,id!$B:$B,0))</f>
        <v>1626158</v>
      </c>
      <c r="P1198">
        <f>INDEX(id!M:M,MATCH('generated roster'!$C1198,id!$B:$B,0))</f>
        <v>1626174</v>
      </c>
      <c r="Q1198">
        <f>INDEX(id!N:N,MATCH('generated roster'!$C1198,id!$B:$B,0))</f>
        <v>203496</v>
      </c>
      <c r="R1198">
        <f>INDEX(id!O:O,MATCH('generated roster'!$C1198,id!$B:$B,0))</f>
        <v>203088</v>
      </c>
      <c r="S1198">
        <f>INDEX(id!P:P,MATCH('generated roster'!$C1198,id!$B:$B,0))</f>
        <v>0</v>
      </c>
      <c r="V1198">
        <f>INDEX(id!D:D,MATCH('generated roster'!$E1198,id!$B:$B,0))</f>
        <v>203114</v>
      </c>
      <c r="W1198">
        <f>INDEX(id!E:E,MATCH('generated roster'!$E1198,id!$B:$B,0))</f>
        <v>203142</v>
      </c>
      <c r="X1198">
        <f>INDEX(id!F:F,MATCH('generated roster'!$E1198,id!$B:$B,0))</f>
        <v>202328</v>
      </c>
      <c r="Y1198">
        <f>INDEX(id!G:G,MATCH('generated roster'!$E1198,id!$B:$B,0))</f>
        <v>201573</v>
      </c>
      <c r="Z1198">
        <f>INDEX(id!H:H,MATCH('generated roster'!$E1198,id!$B:$B,0))</f>
        <v>203487</v>
      </c>
      <c r="AA1198">
        <f>INDEX(id!I:I,MATCH('generated roster'!$E1198,id!$B:$B,0))</f>
        <v>202349</v>
      </c>
      <c r="AB1198">
        <f>INDEX(id!J:J,MATCH('generated roster'!$E1198,id!$B:$B,0))</f>
        <v>203948</v>
      </c>
      <c r="AC1198">
        <f>INDEX(id!K:K,MATCH('generated roster'!$E1198,id!$B:$B,0))</f>
        <v>203089</v>
      </c>
      <c r="AD1198">
        <f>INDEX(id!L:L,MATCH('generated roster'!$E1198,id!$B:$B,0))</f>
        <v>1626173</v>
      </c>
      <c r="AE1198">
        <f>INDEX(id!M:M,MATCH('generated roster'!$E1198,id!$B:$B,0))</f>
        <v>203101</v>
      </c>
      <c r="AF1198">
        <f>INDEX(id!N:N,MATCH('generated roster'!$E1198,id!$B:$B,0))</f>
        <v>203996</v>
      </c>
      <c r="AG1198">
        <f>INDEX(id!O:O,MATCH('generated roster'!$E1198,id!$B:$B,0))</f>
        <v>203507</v>
      </c>
      <c r="AH1198">
        <f>INDEX(id!P:P,MATCH('generated roster'!$E1198,id!$B:$B,0))</f>
        <v>201564</v>
      </c>
    </row>
    <row r="1199" spans="1:34" x14ac:dyDescent="0.45">
      <c r="A1199">
        <v>21501198</v>
      </c>
      <c r="B1199" t="str">
        <f t="shared" si="18"/>
        <v>0021501198</v>
      </c>
      <c r="C1199">
        <f>INDEX('gameid lookup'!E:E,MATCH('generated roster'!A1199,'gameid lookup'!A:A,0))</f>
        <v>1610612743</v>
      </c>
      <c r="D1199" t="str">
        <f>INDEX('gameid lookup'!D:D,MATCH('generated roster'!A1199,'gameid lookup'!A:A,0))</f>
        <v>DEN</v>
      </c>
      <c r="E1199">
        <f>INDEX('gameid lookup'!G:G,MATCH('generated roster'!A1199,'gameid lookup'!A:A,0))</f>
        <v>1610612762</v>
      </c>
      <c r="F1199" t="str">
        <f>INDEX('gameid lookup'!F:F,MATCH('generated roster'!A1199,'gameid lookup'!A:A,0))</f>
        <v>UTA</v>
      </c>
      <c r="G1199">
        <f>INDEX(id!D:D,MATCH('generated roster'!$C1199,id!$B:$B,0))</f>
        <v>201568</v>
      </c>
      <c r="H1199">
        <f>INDEX(id!E:E,MATCH('generated roster'!$C1199,id!$B:$B,0))</f>
        <v>202702</v>
      </c>
      <c r="I1199">
        <f>INDEX(id!F:F,MATCH('generated roster'!$C1199,id!$B:$B,0))</f>
        <v>203530</v>
      </c>
      <c r="J1199">
        <f>INDEX(id!G:G,MATCH('generated roster'!$C1199,id!$B:$B,0))</f>
        <v>203914</v>
      </c>
      <c r="K1199">
        <f>INDEX(id!H:H,MATCH('generated roster'!$C1199,id!$B:$B,0))</f>
        <v>1626144</v>
      </c>
      <c r="L1199">
        <f>INDEX(id!I:I,MATCH('generated roster'!$C1199,id!$B:$B,0))</f>
        <v>203115</v>
      </c>
      <c r="M1199">
        <f>INDEX(id!J:J,MATCH('generated roster'!$C1199,id!$B:$B,0))</f>
        <v>200751</v>
      </c>
      <c r="N1199">
        <f>INDEX(id!K:K,MATCH('generated roster'!$C1199,id!$B:$B,0))</f>
        <v>2749</v>
      </c>
      <c r="O1199">
        <f>INDEX(id!L:L,MATCH('generated roster'!$C1199,id!$B:$B,0))</f>
        <v>201589</v>
      </c>
      <c r="P1199">
        <f>INDEX(id!M:M,MATCH('generated roster'!$C1199,id!$B:$B,0))</f>
        <v>203999</v>
      </c>
      <c r="Q1199">
        <f>INDEX(id!N:N,MATCH('generated roster'!$C1199,id!$B:$B,0))</f>
        <v>2034</v>
      </c>
      <c r="R1199">
        <f>INDEX(id!O:O,MATCH('generated roster'!$C1199,id!$B:$B,0))</f>
        <v>203475</v>
      </c>
      <c r="S1199">
        <f>INDEX(id!P:P,MATCH('generated roster'!$C1199,id!$B:$B,0))</f>
        <v>201581</v>
      </c>
      <c r="V1199">
        <f>INDEX(id!D:D,MATCH('generated roster'!$E1199,id!$B:$B,0))</f>
        <v>202330</v>
      </c>
      <c r="W1199">
        <f>INDEX(id!E:E,MATCH('generated roster'!$E1199,id!$B:$B,0))</f>
        <v>202324</v>
      </c>
      <c r="X1199">
        <f>INDEX(id!F:F,MATCH('generated roster'!$E1199,id!$B:$B,0))</f>
        <v>203497</v>
      </c>
      <c r="Y1199">
        <f>INDEX(id!G:G,MATCH('generated roster'!$E1199,id!$B:$B,0))</f>
        <v>203918</v>
      </c>
      <c r="Z1199">
        <f>INDEX(id!H:H,MATCH('generated roster'!$E1199,id!$B:$B,0))</f>
        <v>203526</v>
      </c>
      <c r="AA1199">
        <f>INDEX(id!I:I,MATCH('generated roster'!$E1199,id!$B:$B,0))</f>
        <v>203504</v>
      </c>
      <c r="AB1199">
        <f>INDEX(id!J:J,MATCH('generated roster'!$E1199,id!$B:$B,0))</f>
        <v>202344</v>
      </c>
      <c r="AC1199">
        <f>INDEX(id!K:K,MATCH('generated roster'!$E1199,id!$B:$B,0))</f>
        <v>202692</v>
      </c>
      <c r="AD1199">
        <f>INDEX(id!L:L,MATCH('generated roster'!$E1199,id!$B:$B,0))</f>
        <v>1626168</v>
      </c>
      <c r="AE1199">
        <f>INDEX(id!M:M,MATCH('generated roster'!$E1199,id!$B:$B,0))</f>
        <v>204060</v>
      </c>
      <c r="AF1199">
        <f>INDEX(id!N:N,MATCH('generated roster'!$E1199,id!$B:$B,0))</f>
        <v>202407</v>
      </c>
      <c r="AG1199">
        <f>INDEX(id!O:O,MATCH('generated roster'!$E1199,id!$B:$B,0))</f>
        <v>203187</v>
      </c>
      <c r="AH1199">
        <f>INDEX(id!P:P,MATCH('generated roster'!$E1199,id!$B:$B,0))</f>
        <v>202353</v>
      </c>
    </row>
    <row r="1200" spans="1:34" x14ac:dyDescent="0.45">
      <c r="A1200">
        <v>21501199</v>
      </c>
      <c r="B1200" t="str">
        <f t="shared" si="18"/>
        <v>0021501199</v>
      </c>
      <c r="C1200">
        <f>INDEX('gameid lookup'!E:E,MATCH('generated roster'!A1200,'gameid lookup'!A:A,0))</f>
        <v>1610612754</v>
      </c>
      <c r="D1200" t="str">
        <f>INDEX('gameid lookup'!D:D,MATCH('generated roster'!A1200,'gameid lookup'!A:A,0))</f>
        <v>IND</v>
      </c>
      <c r="E1200">
        <f>INDEX('gameid lookup'!G:G,MATCH('generated roster'!A1200,'gameid lookup'!A:A,0))</f>
        <v>1610612751</v>
      </c>
      <c r="F1200" t="str">
        <f>INDEX('gameid lookup'!F:F,MATCH('generated roster'!A1200,'gameid lookup'!A:A,0))</f>
        <v>BKN</v>
      </c>
      <c r="G1200">
        <f>INDEX(id!D:D,MATCH('generated roster'!$C1200,id!$B:$B,0))</f>
        <v>202331</v>
      </c>
      <c r="H1200">
        <f>INDEX(id!E:E,MATCH('generated roster'!$C1200,id!$B:$B,0))</f>
        <v>201941</v>
      </c>
      <c r="I1200">
        <f>INDEX(id!F:F,MATCH('generated roster'!$C1200,id!$B:$B,0))</f>
        <v>101133</v>
      </c>
      <c r="J1200">
        <f>INDEX(id!G:G,MATCH('generated roster'!$C1200,id!$B:$B,0))</f>
        <v>101145</v>
      </c>
      <c r="K1200">
        <f>INDEX(id!H:H,MATCH('generated roster'!$C1200,id!$B:$B,0))</f>
        <v>201588</v>
      </c>
      <c r="L1200">
        <f>INDEX(id!I:I,MATCH('generated roster'!$C1200,id!$B:$B,0))</f>
        <v>201978</v>
      </c>
      <c r="M1200">
        <f>INDEX(id!J:J,MATCH('generated roster'!$C1200,id!$B:$B,0))</f>
        <v>201155</v>
      </c>
      <c r="N1200">
        <f>INDEX(id!K:K,MATCH('generated roster'!$C1200,id!$B:$B,0))</f>
        <v>1626167</v>
      </c>
      <c r="O1200">
        <f>INDEX(id!L:L,MATCH('generated roster'!$C1200,id!$B:$B,0))</f>
        <v>101139</v>
      </c>
      <c r="P1200">
        <f>INDEX(id!M:M,MATCH('generated roster'!$C1200,id!$B:$B,0))</f>
        <v>202730</v>
      </c>
      <c r="Q1200">
        <f>INDEX(id!N:N,MATCH('generated roster'!$C1200,id!$B:$B,0))</f>
        <v>203524</v>
      </c>
      <c r="R1200">
        <f>INDEX(id!O:O,MATCH('generated roster'!$C1200,id!$B:$B,0))</f>
        <v>203963</v>
      </c>
      <c r="S1200">
        <f>INDEX(id!P:P,MATCH('generated roster'!$C1200,id!$B:$B,0))</f>
        <v>1626202</v>
      </c>
      <c r="V1200">
        <f>INDEX(id!D:D,MATCH('generated roster'!$E1200,id!$B:$B,0))</f>
        <v>2207</v>
      </c>
      <c r="W1200">
        <f>INDEX(id!E:E,MATCH('generated roster'!$E1200,id!$B:$B,0))</f>
        <v>201152</v>
      </c>
      <c r="X1200">
        <f>INDEX(id!F:F,MATCH('generated roster'!$E1200,id!$B:$B,0))</f>
        <v>201572</v>
      </c>
      <c r="Y1200">
        <f>INDEX(id!G:G,MATCH('generated roster'!$E1200,id!$B:$B,0))</f>
        <v>201961</v>
      </c>
      <c r="Z1200">
        <f>INDEX(id!H:H,MATCH('generated roster'!$E1200,id!$B:$B,0))</f>
        <v>203499</v>
      </c>
      <c r="AA1200">
        <f>INDEX(id!I:I,MATCH('generated roster'!$E1200,id!$B:$B,0))</f>
        <v>202388</v>
      </c>
      <c r="AB1200">
        <f>INDEX(id!J:J,MATCH('generated roster'!$E1200,id!$B:$B,0))</f>
        <v>202711</v>
      </c>
      <c r="AC1200">
        <f>INDEX(id!K:K,MATCH('generated roster'!$E1200,id!$B:$B,0))</f>
        <v>200745</v>
      </c>
      <c r="AD1200">
        <f>INDEX(id!L:L,MATCH('generated roster'!$E1200,id!$B:$B,0))</f>
        <v>1626178</v>
      </c>
      <c r="AE1200">
        <f>INDEX(id!M:M,MATCH('generated roster'!$E1200,id!$B:$B,0))</f>
        <v>203080</v>
      </c>
      <c r="AF1200">
        <f>INDEX(id!N:N,MATCH('generated roster'!$E1200,id!$B:$B,0))</f>
        <v>203900</v>
      </c>
      <c r="AG1200">
        <f>INDEX(id!O:O,MATCH('generated roster'!$E1200,id!$B:$B,0))</f>
        <v>101127</v>
      </c>
      <c r="AH1200">
        <f>INDEX(id!P:P,MATCH('generated roster'!$E1200,id!$B:$B,0))</f>
        <v>203508</v>
      </c>
    </row>
    <row r="1201" spans="1:34" x14ac:dyDescent="0.45">
      <c r="A1201">
        <v>21501200</v>
      </c>
      <c r="B1201" t="str">
        <f t="shared" si="18"/>
        <v>0021501200</v>
      </c>
      <c r="C1201">
        <f>INDEX('gameid lookup'!E:E,MATCH('generated roster'!A1201,'gameid lookup'!A:A,0))</f>
        <v>1610612748</v>
      </c>
      <c r="D1201" t="str">
        <f>INDEX('gameid lookup'!D:D,MATCH('generated roster'!A1201,'gameid lookup'!A:A,0))</f>
        <v>MIA</v>
      </c>
      <c r="E1201">
        <f>INDEX('gameid lookup'!G:G,MATCH('generated roster'!A1201,'gameid lookup'!A:A,0))</f>
        <v>1610612753</v>
      </c>
      <c r="F1201" t="str">
        <f>INDEX('gameid lookup'!F:F,MATCH('generated roster'!A1201,'gameid lookup'!A:A,0))</f>
        <v>ORL</v>
      </c>
      <c r="G1201">
        <f>INDEX(id!D:D,MATCH('generated roster'!$C1201,id!$B:$B,0))</f>
        <v>2736</v>
      </c>
      <c r="H1201">
        <f>INDEX(id!E:E,MATCH('generated roster'!$C1201,id!$B:$B,0))</f>
        <v>2547</v>
      </c>
      <c r="I1201">
        <f>INDEX(id!F:F,MATCH('generated roster'!$C1201,id!$B:$B,0))</f>
        <v>202355</v>
      </c>
      <c r="J1201">
        <f>INDEX(id!G:G,MATCH('generated roster'!$C1201,id!$B:$B,0))</f>
        <v>2548</v>
      </c>
      <c r="K1201">
        <f>INDEX(id!H:H,MATCH('generated roster'!$C1201,id!$B:$B,0))</f>
        <v>201609</v>
      </c>
      <c r="L1201">
        <f>INDEX(id!I:I,MATCH('generated roster'!$C1201,id!$B:$B,0))</f>
        <v>2617</v>
      </c>
      <c r="M1201">
        <f>INDEX(id!J:J,MATCH('generated roster'!$C1201,id!$B:$B,0))</f>
        <v>1626159</v>
      </c>
      <c r="N1201">
        <f>INDEX(id!K:K,MATCH('generated roster'!$C1201,id!$B:$B,0))</f>
        <v>201596</v>
      </c>
      <c r="O1201">
        <f>INDEX(id!L:L,MATCH('generated roster'!$C1201,id!$B:$B,0))</f>
        <v>101123</v>
      </c>
      <c r="P1201">
        <f>INDEX(id!M:M,MATCH('generated roster'!$C1201,id!$B:$B,0))</f>
        <v>201177</v>
      </c>
      <c r="Q1201">
        <f>INDEX(id!N:N,MATCH('generated roster'!$C1201,id!$B:$B,0))</f>
        <v>2365</v>
      </c>
      <c r="R1201">
        <f>INDEX(id!O:O,MATCH('generated roster'!$C1201,id!$B:$B,0))</f>
        <v>203516</v>
      </c>
      <c r="S1201">
        <f>INDEX(id!P:P,MATCH('generated roster'!$C1201,id!$B:$B,0))</f>
        <v>204020</v>
      </c>
      <c r="V1201">
        <f>INDEX(id!D:D,MATCH('generated roster'!$E1201,id!$B:$B,0))</f>
        <v>203095</v>
      </c>
      <c r="W1201">
        <f>INDEX(id!E:E,MATCH('generated roster'!$E1201,id!$B:$B,0))</f>
        <v>202699</v>
      </c>
      <c r="X1201">
        <f>INDEX(id!F:F,MATCH('generated roster'!$E1201,id!$B:$B,0))</f>
        <v>202696</v>
      </c>
      <c r="Y1201">
        <f>INDEX(id!G:G,MATCH('generated roster'!$E1201,id!$B:$B,0))</f>
        <v>203506</v>
      </c>
      <c r="Z1201">
        <f>INDEX(id!H:H,MATCH('generated roster'!$E1201,id!$B:$B,0))</f>
        <v>203901</v>
      </c>
      <c r="AA1201">
        <f>INDEX(id!I:I,MATCH('generated roster'!$E1201,id!$B:$B,0))</f>
        <v>203932</v>
      </c>
      <c r="AB1201">
        <f>INDEX(id!J:J,MATCH('generated roster'!$E1201,id!$B:$B,0))</f>
        <v>201228</v>
      </c>
      <c r="AC1201">
        <f>INDEX(id!K:K,MATCH('generated roster'!$E1201,id!$B:$B,0))</f>
        <v>1626209</v>
      </c>
      <c r="AD1201">
        <f>INDEX(id!L:L,MATCH('generated roster'!$E1201,id!$B:$B,0))</f>
        <v>203473</v>
      </c>
      <c r="AE1201">
        <f>INDEX(id!M:M,MATCH('generated roster'!$E1201,id!$B:$B,0))</f>
        <v>201160</v>
      </c>
      <c r="AF1201">
        <f>INDEX(id!N:N,MATCH('generated roster'!$E1201,id!$B:$B,0))</f>
        <v>101112</v>
      </c>
      <c r="AG1201">
        <f>INDEX(id!O:O,MATCH('generated roster'!$E1201,id!$B:$B,0))</f>
        <v>203894</v>
      </c>
      <c r="AH1201">
        <f>INDEX(id!P:P,MATCH('generated roster'!$E1201,id!$B:$B,0))</f>
        <v>203094</v>
      </c>
    </row>
    <row r="1202" spans="1:34" x14ac:dyDescent="0.45">
      <c r="A1202">
        <v>21501201</v>
      </c>
      <c r="B1202" t="str">
        <f t="shared" si="18"/>
        <v>0021501201</v>
      </c>
      <c r="C1202">
        <f>INDEX('gameid lookup'!E:E,MATCH('generated roster'!A1202,'gameid lookup'!A:A,0))</f>
        <v>1610612759</v>
      </c>
      <c r="D1202" t="str">
        <f>INDEX('gameid lookup'!D:D,MATCH('generated roster'!A1202,'gameid lookup'!A:A,0))</f>
        <v>SAS</v>
      </c>
      <c r="E1202">
        <f>INDEX('gameid lookup'!G:G,MATCH('generated roster'!A1202,'gameid lookup'!A:A,0))</f>
        <v>1610612744</v>
      </c>
      <c r="F1202" t="str">
        <f>INDEX('gameid lookup'!F:F,MATCH('generated roster'!A1202,'gameid lookup'!A:A,0))</f>
        <v>GSW</v>
      </c>
      <c r="G1202">
        <f>INDEX(id!D:D,MATCH('generated roster'!$C1202,id!$B:$B,0))</f>
        <v>202695</v>
      </c>
      <c r="H1202">
        <f>INDEX(id!E:E,MATCH('generated roster'!$C1202,id!$B:$B,0))</f>
        <v>200746</v>
      </c>
      <c r="I1202">
        <f>INDEX(id!F:F,MATCH('generated roster'!$C1202,id!$B:$B,0))</f>
        <v>1495</v>
      </c>
      <c r="J1202">
        <f>INDEX(id!G:G,MATCH('generated roster'!$C1202,id!$B:$B,0))</f>
        <v>201980</v>
      </c>
      <c r="K1202">
        <f>INDEX(id!H:H,MATCH('generated roster'!$C1202,id!$B:$B,0))</f>
        <v>2225</v>
      </c>
      <c r="L1202">
        <f>INDEX(id!I:I,MATCH('generated roster'!$C1202,id!$B:$B,0))</f>
        <v>201988</v>
      </c>
      <c r="M1202">
        <f>INDEX(id!J:J,MATCH('generated roster'!$C1202,id!$B:$B,0))</f>
        <v>1938</v>
      </c>
      <c r="N1202">
        <f>INDEX(id!K:K,MATCH('generated roster'!$C1202,id!$B:$B,0))</f>
        <v>2564</v>
      </c>
      <c r="O1202">
        <f>INDEX(id!L:L,MATCH('generated roster'!$C1202,id!$B:$B,0))</f>
        <v>203937</v>
      </c>
      <c r="P1202">
        <f>INDEX(id!M:M,MATCH('generated roster'!$C1202,id!$B:$B,0))</f>
        <v>2561</v>
      </c>
      <c r="Q1202">
        <f>INDEX(id!N:N,MATCH('generated roster'!$C1202,id!$B:$B,0))</f>
        <v>2446</v>
      </c>
      <c r="R1202">
        <f>INDEX(id!O:O,MATCH('generated roster'!$C1202,id!$B:$B,0))</f>
        <v>203492</v>
      </c>
      <c r="S1202">
        <f>INDEX(id!P:P,MATCH('generated roster'!$C1202,id!$B:$B,0))</f>
        <v>1626246</v>
      </c>
      <c r="V1202">
        <f>INDEX(id!D:D,MATCH('generated roster'!$E1202,id!$B:$B,0))</f>
        <v>203084</v>
      </c>
      <c r="W1202">
        <f>INDEX(id!E:E,MATCH('generated roster'!$E1202,id!$B:$B,0))</f>
        <v>203110</v>
      </c>
      <c r="X1202">
        <f>INDEX(id!F:F,MATCH('generated roster'!$E1202,id!$B:$B,0))</f>
        <v>101106</v>
      </c>
      <c r="Y1202">
        <f>INDEX(id!G:G,MATCH('generated roster'!$E1202,id!$B:$B,0))</f>
        <v>202691</v>
      </c>
      <c r="Z1202">
        <f>INDEX(id!H:H,MATCH('generated roster'!$E1202,id!$B:$B,0))</f>
        <v>201939</v>
      </c>
      <c r="AA1202">
        <f>INDEX(id!I:I,MATCH('generated roster'!$E1202,id!$B:$B,0))</f>
        <v>2738</v>
      </c>
      <c r="AB1202">
        <f>INDEX(id!J:J,MATCH('generated roster'!$E1202,id!$B:$B,0))</f>
        <v>2571</v>
      </c>
      <c r="AC1202">
        <f>INDEX(id!K:K,MATCH('generated roster'!$E1202,id!$B:$B,0))</f>
        <v>203105</v>
      </c>
      <c r="AD1202">
        <f>INDEX(id!L:L,MATCH('generated roster'!$E1202,id!$B:$B,0))</f>
        <v>203949</v>
      </c>
      <c r="AE1202">
        <f>INDEX(id!M:M,MATCH('generated roster'!$E1202,id!$B:$B,0))</f>
        <v>201578</v>
      </c>
      <c r="AF1202">
        <f>INDEX(id!N:N,MATCH('generated roster'!$E1202,id!$B:$B,0))</f>
        <v>2733</v>
      </c>
      <c r="AG1202">
        <f>INDEX(id!O:O,MATCH('generated roster'!$E1202,id!$B:$B,0))</f>
        <v>201575</v>
      </c>
      <c r="AH1202">
        <f>INDEX(id!P:P,MATCH('generated roster'!$E1202,id!$B:$B,0))</f>
        <v>201574</v>
      </c>
    </row>
    <row r="1203" spans="1:34" x14ac:dyDescent="0.45">
      <c r="A1203">
        <v>21501202</v>
      </c>
      <c r="B1203" t="str">
        <f t="shared" si="18"/>
        <v>0021501202</v>
      </c>
      <c r="C1203">
        <f>INDEX('gameid lookup'!E:E,MATCH('generated roster'!A1203,'gameid lookup'!A:A,0))</f>
        <v>1610612752</v>
      </c>
      <c r="D1203" t="str">
        <f>INDEX('gameid lookup'!D:D,MATCH('generated roster'!A1203,'gameid lookup'!A:A,0))</f>
        <v>NYK</v>
      </c>
      <c r="E1203">
        <f>INDEX('gameid lookup'!G:G,MATCH('generated roster'!A1203,'gameid lookup'!A:A,0))</f>
        <v>1610612761</v>
      </c>
      <c r="F1203" t="str">
        <f>INDEX('gameid lookup'!F:F,MATCH('generated roster'!A1203,'gameid lookup'!A:A,0))</f>
        <v>TOR</v>
      </c>
      <c r="G1203">
        <f>INDEX(id!D:D,MATCH('generated roster'!$C1203,id!$B:$B,0))</f>
        <v>2546</v>
      </c>
      <c r="H1203">
        <f>INDEX(id!E:E,MATCH('generated roster'!$C1203,id!$B:$B,0))</f>
        <v>204001</v>
      </c>
      <c r="I1203">
        <f>INDEX(id!F:F,MATCH('generated roster'!$C1203,id!$B:$B,0))</f>
        <v>201577</v>
      </c>
      <c r="J1203">
        <f>INDEX(id!G:G,MATCH('generated roster'!$C1203,id!$B:$B,0))</f>
        <v>101181</v>
      </c>
      <c r="K1203">
        <f>INDEX(id!H:H,MATCH('generated roster'!$C1203,id!$B:$B,0))</f>
        <v>2756</v>
      </c>
      <c r="L1203">
        <f>INDEX(id!I:I,MATCH('generated roster'!$C1203,id!$B:$B,0))</f>
        <v>203124</v>
      </c>
      <c r="M1203">
        <f>INDEX(id!J:J,MATCH('generated roster'!$C1203,id!$B:$B,0))</f>
        <v>204038</v>
      </c>
      <c r="N1203">
        <f>INDEX(id!K:K,MATCH('generated roster'!$C1203,id!$B:$B,0))</f>
        <v>202682</v>
      </c>
      <c r="O1203">
        <f>INDEX(id!L:L,MATCH('generated roster'!$C1203,id!$B:$B,0))</f>
        <v>1626170</v>
      </c>
      <c r="P1203">
        <f>INDEX(id!M:M,MATCH('generated roster'!$C1203,id!$B:$B,0))</f>
        <v>202498</v>
      </c>
      <c r="Q1203">
        <f>INDEX(id!N:N,MATCH('generated roster'!$C1203,id!$B:$B,0))</f>
        <v>203921</v>
      </c>
      <c r="R1203">
        <f>INDEX(id!O:O,MATCH('generated roster'!$C1203,id!$B:$B,0))</f>
        <v>201167</v>
      </c>
      <c r="S1203">
        <f>INDEX(id!P:P,MATCH('generated roster'!$C1203,id!$B:$B,0))</f>
        <v>202338</v>
      </c>
      <c r="V1203">
        <f>INDEX(id!D:D,MATCH('generated roster'!$E1203,id!$B:$B,0))</f>
        <v>201960</v>
      </c>
      <c r="W1203">
        <f>INDEX(id!E:E,MATCH('generated roster'!$E1203,id!$B:$B,0))</f>
        <v>2449</v>
      </c>
      <c r="X1203">
        <f>INDEX(id!F:F,MATCH('generated roster'!$E1203,id!$B:$B,0))</f>
        <v>202685</v>
      </c>
      <c r="Y1203">
        <f>INDEX(id!G:G,MATCH('generated roster'!$E1203,id!$B:$B,0))</f>
        <v>201942</v>
      </c>
      <c r="Z1203">
        <f>INDEX(id!H:H,MATCH('generated roster'!$E1203,id!$B:$B,0))</f>
        <v>200768</v>
      </c>
      <c r="AA1203">
        <f>INDEX(id!I:I,MATCH('generated roster'!$E1203,id!$B:$B,0))</f>
        <v>202687</v>
      </c>
      <c r="AB1203">
        <f>INDEX(id!J:J,MATCH('generated roster'!$E1203,id!$B:$B,0))</f>
        <v>202335</v>
      </c>
      <c r="AC1203">
        <f>INDEX(id!K:K,MATCH('generated roster'!$E1203,id!$B:$B,0))</f>
        <v>203082</v>
      </c>
      <c r="AD1203">
        <f>INDEX(id!L:L,MATCH('generated roster'!$E1203,id!$B:$B,0))</f>
        <v>202709</v>
      </c>
      <c r="AE1203">
        <f>INDEX(id!M:M,MATCH('generated roster'!$E1203,id!$B:$B,0))</f>
        <v>201949</v>
      </c>
      <c r="AF1203">
        <f>INDEX(id!N:N,MATCH('generated roster'!$E1203,id!$B:$B,0))</f>
        <v>203461</v>
      </c>
      <c r="AG1203">
        <f>INDEX(id!O:O,MATCH('generated roster'!$E1203,id!$B:$B,0))</f>
        <v>1626181</v>
      </c>
      <c r="AH1203">
        <f>INDEX(id!P:P,MATCH('generated roster'!$E1203,id!$B:$B,0))</f>
        <v>1626153</v>
      </c>
    </row>
    <row r="1204" spans="1:34" x14ac:dyDescent="0.45">
      <c r="A1204">
        <v>21501203</v>
      </c>
      <c r="B1204" t="str">
        <f t="shared" si="18"/>
        <v>0021501203</v>
      </c>
      <c r="C1204">
        <f>INDEX('gameid lookup'!E:E,MATCH('generated roster'!A1204,'gameid lookup'!A:A,0))</f>
        <v>1610612739</v>
      </c>
      <c r="D1204" t="str">
        <f>INDEX('gameid lookup'!D:D,MATCH('generated roster'!A1204,'gameid lookup'!A:A,0))</f>
        <v>CLE</v>
      </c>
      <c r="E1204">
        <f>INDEX('gameid lookup'!G:G,MATCH('generated roster'!A1204,'gameid lookup'!A:A,0))</f>
        <v>1610612737</v>
      </c>
      <c r="F1204" t="str">
        <f>INDEX('gameid lookup'!F:F,MATCH('generated roster'!A1204,'gameid lookup'!A:A,0))</f>
        <v>ATL</v>
      </c>
      <c r="G1204">
        <f>INDEX(id!D:D,MATCH('generated roster'!$C1204,id!$B:$B,0))</f>
        <v>2544</v>
      </c>
      <c r="H1204">
        <f>INDEX(id!E:E,MATCH('generated roster'!$C1204,id!$B:$B,0))</f>
        <v>201567</v>
      </c>
      <c r="I1204">
        <f>INDEX(id!F:F,MATCH('generated roster'!$C1204,id!$B:$B,0))</f>
        <v>202389</v>
      </c>
      <c r="J1204">
        <f>INDEX(id!G:G,MATCH('generated roster'!$C1204,id!$B:$B,0))</f>
        <v>2747</v>
      </c>
      <c r="K1204">
        <f>INDEX(id!H:H,MATCH('generated roster'!$C1204,id!$B:$B,0))</f>
        <v>2590</v>
      </c>
      <c r="L1204">
        <f>INDEX(id!I:I,MATCH('generated roster'!$C1204,id!$B:$B,0))</f>
        <v>203521</v>
      </c>
      <c r="M1204">
        <f>INDEX(id!J:J,MATCH('generated roster'!$C1204,id!$B:$B,0))</f>
        <v>2210</v>
      </c>
      <c r="N1204">
        <f>INDEX(id!K:K,MATCH('generated roster'!$C1204,id!$B:$B,0))</f>
        <v>202684</v>
      </c>
      <c r="O1204">
        <f>INDEX(id!L:L,MATCH('generated roster'!$C1204,id!$B:$B,0))</f>
        <v>203099</v>
      </c>
      <c r="P1204">
        <f>INDEX(id!M:M,MATCH('generated roster'!$C1204,id!$B:$B,0))</f>
        <v>2760</v>
      </c>
      <c r="Q1204">
        <f>INDEX(id!N:N,MATCH('generated roster'!$C1204,id!$B:$B,0))</f>
        <v>2592</v>
      </c>
      <c r="R1204">
        <f>INDEX(id!O:O,MATCH('generated roster'!$C1204,id!$B:$B,0))</f>
        <v>203925</v>
      </c>
      <c r="S1204">
        <f>INDEX(id!P:P,MATCH('generated roster'!$C1204,id!$B:$B,0))</f>
        <v>201619</v>
      </c>
      <c r="V1204">
        <f>INDEX(id!D:D,MATCH('generated roster'!$E1204,id!$B:$B,0))</f>
        <v>203145</v>
      </c>
      <c r="W1204">
        <f>INDEX(id!E:E,MATCH('generated roster'!$E1204,id!$B:$B,0))</f>
        <v>200794</v>
      </c>
      <c r="X1204">
        <f>INDEX(id!F:F,MATCH('generated roster'!$E1204,id!$B:$B,0))</f>
        <v>201143</v>
      </c>
      <c r="Y1204">
        <f>INDEX(id!G:G,MATCH('generated roster'!$E1204,id!$B:$B,0))</f>
        <v>2594</v>
      </c>
      <c r="Z1204">
        <f>INDEX(id!H:H,MATCH('generated roster'!$E1204,id!$B:$B,0))</f>
        <v>201952</v>
      </c>
      <c r="AA1204">
        <f>INDEX(id!I:I,MATCH('generated roster'!$E1204,id!$B:$B,0))</f>
        <v>200757</v>
      </c>
      <c r="AB1204">
        <f>INDEX(id!J:J,MATCH('generated roster'!$E1204,id!$B:$B,0))</f>
        <v>201168</v>
      </c>
      <c r="AC1204">
        <f>INDEX(id!K:K,MATCH('generated roster'!$E1204,id!$B:$B,0))</f>
        <v>203934</v>
      </c>
      <c r="AD1204">
        <f>INDEX(id!L:L,MATCH('generated roster'!$E1204,id!$B:$B,0))</f>
        <v>203471</v>
      </c>
      <c r="AE1204">
        <f>INDEX(id!M:M,MATCH('generated roster'!$E1204,id!$B:$B,0))</f>
        <v>203488</v>
      </c>
      <c r="AF1204">
        <f>INDEX(id!N:N,MATCH('generated roster'!$E1204,id!$B:$B,0))</f>
        <v>203118</v>
      </c>
      <c r="AG1204">
        <f>INDEX(id!O:O,MATCH('generated roster'!$E1204,id!$B:$B,0))</f>
        <v>203200</v>
      </c>
      <c r="AH1204">
        <f>INDEX(id!P:P,MATCH('generated roster'!$E1204,id!$B:$B,0))</f>
        <v>202714</v>
      </c>
    </row>
    <row r="1205" spans="1:34" x14ac:dyDescent="0.45">
      <c r="A1205">
        <v>21501204</v>
      </c>
      <c r="B1205" t="str">
        <f t="shared" si="18"/>
        <v>0021501204</v>
      </c>
      <c r="C1205">
        <f>INDEX('gameid lookup'!E:E,MATCH('generated roster'!A1205,'gameid lookup'!A:A,0))</f>
        <v>1610612753</v>
      </c>
      <c r="D1205" t="str">
        <f>INDEX('gameid lookup'!D:D,MATCH('generated roster'!A1205,'gameid lookup'!A:A,0))</f>
        <v>ORL</v>
      </c>
      <c r="E1205">
        <f>INDEX('gameid lookup'!G:G,MATCH('generated roster'!A1205,'gameid lookup'!A:A,0))</f>
        <v>1610612749</v>
      </c>
      <c r="F1205" t="str">
        <f>INDEX('gameid lookup'!F:F,MATCH('generated roster'!A1205,'gameid lookup'!A:A,0))</f>
        <v>MIL</v>
      </c>
      <c r="G1205">
        <f>INDEX(id!D:D,MATCH('generated roster'!$C1205,id!$B:$B,0))</f>
        <v>203095</v>
      </c>
      <c r="H1205">
        <f>INDEX(id!E:E,MATCH('generated roster'!$C1205,id!$B:$B,0))</f>
        <v>202699</v>
      </c>
      <c r="I1205">
        <f>INDEX(id!F:F,MATCH('generated roster'!$C1205,id!$B:$B,0))</f>
        <v>202696</v>
      </c>
      <c r="J1205">
        <f>INDEX(id!G:G,MATCH('generated roster'!$C1205,id!$B:$B,0))</f>
        <v>203506</v>
      </c>
      <c r="K1205">
        <f>INDEX(id!H:H,MATCH('generated roster'!$C1205,id!$B:$B,0))</f>
        <v>203901</v>
      </c>
      <c r="L1205">
        <f>INDEX(id!I:I,MATCH('generated roster'!$C1205,id!$B:$B,0))</f>
        <v>203932</v>
      </c>
      <c r="M1205">
        <f>INDEX(id!J:J,MATCH('generated roster'!$C1205,id!$B:$B,0))</f>
        <v>201228</v>
      </c>
      <c r="N1205">
        <f>INDEX(id!K:K,MATCH('generated roster'!$C1205,id!$B:$B,0))</f>
        <v>1626209</v>
      </c>
      <c r="O1205">
        <f>INDEX(id!L:L,MATCH('generated roster'!$C1205,id!$B:$B,0))</f>
        <v>203473</v>
      </c>
      <c r="P1205">
        <f>INDEX(id!M:M,MATCH('generated roster'!$C1205,id!$B:$B,0))</f>
        <v>201160</v>
      </c>
      <c r="Q1205">
        <f>INDEX(id!N:N,MATCH('generated roster'!$C1205,id!$B:$B,0))</f>
        <v>101112</v>
      </c>
      <c r="R1205">
        <f>INDEX(id!O:O,MATCH('generated roster'!$C1205,id!$B:$B,0))</f>
        <v>203894</v>
      </c>
      <c r="S1205">
        <f>INDEX(id!P:P,MATCH('generated roster'!$C1205,id!$B:$B,0))</f>
        <v>203094</v>
      </c>
      <c r="V1205">
        <f>INDEX(id!D:D,MATCH('generated roster'!$E1205,id!$B:$B,0))</f>
        <v>203114</v>
      </c>
      <c r="W1205">
        <f>INDEX(id!E:E,MATCH('generated roster'!$E1205,id!$B:$B,0))</f>
        <v>203142</v>
      </c>
      <c r="X1205">
        <f>INDEX(id!F:F,MATCH('generated roster'!$E1205,id!$B:$B,0))</f>
        <v>202328</v>
      </c>
      <c r="Y1205">
        <f>INDEX(id!G:G,MATCH('generated roster'!$E1205,id!$B:$B,0))</f>
        <v>201573</v>
      </c>
      <c r="Z1205">
        <f>INDEX(id!H:H,MATCH('generated roster'!$E1205,id!$B:$B,0))</f>
        <v>203487</v>
      </c>
      <c r="AA1205">
        <f>INDEX(id!I:I,MATCH('generated roster'!$E1205,id!$B:$B,0))</f>
        <v>202349</v>
      </c>
      <c r="AB1205">
        <f>INDEX(id!J:J,MATCH('generated roster'!$E1205,id!$B:$B,0))</f>
        <v>203948</v>
      </c>
      <c r="AC1205">
        <f>INDEX(id!K:K,MATCH('generated roster'!$E1205,id!$B:$B,0))</f>
        <v>203089</v>
      </c>
      <c r="AD1205">
        <f>INDEX(id!L:L,MATCH('generated roster'!$E1205,id!$B:$B,0))</f>
        <v>1626173</v>
      </c>
      <c r="AE1205">
        <f>INDEX(id!M:M,MATCH('generated roster'!$E1205,id!$B:$B,0))</f>
        <v>203101</v>
      </c>
      <c r="AF1205">
        <f>INDEX(id!N:N,MATCH('generated roster'!$E1205,id!$B:$B,0))</f>
        <v>203996</v>
      </c>
      <c r="AG1205">
        <f>INDEX(id!O:O,MATCH('generated roster'!$E1205,id!$B:$B,0))</f>
        <v>203507</v>
      </c>
      <c r="AH1205">
        <f>INDEX(id!P:P,MATCH('generated roster'!$E1205,id!$B:$B,0))</f>
        <v>201564</v>
      </c>
    </row>
    <row r="1206" spans="1:34" x14ac:dyDescent="0.45">
      <c r="A1206">
        <v>21501205</v>
      </c>
      <c r="B1206" t="str">
        <f t="shared" si="18"/>
        <v>0021501205</v>
      </c>
      <c r="C1206">
        <f>INDEX('gameid lookup'!E:E,MATCH('generated roster'!A1206,'gameid lookup'!A:A,0))</f>
        <v>1610612738</v>
      </c>
      <c r="D1206" t="str">
        <f>INDEX('gameid lookup'!D:D,MATCH('generated roster'!A1206,'gameid lookup'!A:A,0))</f>
        <v>BOS</v>
      </c>
      <c r="E1206">
        <f>INDEX('gameid lookup'!G:G,MATCH('generated roster'!A1206,'gameid lookup'!A:A,0))</f>
        <v>1610612766</v>
      </c>
      <c r="F1206" t="str">
        <f>INDEX('gameid lookup'!F:F,MATCH('generated roster'!A1206,'gameid lookup'!A:A,0))</f>
        <v>CHA</v>
      </c>
      <c r="G1206">
        <f>INDEX(id!D:D,MATCH('generated roster'!$C1206,id!$B:$B,0))</f>
        <v>203109</v>
      </c>
      <c r="H1206">
        <f>INDEX(id!E:E,MATCH('generated roster'!$C1206,id!$B:$B,0))</f>
        <v>101135</v>
      </c>
      <c r="I1206">
        <f>INDEX(id!F:F,MATCH('generated roster'!$C1206,id!$B:$B,0))</f>
        <v>203092</v>
      </c>
      <c r="J1206">
        <f>INDEX(id!G:G,MATCH('generated roster'!$C1206,id!$B:$B,0))</f>
        <v>202340</v>
      </c>
      <c r="K1206">
        <f>INDEX(id!H:H,MATCH('generated roster'!$C1206,id!$B:$B,0))</f>
        <v>203935</v>
      </c>
      <c r="L1206">
        <f>INDEX(id!I:I,MATCH('generated roster'!$C1206,id!$B:$B,0))</f>
        <v>203096</v>
      </c>
      <c r="M1206">
        <f>INDEX(id!J:J,MATCH('generated roster'!$C1206,id!$B:$B,0))</f>
        <v>202738</v>
      </c>
      <c r="N1206">
        <f>INDEX(id!K:K,MATCH('generated roster'!$C1206,id!$B:$B,0))</f>
        <v>202323</v>
      </c>
      <c r="O1206">
        <f>INDEX(id!L:L,MATCH('generated roster'!$C1206,id!$B:$B,0))</f>
        <v>101161</v>
      </c>
      <c r="P1206">
        <f>INDEX(id!M:M,MATCH('generated roster'!$C1206,id!$B:$B,0))</f>
        <v>201973</v>
      </c>
      <c r="Q1206">
        <f>INDEX(id!N:N,MATCH('generated roster'!$C1206,id!$B:$B,0))</f>
        <v>1626179</v>
      </c>
      <c r="R1206">
        <f>INDEX(id!O:O,MATCH('generated roster'!$C1206,id!$B:$B,0))</f>
        <v>1626175</v>
      </c>
      <c r="S1206">
        <f>INDEX(id!P:P,MATCH('generated roster'!$C1206,id!$B:$B,0))</f>
        <v>203482</v>
      </c>
      <c r="V1206">
        <f>INDEX(id!D:D,MATCH('generated roster'!$E1206,id!$B:$B,0))</f>
        <v>203798</v>
      </c>
      <c r="W1206">
        <f>INDEX(id!E:E,MATCH('generated roster'!$E1206,id!$B:$B,0))</f>
        <v>101107</v>
      </c>
      <c r="X1206">
        <f>INDEX(id!F:F,MATCH('generated roster'!$E1206,id!$B:$B,0))</f>
        <v>2744</v>
      </c>
      <c r="Y1206">
        <f>INDEX(id!G:G,MATCH('generated roster'!$E1206,id!$B:$B,0))</f>
        <v>201587</v>
      </c>
      <c r="Z1206">
        <f>INDEX(id!H:H,MATCH('generated roster'!$E1206,id!$B:$B,0))</f>
        <v>202689</v>
      </c>
      <c r="AA1206">
        <f>INDEX(id!I:I,MATCH('generated roster'!$E1206,id!$B:$B,0))</f>
        <v>203469</v>
      </c>
      <c r="AB1206">
        <f>INDEX(id!J:J,MATCH('generated roster'!$E1206,id!$B:$B,0))</f>
        <v>201150</v>
      </c>
      <c r="AC1206">
        <f>INDEX(id!K:K,MATCH('generated roster'!$E1206,id!$B:$B,0))</f>
        <v>202391</v>
      </c>
      <c r="AD1206">
        <f>INDEX(id!L:L,MATCH('generated roster'!$E1206,id!$B:$B,0))</f>
        <v>203087</v>
      </c>
      <c r="AE1206">
        <f>INDEX(id!M:M,MATCH('generated roster'!$E1206,id!$B:$B,0))</f>
        <v>1626163</v>
      </c>
      <c r="AF1206">
        <f>INDEX(id!N:N,MATCH('generated roster'!$E1206,id!$B:$B,0))</f>
        <v>203584</v>
      </c>
      <c r="AG1206">
        <f>INDEX(id!O:O,MATCH('generated roster'!$E1206,id!$B:$B,0))</f>
        <v>201946</v>
      </c>
      <c r="AH1206">
        <f>INDEX(id!P:P,MATCH('generated roster'!$E1206,id!$B:$B,0))</f>
        <v>203148</v>
      </c>
    </row>
    <row r="1207" spans="1:34" x14ac:dyDescent="0.45">
      <c r="A1207">
        <v>21501206</v>
      </c>
      <c r="B1207" t="str">
        <f t="shared" si="18"/>
        <v>0021501206</v>
      </c>
      <c r="C1207">
        <f>INDEX('gameid lookup'!E:E,MATCH('generated roster'!A1207,'gameid lookup'!A:A,0))</f>
        <v>1610612751</v>
      </c>
      <c r="D1207" t="str">
        <f>INDEX('gameid lookup'!D:D,MATCH('generated roster'!A1207,'gameid lookup'!A:A,0))</f>
        <v>BKN</v>
      </c>
      <c r="E1207">
        <f>INDEX('gameid lookup'!G:G,MATCH('generated roster'!A1207,'gameid lookup'!A:A,0))</f>
        <v>1610612764</v>
      </c>
      <c r="F1207" t="str">
        <f>INDEX('gameid lookup'!F:F,MATCH('generated roster'!A1207,'gameid lookup'!A:A,0))</f>
        <v>WAS</v>
      </c>
      <c r="G1207">
        <f>INDEX(id!D:D,MATCH('generated roster'!$C1207,id!$B:$B,0))</f>
        <v>2207</v>
      </c>
      <c r="H1207">
        <f>INDEX(id!E:E,MATCH('generated roster'!$C1207,id!$B:$B,0))</f>
        <v>201152</v>
      </c>
      <c r="I1207">
        <f>INDEX(id!F:F,MATCH('generated roster'!$C1207,id!$B:$B,0))</f>
        <v>201572</v>
      </c>
      <c r="J1207">
        <f>INDEX(id!G:G,MATCH('generated roster'!$C1207,id!$B:$B,0))</f>
        <v>201961</v>
      </c>
      <c r="K1207">
        <f>INDEX(id!H:H,MATCH('generated roster'!$C1207,id!$B:$B,0))</f>
        <v>203499</v>
      </c>
      <c r="L1207">
        <f>INDEX(id!I:I,MATCH('generated roster'!$C1207,id!$B:$B,0))</f>
        <v>202388</v>
      </c>
      <c r="M1207">
        <f>INDEX(id!J:J,MATCH('generated roster'!$C1207,id!$B:$B,0))</f>
        <v>202711</v>
      </c>
      <c r="N1207">
        <f>INDEX(id!K:K,MATCH('generated roster'!$C1207,id!$B:$B,0))</f>
        <v>200745</v>
      </c>
      <c r="O1207">
        <f>INDEX(id!L:L,MATCH('generated roster'!$C1207,id!$B:$B,0))</f>
        <v>1626178</v>
      </c>
      <c r="P1207">
        <f>INDEX(id!M:M,MATCH('generated roster'!$C1207,id!$B:$B,0))</f>
        <v>203080</v>
      </c>
      <c r="Q1207">
        <f>INDEX(id!N:N,MATCH('generated roster'!$C1207,id!$B:$B,0))</f>
        <v>203900</v>
      </c>
      <c r="R1207">
        <f>INDEX(id!O:O,MATCH('generated roster'!$C1207,id!$B:$B,0))</f>
        <v>101127</v>
      </c>
      <c r="S1207">
        <f>INDEX(id!P:P,MATCH('generated roster'!$C1207,id!$B:$B,0))</f>
        <v>203508</v>
      </c>
      <c r="V1207">
        <f>INDEX(id!D:D,MATCH('generated roster'!$E1207,id!$B:$B,0))</f>
        <v>203490</v>
      </c>
      <c r="W1207">
        <f>INDEX(id!E:E,MATCH('generated roster'!$E1207,id!$B:$B,0))</f>
        <v>2743</v>
      </c>
      <c r="X1207">
        <f>INDEX(id!F:F,MATCH('generated roster'!$E1207,id!$B:$B,0))</f>
        <v>101162</v>
      </c>
      <c r="Y1207">
        <f>INDEX(id!G:G,MATCH('generated roster'!$E1207,id!$B:$B,0))</f>
        <v>203078</v>
      </c>
      <c r="Z1207">
        <f>INDEX(id!H:H,MATCH('generated roster'!$E1207,id!$B:$B,0))</f>
        <v>202322</v>
      </c>
      <c r="AA1207">
        <f>INDEX(id!I:I,MATCH('generated roster'!$E1207,id!$B:$B,0))</f>
        <v>2400</v>
      </c>
      <c r="AB1207">
        <f>INDEX(id!J:J,MATCH('generated roster'!$E1207,id!$B:$B,0))</f>
        <v>2403</v>
      </c>
      <c r="AC1207">
        <f>INDEX(id!K:K,MATCH('generated roster'!$E1207,id!$B:$B,0))</f>
        <v>202390</v>
      </c>
      <c r="AD1207">
        <f>INDEX(id!L:L,MATCH('generated roster'!$E1207,id!$B:$B,0))</f>
        <v>201196</v>
      </c>
      <c r="AE1207">
        <f>INDEX(id!M:M,MATCH('generated roster'!$E1207,id!$B:$B,0))</f>
        <v>201162</v>
      </c>
      <c r="AF1207">
        <f>INDEX(id!N:N,MATCH('generated roster'!$E1207,id!$B:$B,0))</f>
        <v>201971</v>
      </c>
      <c r="AG1207">
        <f>INDEX(id!O:O,MATCH('generated roster'!$E1207,id!$B:$B,0))</f>
        <v>1626162</v>
      </c>
      <c r="AH1207">
        <f>INDEX(id!P:P,MATCH('generated roster'!$E1207,id!$B:$B,0))</f>
        <v>202066</v>
      </c>
    </row>
    <row r="1208" spans="1:34" x14ac:dyDescent="0.45">
      <c r="A1208">
        <v>21501207</v>
      </c>
      <c r="B1208" t="str">
        <f t="shared" si="18"/>
        <v>0021501207</v>
      </c>
      <c r="C1208">
        <f>INDEX('gameid lookup'!E:E,MATCH('generated roster'!A1208,'gameid lookup'!A:A,0))</f>
        <v>1610612750</v>
      </c>
      <c r="D1208" t="str">
        <f>INDEX('gameid lookup'!D:D,MATCH('generated roster'!A1208,'gameid lookup'!A:A,0))</f>
        <v>MIN</v>
      </c>
      <c r="E1208">
        <f>INDEX('gameid lookup'!G:G,MATCH('generated roster'!A1208,'gameid lookup'!A:A,0))</f>
        <v>1610612745</v>
      </c>
      <c r="F1208" t="str">
        <f>INDEX('gameid lookup'!F:F,MATCH('generated roster'!A1208,'gameid lookup'!A:A,0))</f>
        <v>HOU</v>
      </c>
      <c r="G1208">
        <f>INDEX(id!D:D,MATCH('generated roster'!$C1208,id!$B:$B,0))</f>
        <v>2419</v>
      </c>
      <c r="H1208">
        <f>INDEX(id!E:E,MATCH('generated roster'!$C1208,id!$B:$B,0))</f>
        <v>708</v>
      </c>
      <c r="I1208">
        <f>INDEX(id!F:F,MATCH('generated roster'!$C1208,id!$B:$B,0))</f>
        <v>1626157</v>
      </c>
      <c r="J1208">
        <f>INDEX(id!G:G,MATCH('generated roster'!$C1208,id!$B:$B,0))</f>
        <v>203952</v>
      </c>
      <c r="K1208">
        <f>INDEX(id!H:H,MATCH('generated roster'!$C1208,id!$B:$B,0))</f>
        <v>201937</v>
      </c>
      <c r="L1208">
        <f>INDEX(id!I:I,MATCH('generated roster'!$C1208,id!$B:$B,0))</f>
        <v>2755</v>
      </c>
      <c r="M1208">
        <f>INDEX(id!J:J,MATCH('generated roster'!$C1208,id!$B:$B,0))</f>
        <v>202357</v>
      </c>
      <c r="N1208">
        <f>INDEX(id!K:K,MATCH('generated roster'!$C1208,id!$B:$B,0))</f>
        <v>203476</v>
      </c>
      <c r="O1208">
        <f>INDEX(id!L:L,MATCH('generated roster'!$C1208,id!$B:$B,0))</f>
        <v>203897</v>
      </c>
      <c r="P1208">
        <f>INDEX(id!M:M,MATCH('generated roster'!$C1208,id!$B:$B,0))</f>
        <v>203498</v>
      </c>
      <c r="Q1208">
        <f>INDEX(id!N:N,MATCH('generated roster'!$C1208,id!$B:$B,0))</f>
        <v>1889</v>
      </c>
      <c r="R1208">
        <f>INDEX(id!O:O,MATCH('generated roster'!$C1208,id!$B:$B,0))</f>
        <v>203940</v>
      </c>
      <c r="S1208">
        <f>INDEX(id!P:P,MATCH('generated roster'!$C1208,id!$B:$B,0))</f>
        <v>204014</v>
      </c>
      <c r="V1208">
        <f>INDEX(id!D:D,MATCH('generated roster'!$E1208,id!$B:$B,0))</f>
        <v>2772</v>
      </c>
      <c r="W1208">
        <f>INDEX(id!E:E,MATCH('generated roster'!$E1208,id!$B:$B,0))</f>
        <v>203093</v>
      </c>
      <c r="X1208">
        <f>INDEX(id!F:F,MATCH('generated roster'!$E1208,id!$B:$B,0))</f>
        <v>203991</v>
      </c>
      <c r="Y1208">
        <f>INDEX(id!G:G,MATCH('generated roster'!$E1208,id!$B:$B,0))</f>
        <v>201935</v>
      </c>
      <c r="Z1208">
        <f>INDEX(id!H:H,MATCH('generated roster'!$E1208,id!$B:$B,0))</f>
        <v>201951</v>
      </c>
      <c r="AA1208">
        <f>INDEX(id!I:I,MATCH('generated roster'!$E1208,id!$B:$B,0))</f>
        <v>1626149</v>
      </c>
      <c r="AB1208">
        <f>INDEX(id!J:J,MATCH('generated roster'!$E1208,id!$B:$B,0))</f>
        <v>201147</v>
      </c>
      <c r="AC1208">
        <f>INDEX(id!K:K,MATCH('generated roster'!$E1208,id!$B:$B,0))</f>
        <v>201976</v>
      </c>
      <c r="AD1208">
        <f>INDEX(id!L:L,MATCH('generated roster'!$E1208,id!$B:$B,0))</f>
        <v>1891</v>
      </c>
      <c r="AE1208">
        <f>INDEX(id!M:M,MATCH('generated roster'!$E1208,id!$B:$B,0))</f>
        <v>1626155</v>
      </c>
      <c r="AF1208">
        <f>INDEX(id!N:N,MATCH('generated roster'!$E1208,id!$B:$B,0))</f>
        <v>203909</v>
      </c>
      <c r="AG1208">
        <f>INDEX(id!O:O,MATCH('generated roster'!$E1208,id!$B:$B,0))</f>
        <v>2730</v>
      </c>
      <c r="AH1208">
        <f>INDEX(id!P:P,MATCH('generated roster'!$E1208,id!$B:$B,0))</f>
        <v>201977</v>
      </c>
    </row>
    <row r="1209" spans="1:34" x14ac:dyDescent="0.45">
      <c r="A1209">
        <v>21501208</v>
      </c>
      <c r="B1209" t="str">
        <f t="shared" si="18"/>
        <v>0021501208</v>
      </c>
      <c r="C1209">
        <f>INDEX('gameid lookup'!E:E,MATCH('generated roster'!A1209,'gameid lookup'!A:A,0))</f>
        <v>1610612740</v>
      </c>
      <c r="D1209" t="str">
        <f>INDEX('gameid lookup'!D:D,MATCH('generated roster'!A1209,'gameid lookup'!A:A,0))</f>
        <v>NOP</v>
      </c>
      <c r="E1209">
        <f>INDEX('gameid lookup'!G:G,MATCH('generated roster'!A1209,'gameid lookup'!A:A,0))</f>
        <v>1610612741</v>
      </c>
      <c r="F1209" t="str">
        <f>INDEX('gameid lookup'!F:F,MATCH('generated roster'!A1209,'gameid lookup'!A:A,0))</f>
        <v>CHI</v>
      </c>
      <c r="G1209">
        <f>INDEX(id!D:D,MATCH('generated roster'!$C1209,id!$B:$B,0))</f>
        <v>201967</v>
      </c>
      <c r="H1209">
        <f>INDEX(id!E:E,MATCH('generated roster'!$C1209,id!$B:$B,0))</f>
        <v>203076</v>
      </c>
      <c r="I1209">
        <f>INDEX(id!F:F,MATCH('generated roster'!$C1209,id!$B:$B,0))</f>
        <v>2570</v>
      </c>
      <c r="J1209">
        <f>INDEX(id!G:G,MATCH('generated roster'!$C1209,id!$B:$B,0))</f>
        <v>201569</v>
      </c>
      <c r="K1209">
        <f>INDEX(id!H:H,MATCH('generated roster'!$C1209,id!$B:$B,0))</f>
        <v>201950</v>
      </c>
      <c r="L1209">
        <f>INDEX(id!I:I,MATCH('generated roster'!$C1209,id!$B:$B,0))</f>
        <v>201600</v>
      </c>
      <c r="M1209">
        <f>INDEX(id!J:J,MATCH('generated roster'!$C1209,id!$B:$B,0))</f>
        <v>202397</v>
      </c>
      <c r="N1209">
        <f>INDEX(id!K:K,MATCH('generated roster'!$C1209,id!$B:$B,0))</f>
        <v>201962</v>
      </c>
      <c r="O1209">
        <f>INDEX(id!L:L,MATCH('generated roster'!$C1209,id!$B:$B,0))</f>
        <v>202337</v>
      </c>
      <c r="P1209">
        <f>INDEX(id!M:M,MATCH('generated roster'!$C1209,id!$B:$B,0))</f>
        <v>201583</v>
      </c>
      <c r="Q1209">
        <f>INDEX(id!N:N,MATCH('generated roster'!$C1209,id!$B:$B,0))</f>
        <v>201582</v>
      </c>
      <c r="R1209">
        <f>INDEX(id!O:O,MATCH('generated roster'!$C1209,id!$B:$B,0))</f>
        <v>202087</v>
      </c>
      <c r="S1209">
        <f>INDEX(id!P:P,MATCH('generated roster'!$C1209,id!$B:$B,0))</f>
        <v>0</v>
      </c>
      <c r="V1209">
        <f>INDEX(id!D:D,MATCH('generated roster'!$E1209,id!$B:$B,0))</f>
        <v>203503</v>
      </c>
      <c r="W1209">
        <f>INDEX(id!E:E,MATCH('generated roster'!$E1209,id!$B:$B,0))</f>
        <v>202703</v>
      </c>
      <c r="X1209">
        <f>INDEX(id!F:F,MATCH('generated roster'!$E1209,id!$B:$B,0))</f>
        <v>2200</v>
      </c>
      <c r="Y1209">
        <f>INDEX(id!G:G,MATCH('generated roster'!$E1209,id!$B:$B,0))</f>
        <v>202710</v>
      </c>
      <c r="Z1209">
        <f>INDEX(id!H:H,MATCH('generated roster'!$E1209,id!$B:$B,0))</f>
        <v>201565</v>
      </c>
      <c r="AA1209">
        <f>INDEX(id!I:I,MATCH('generated roster'!$E1209,id!$B:$B,0))</f>
        <v>201166</v>
      </c>
      <c r="AB1209">
        <f>INDEX(id!J:J,MATCH('generated roster'!$E1209,id!$B:$B,0))</f>
        <v>203926</v>
      </c>
      <c r="AC1209">
        <f>INDEX(id!K:K,MATCH('generated roster'!$E1209,id!$B:$B,0))</f>
        <v>201149</v>
      </c>
      <c r="AD1209">
        <f>INDEX(id!L:L,MATCH('generated roster'!$E1209,id!$B:$B,0))</f>
        <v>202734</v>
      </c>
      <c r="AE1209">
        <f>INDEX(id!M:M,MATCH('generated roster'!$E1209,id!$B:$B,0))</f>
        <v>201959</v>
      </c>
      <c r="AF1209">
        <f>INDEX(id!N:N,MATCH('generated roster'!$E1209,id!$B:$B,0))</f>
        <v>203946</v>
      </c>
      <c r="AG1209">
        <f>INDEX(id!O:O,MATCH('generated roster'!$E1209,id!$B:$B,0))</f>
        <v>2550</v>
      </c>
      <c r="AH1209">
        <f>INDEX(id!P:P,MATCH('generated roster'!$E1209,id!$B:$B,0))</f>
        <v>1626171</v>
      </c>
    </row>
    <row r="1210" spans="1:34" x14ac:dyDescent="0.45">
      <c r="A1210">
        <v>21501209</v>
      </c>
      <c r="B1210" t="str">
        <f t="shared" si="18"/>
        <v>0021501209</v>
      </c>
      <c r="C1210">
        <f>INDEX('gameid lookup'!E:E,MATCH('generated roster'!A1210,'gameid lookup'!A:A,0))</f>
        <v>1610612760</v>
      </c>
      <c r="D1210" t="str">
        <f>INDEX('gameid lookup'!D:D,MATCH('generated roster'!A1210,'gameid lookup'!A:A,0))</f>
        <v>OKC</v>
      </c>
      <c r="E1210">
        <f>INDEX('gameid lookup'!G:G,MATCH('generated roster'!A1210,'gameid lookup'!A:A,0))</f>
        <v>1610612747</v>
      </c>
      <c r="F1210" t="str">
        <f>INDEX('gameid lookup'!F:F,MATCH('generated roster'!A1210,'gameid lookup'!A:A,0))</f>
        <v>LAL</v>
      </c>
      <c r="G1210">
        <f>INDEX(id!D:D,MATCH('generated roster'!$C1210,id!$B:$B,0))</f>
        <v>201142</v>
      </c>
      <c r="H1210">
        <f>INDEX(id!E:E,MATCH('generated roster'!$C1210,id!$B:$B,0))</f>
        <v>201586</v>
      </c>
      <c r="I1210">
        <f>INDEX(id!F:F,MATCH('generated roster'!$C1210,id!$B:$B,0))</f>
        <v>203500</v>
      </c>
      <c r="J1210">
        <f>INDEX(id!G:G,MATCH('generated roster'!$C1210,id!$B:$B,0))</f>
        <v>203460</v>
      </c>
      <c r="K1210">
        <f>INDEX(id!H:H,MATCH('generated roster'!$C1210,id!$B:$B,0))</f>
        <v>201566</v>
      </c>
      <c r="L1210">
        <f>INDEX(id!I:I,MATCH('generated roster'!$C1210,id!$B:$B,0))</f>
        <v>201627</v>
      </c>
      <c r="M1210">
        <f>INDEX(id!J:J,MATCH('generated roster'!$C1210,id!$B:$B,0))</f>
        <v>202683</v>
      </c>
      <c r="N1210">
        <f>INDEX(id!K:K,MATCH('generated roster'!$C1210,id!$B:$B,0))</f>
        <v>203079</v>
      </c>
      <c r="O1210">
        <f>INDEX(id!L:L,MATCH('generated roster'!$C1210,id!$B:$B,0))</f>
        <v>201571</v>
      </c>
      <c r="P1210">
        <f>INDEX(id!M:M,MATCH('generated roster'!$C1210,id!$B:$B,0))</f>
        <v>2555</v>
      </c>
      <c r="Q1210">
        <f>INDEX(id!N:N,MATCH('generated roster'!$C1210,id!$B:$B,0))</f>
        <v>203956</v>
      </c>
      <c r="R1210">
        <f>INDEX(id!O:O,MATCH('generated roster'!$C1210,id!$B:$B,0))</f>
        <v>200779</v>
      </c>
      <c r="S1210">
        <f>INDEX(id!P:P,MATCH('generated roster'!$C1210,id!$B:$B,0))</f>
        <v>202713</v>
      </c>
      <c r="V1210">
        <f>INDEX(id!D:D,MATCH('generated roster'!$E1210,id!$B:$B,0))</f>
        <v>977</v>
      </c>
      <c r="W1210">
        <f>INDEX(id!E:E,MATCH('generated roster'!$E1210,id!$B:$B,0))</f>
        <v>203944</v>
      </c>
      <c r="X1210">
        <f>INDEX(id!F:F,MATCH('generated roster'!$E1210,id!$B:$B,0))</f>
        <v>201579</v>
      </c>
      <c r="Y1210">
        <f>INDEX(id!G:G,MATCH('generated roster'!$E1210,id!$B:$B,0))</f>
        <v>203903</v>
      </c>
      <c r="Z1210">
        <f>INDEX(id!H:H,MATCH('generated roster'!$E1210,id!$B:$B,0))</f>
        <v>1626156</v>
      </c>
      <c r="AA1210">
        <f>INDEX(id!I:I,MATCH('generated roster'!$E1210,id!$B:$B,0))</f>
        <v>101150</v>
      </c>
      <c r="AB1210">
        <f>INDEX(id!J:J,MATCH('generated roster'!$E1210,id!$B:$B,0))</f>
        <v>201156</v>
      </c>
      <c r="AC1210">
        <f>INDEX(id!K:K,MATCH('generated roster'!$E1210,id!$B:$B,0))</f>
        <v>203527</v>
      </c>
      <c r="AD1210">
        <f>INDEX(id!L:L,MATCH('generated roster'!$E1210,id!$B:$B,0))</f>
        <v>101138</v>
      </c>
      <c r="AE1210">
        <f>INDEX(id!M:M,MATCH('generated roster'!$E1210,id!$B:$B,0))</f>
        <v>1626273</v>
      </c>
      <c r="AF1210">
        <f>INDEX(id!N:N,MATCH('generated roster'!$E1210,id!$B:$B,0))</f>
        <v>204028</v>
      </c>
      <c r="AG1210">
        <f>INDEX(id!O:O,MATCH('generated roster'!$E1210,id!$B:$B,0))</f>
        <v>1626148</v>
      </c>
      <c r="AH1210">
        <f>INDEX(id!P:P,MATCH('generated roster'!$E1210,id!$B:$B,0))</f>
        <v>203135</v>
      </c>
    </row>
    <row r="1211" spans="1:34" x14ac:dyDescent="0.45">
      <c r="A1211">
        <v>21501210</v>
      </c>
      <c r="B1211" t="str">
        <f t="shared" si="18"/>
        <v>0021501210</v>
      </c>
      <c r="C1211">
        <f>INDEX('gameid lookup'!E:E,MATCH('generated roster'!A1211,'gameid lookup'!A:A,0))</f>
        <v>1610612762</v>
      </c>
      <c r="D1211" t="str">
        <f>INDEX('gameid lookup'!D:D,MATCH('generated roster'!A1211,'gameid lookup'!A:A,0))</f>
        <v>UTA</v>
      </c>
      <c r="E1211">
        <f>INDEX('gameid lookup'!G:G,MATCH('generated roster'!A1211,'gameid lookup'!A:A,0))</f>
        <v>1610612742</v>
      </c>
      <c r="F1211" t="str">
        <f>INDEX('gameid lookup'!F:F,MATCH('generated roster'!A1211,'gameid lookup'!A:A,0))</f>
        <v>DAL</v>
      </c>
      <c r="G1211">
        <f>INDEX(id!D:D,MATCH('generated roster'!$C1211,id!$B:$B,0))</f>
        <v>202330</v>
      </c>
      <c r="H1211">
        <f>INDEX(id!E:E,MATCH('generated roster'!$C1211,id!$B:$B,0))</f>
        <v>202324</v>
      </c>
      <c r="I1211">
        <f>INDEX(id!F:F,MATCH('generated roster'!$C1211,id!$B:$B,0))</f>
        <v>203497</v>
      </c>
      <c r="J1211">
        <f>INDEX(id!G:G,MATCH('generated roster'!$C1211,id!$B:$B,0))</f>
        <v>203918</v>
      </c>
      <c r="K1211">
        <f>INDEX(id!H:H,MATCH('generated roster'!$C1211,id!$B:$B,0))</f>
        <v>203526</v>
      </c>
      <c r="L1211">
        <f>INDEX(id!I:I,MATCH('generated roster'!$C1211,id!$B:$B,0))</f>
        <v>203504</v>
      </c>
      <c r="M1211">
        <f>INDEX(id!J:J,MATCH('generated roster'!$C1211,id!$B:$B,0))</f>
        <v>202344</v>
      </c>
      <c r="N1211">
        <f>INDEX(id!K:K,MATCH('generated roster'!$C1211,id!$B:$B,0))</f>
        <v>202692</v>
      </c>
      <c r="O1211">
        <f>INDEX(id!L:L,MATCH('generated roster'!$C1211,id!$B:$B,0))</f>
        <v>1626168</v>
      </c>
      <c r="P1211">
        <f>INDEX(id!M:M,MATCH('generated roster'!$C1211,id!$B:$B,0))</f>
        <v>204060</v>
      </c>
      <c r="Q1211">
        <f>INDEX(id!N:N,MATCH('generated roster'!$C1211,id!$B:$B,0))</f>
        <v>202407</v>
      </c>
      <c r="R1211">
        <f>INDEX(id!O:O,MATCH('generated roster'!$C1211,id!$B:$B,0))</f>
        <v>203187</v>
      </c>
      <c r="S1211">
        <f>INDEX(id!P:P,MATCH('generated roster'!$C1211,id!$B:$B,0))</f>
        <v>202353</v>
      </c>
      <c r="V1211">
        <f>INDEX(id!D:D,MATCH('generated roster'!$E1211,id!$B:$B,0))</f>
        <v>202718</v>
      </c>
      <c r="W1211">
        <f>INDEX(id!E:E,MATCH('generated roster'!$E1211,id!$B:$B,0))</f>
        <v>1717</v>
      </c>
      <c r="X1211">
        <f>INDEX(id!F:F,MATCH('generated roster'!$E1211,id!$B:$B,0))</f>
        <v>2585</v>
      </c>
      <c r="Y1211">
        <f>INDEX(id!G:G,MATCH('generated roster'!$E1211,id!$B:$B,0))</f>
        <v>202083</v>
      </c>
      <c r="Z1211">
        <f>INDEX(id!H:H,MATCH('generated roster'!$E1211,id!$B:$B,0))</f>
        <v>101114</v>
      </c>
      <c r="AA1211">
        <f>INDEX(id!I:I,MATCH('generated roster'!$E1211,id!$B:$B,0))</f>
        <v>101109</v>
      </c>
      <c r="AB1211">
        <f>INDEX(id!J:J,MATCH('generated roster'!$E1211,id!$B:$B,0))</f>
        <v>203939</v>
      </c>
      <c r="AC1211">
        <f>INDEX(id!K:K,MATCH('generated roster'!$E1211,id!$B:$B,0))</f>
        <v>2734</v>
      </c>
      <c r="AD1211">
        <f>INDEX(id!L:L,MATCH('generated roster'!$E1211,id!$B:$B,0))</f>
        <v>101111</v>
      </c>
      <c r="AE1211">
        <f>INDEX(id!M:M,MATCH('generated roster'!$E1211,id!$B:$B,0))</f>
        <v>200826</v>
      </c>
      <c r="AF1211">
        <f>INDEX(id!N:N,MATCH('generated roster'!$E1211,id!$B:$B,0))</f>
        <v>1626257</v>
      </c>
      <c r="AG1211">
        <f>INDEX(id!O:O,MATCH('generated roster'!$E1211,id!$B:$B,0))</f>
        <v>1626147</v>
      </c>
      <c r="AH1211">
        <f>INDEX(id!P:P,MATCH('generated roster'!$E1211,id!$B:$B,0))</f>
        <v>202379</v>
      </c>
    </row>
    <row r="1212" spans="1:34" x14ac:dyDescent="0.45">
      <c r="A1212">
        <v>21501211</v>
      </c>
      <c r="B1212" t="str">
        <f t="shared" si="18"/>
        <v>0021501211</v>
      </c>
      <c r="C1212">
        <f>INDEX('gameid lookup'!E:E,MATCH('generated roster'!A1212,'gameid lookup'!A:A,0))</f>
        <v>1610612756</v>
      </c>
      <c r="D1212" t="str">
        <f>INDEX('gameid lookup'!D:D,MATCH('generated roster'!A1212,'gameid lookup'!A:A,0))</f>
        <v>PHX</v>
      </c>
      <c r="E1212">
        <f>INDEX('gameid lookup'!G:G,MATCH('generated roster'!A1212,'gameid lookup'!A:A,0))</f>
        <v>1610612758</v>
      </c>
      <c r="F1212" t="str">
        <f>INDEX('gameid lookup'!F:F,MATCH('generated roster'!A1212,'gameid lookup'!A:A,0))</f>
        <v>SAC</v>
      </c>
      <c r="G1212">
        <f>INDEX(id!D:D,MATCH('generated roster'!$C1212,id!$B:$B,0))</f>
        <v>200782</v>
      </c>
      <c r="H1212">
        <f>INDEX(id!E:E,MATCH('generated roster'!$C1212,id!$B:$B,0))</f>
        <v>202693</v>
      </c>
      <c r="I1212">
        <f>INDEX(id!F:F,MATCH('generated roster'!$C1212,id!$B:$B,0))</f>
        <v>2199</v>
      </c>
      <c r="J1212">
        <f>INDEX(id!G:G,MATCH('generated roster'!$C1212,id!$B:$B,0))</f>
        <v>202688</v>
      </c>
      <c r="K1212">
        <f>INDEX(id!H:H,MATCH('generated roster'!$C1212,id!$B:$B,0))</f>
        <v>202339</v>
      </c>
      <c r="L1212">
        <f>INDEX(id!I:I,MATCH('generated roster'!$C1212,id!$B:$B,0))</f>
        <v>203933</v>
      </c>
      <c r="M1212">
        <f>INDEX(id!J:J,MATCH('generated roster'!$C1212,id!$B:$B,0))</f>
        <v>203141</v>
      </c>
      <c r="N1212">
        <f>INDEX(id!K:K,MATCH('generated roster'!$C1212,id!$B:$B,0))</f>
        <v>203458</v>
      </c>
      <c r="O1212">
        <f>INDEX(id!L:L,MATCH('generated roster'!$C1212,id!$B:$B,0))</f>
        <v>201603</v>
      </c>
      <c r="P1212">
        <f>INDEX(id!M:M,MATCH('generated roster'!$C1212,id!$B:$B,0))</f>
        <v>202720</v>
      </c>
      <c r="Q1212">
        <f>INDEX(id!N:N,MATCH('generated roster'!$C1212,id!$B:$B,0))</f>
        <v>101179</v>
      </c>
      <c r="R1212">
        <f>INDEX(id!O:O,MATCH('generated roster'!$C1212,id!$B:$B,0))</f>
        <v>203462</v>
      </c>
      <c r="S1212">
        <f>INDEX(id!P:P,MATCH('generated roster'!$C1212,id!$B:$B,0))</f>
        <v>1626164</v>
      </c>
      <c r="V1212">
        <f>INDEX(id!D:D,MATCH('generated roster'!$E1212,id!$B:$B,0))</f>
        <v>200752</v>
      </c>
      <c r="W1212">
        <f>INDEX(id!E:E,MATCH('generated roster'!$E1212,id!$B:$B,0))</f>
        <v>202326</v>
      </c>
      <c r="X1212">
        <f>INDEX(id!F:F,MATCH('generated roster'!$E1212,id!$B:$B,0))</f>
        <v>201585</v>
      </c>
      <c r="Y1212">
        <f>INDEX(id!G:G,MATCH('generated roster'!$E1212,id!$B:$B,0))</f>
        <v>203463</v>
      </c>
      <c r="Z1212">
        <f>INDEX(id!H:H,MATCH('generated roster'!$E1212,id!$B:$B,0))</f>
        <v>200765</v>
      </c>
      <c r="AA1212">
        <f>INDEX(id!I:I,MATCH('generated roster'!$E1212,id!$B:$B,0))</f>
        <v>201956</v>
      </c>
      <c r="AB1212">
        <f>INDEX(id!J:J,MATCH('generated roster'!$E1212,id!$B:$B,0))</f>
        <v>1626161</v>
      </c>
      <c r="AC1212">
        <f>INDEX(id!K:K,MATCH('generated roster'!$E1212,id!$B:$B,0))</f>
        <v>201158</v>
      </c>
      <c r="AD1212">
        <f>INDEX(id!L:L,MATCH('generated roster'!$E1212,id!$B:$B,0))</f>
        <v>201954</v>
      </c>
      <c r="AE1212">
        <f>INDEX(id!M:M,MATCH('generated roster'!$E1212,id!$B:$B,0))</f>
        <v>2406</v>
      </c>
      <c r="AF1212">
        <f>INDEX(id!N:N,MATCH('generated roster'!$E1212,id!$B:$B,0))</f>
        <v>202341</v>
      </c>
      <c r="AG1212">
        <f>INDEX(id!O:O,MATCH('generated roster'!$E1212,id!$B:$B,0))</f>
        <v>203112</v>
      </c>
      <c r="AH1212">
        <f>INDEX(id!P:P,MATCH('generated roster'!$E1212,id!$B:$B,0))</f>
        <v>203552</v>
      </c>
    </row>
    <row r="1213" spans="1:34" x14ac:dyDescent="0.45">
      <c r="A1213">
        <v>21501212</v>
      </c>
      <c r="B1213" t="str">
        <f t="shared" si="18"/>
        <v>0021501212</v>
      </c>
      <c r="C1213">
        <f>INDEX('gameid lookup'!E:E,MATCH('generated roster'!A1213,'gameid lookup'!A:A,0))</f>
        <v>1610612754</v>
      </c>
      <c r="D1213" t="str">
        <f>INDEX('gameid lookup'!D:D,MATCH('generated roster'!A1213,'gameid lookup'!A:A,0))</f>
        <v>IND</v>
      </c>
      <c r="E1213">
        <f>INDEX('gameid lookup'!G:G,MATCH('generated roster'!A1213,'gameid lookup'!A:A,0))</f>
        <v>1610612752</v>
      </c>
      <c r="F1213" t="str">
        <f>INDEX('gameid lookup'!F:F,MATCH('generated roster'!A1213,'gameid lookup'!A:A,0))</f>
        <v>NYK</v>
      </c>
      <c r="G1213">
        <f>INDEX(id!D:D,MATCH('generated roster'!$C1213,id!$B:$B,0))</f>
        <v>202331</v>
      </c>
      <c r="H1213">
        <f>INDEX(id!E:E,MATCH('generated roster'!$C1213,id!$B:$B,0))</f>
        <v>201941</v>
      </c>
      <c r="I1213">
        <f>INDEX(id!F:F,MATCH('generated roster'!$C1213,id!$B:$B,0))</f>
        <v>101133</v>
      </c>
      <c r="J1213">
        <f>INDEX(id!G:G,MATCH('generated roster'!$C1213,id!$B:$B,0))</f>
        <v>101145</v>
      </c>
      <c r="K1213">
        <f>INDEX(id!H:H,MATCH('generated roster'!$C1213,id!$B:$B,0))</f>
        <v>201588</v>
      </c>
      <c r="L1213">
        <f>INDEX(id!I:I,MATCH('generated roster'!$C1213,id!$B:$B,0))</f>
        <v>201978</v>
      </c>
      <c r="M1213">
        <f>INDEX(id!J:J,MATCH('generated roster'!$C1213,id!$B:$B,0))</f>
        <v>201155</v>
      </c>
      <c r="N1213">
        <f>INDEX(id!K:K,MATCH('generated roster'!$C1213,id!$B:$B,0))</f>
        <v>1626167</v>
      </c>
      <c r="O1213">
        <f>INDEX(id!L:L,MATCH('generated roster'!$C1213,id!$B:$B,0))</f>
        <v>101139</v>
      </c>
      <c r="P1213">
        <f>INDEX(id!M:M,MATCH('generated roster'!$C1213,id!$B:$B,0))</f>
        <v>202730</v>
      </c>
      <c r="Q1213">
        <f>INDEX(id!N:N,MATCH('generated roster'!$C1213,id!$B:$B,0))</f>
        <v>203524</v>
      </c>
      <c r="R1213">
        <f>INDEX(id!O:O,MATCH('generated roster'!$C1213,id!$B:$B,0))</f>
        <v>203963</v>
      </c>
      <c r="S1213">
        <f>INDEX(id!P:P,MATCH('generated roster'!$C1213,id!$B:$B,0))</f>
        <v>1626202</v>
      </c>
      <c r="V1213">
        <f>INDEX(id!D:D,MATCH('generated roster'!$E1213,id!$B:$B,0))</f>
        <v>2546</v>
      </c>
      <c r="W1213">
        <f>INDEX(id!E:E,MATCH('generated roster'!$E1213,id!$B:$B,0))</f>
        <v>204001</v>
      </c>
      <c r="X1213">
        <f>INDEX(id!F:F,MATCH('generated roster'!$E1213,id!$B:$B,0))</f>
        <v>201577</v>
      </c>
      <c r="Y1213">
        <f>INDEX(id!G:G,MATCH('generated roster'!$E1213,id!$B:$B,0))</f>
        <v>101181</v>
      </c>
      <c r="Z1213">
        <f>INDEX(id!H:H,MATCH('generated roster'!$E1213,id!$B:$B,0))</f>
        <v>2756</v>
      </c>
      <c r="AA1213">
        <f>INDEX(id!I:I,MATCH('generated roster'!$E1213,id!$B:$B,0))</f>
        <v>203124</v>
      </c>
      <c r="AB1213">
        <f>INDEX(id!J:J,MATCH('generated roster'!$E1213,id!$B:$B,0))</f>
        <v>204038</v>
      </c>
      <c r="AC1213">
        <f>INDEX(id!K:K,MATCH('generated roster'!$E1213,id!$B:$B,0))</f>
        <v>202682</v>
      </c>
      <c r="AD1213">
        <f>INDEX(id!L:L,MATCH('generated roster'!$E1213,id!$B:$B,0))</f>
        <v>1626170</v>
      </c>
      <c r="AE1213">
        <f>INDEX(id!M:M,MATCH('generated roster'!$E1213,id!$B:$B,0))</f>
        <v>202498</v>
      </c>
      <c r="AF1213">
        <f>INDEX(id!N:N,MATCH('generated roster'!$E1213,id!$B:$B,0))</f>
        <v>203921</v>
      </c>
      <c r="AG1213">
        <f>INDEX(id!O:O,MATCH('generated roster'!$E1213,id!$B:$B,0))</f>
        <v>201167</v>
      </c>
      <c r="AH1213">
        <f>INDEX(id!P:P,MATCH('generated roster'!$E1213,id!$B:$B,0))</f>
        <v>202338</v>
      </c>
    </row>
    <row r="1214" spans="1:34" x14ac:dyDescent="0.45">
      <c r="A1214">
        <v>21501213</v>
      </c>
      <c r="B1214" t="str">
        <f t="shared" si="18"/>
        <v>0021501213</v>
      </c>
      <c r="C1214">
        <f>INDEX('gameid lookup'!E:E,MATCH('generated roster'!A1214,'gameid lookup'!A:A,0))</f>
        <v>1610612765</v>
      </c>
      <c r="D1214" t="str">
        <f>INDEX('gameid lookup'!D:D,MATCH('generated roster'!A1214,'gameid lookup'!A:A,0))</f>
        <v>DET</v>
      </c>
      <c r="E1214">
        <f>INDEX('gameid lookup'!G:G,MATCH('generated roster'!A1214,'gameid lookup'!A:A,0))</f>
        <v>1610612748</v>
      </c>
      <c r="F1214" t="str">
        <f>INDEX('gameid lookup'!F:F,MATCH('generated roster'!A1214,'gameid lookup'!A:A,0))</f>
        <v>MIA</v>
      </c>
      <c r="G1214">
        <f>INDEX(id!D:D,MATCH('generated roster'!$C1214,id!$B:$B,0))</f>
        <v>202694</v>
      </c>
      <c r="H1214">
        <f>INDEX(id!E:E,MATCH('generated roster'!$C1214,id!$B:$B,0))</f>
        <v>101141</v>
      </c>
      <c r="I1214">
        <f>INDEX(id!F:F,MATCH('generated roster'!$C1214,id!$B:$B,0))</f>
        <v>203083</v>
      </c>
      <c r="J1214">
        <f>INDEX(id!G:G,MATCH('generated roster'!$C1214,id!$B:$B,0))</f>
        <v>203484</v>
      </c>
      <c r="K1214">
        <f>INDEX(id!H:H,MATCH('generated roster'!$C1214,id!$B:$B,0))</f>
        <v>202704</v>
      </c>
      <c r="L1214">
        <f>INDEX(id!I:I,MATCH('generated roster'!$C1214,id!$B:$B,0))</f>
        <v>201975</v>
      </c>
      <c r="M1214">
        <f>INDEX(id!J:J,MATCH('generated roster'!$C1214,id!$B:$B,0))</f>
        <v>2581</v>
      </c>
      <c r="N1214">
        <f>INDEX(id!K:K,MATCH('generated roster'!$C1214,id!$B:$B,0))</f>
        <v>201229</v>
      </c>
      <c r="O1214">
        <f>INDEX(id!L:L,MATCH('generated roster'!$C1214,id!$B:$B,0))</f>
        <v>203382</v>
      </c>
      <c r="P1214">
        <f>INDEX(id!M:M,MATCH('generated roster'!$C1214,id!$B:$B,0))</f>
        <v>1626169</v>
      </c>
      <c r="Q1214">
        <f>INDEX(id!N:N,MATCH('generated roster'!$C1214,id!$B:$B,0))</f>
        <v>203493</v>
      </c>
      <c r="R1214">
        <f>INDEX(id!O:O,MATCH('generated roster'!$C1214,id!$B:$B,0))</f>
        <v>201202</v>
      </c>
      <c r="S1214">
        <f>INDEX(id!P:P,MATCH('generated roster'!$C1214,id!$B:$B,0))</f>
        <v>203915</v>
      </c>
      <c r="V1214">
        <f>INDEX(id!D:D,MATCH('generated roster'!$E1214,id!$B:$B,0))</f>
        <v>2736</v>
      </c>
      <c r="W1214">
        <f>INDEX(id!E:E,MATCH('generated roster'!$E1214,id!$B:$B,0))</f>
        <v>2547</v>
      </c>
      <c r="X1214">
        <f>INDEX(id!F:F,MATCH('generated roster'!$E1214,id!$B:$B,0))</f>
        <v>202355</v>
      </c>
      <c r="Y1214">
        <f>INDEX(id!G:G,MATCH('generated roster'!$E1214,id!$B:$B,0))</f>
        <v>2548</v>
      </c>
      <c r="Z1214">
        <f>INDEX(id!H:H,MATCH('generated roster'!$E1214,id!$B:$B,0))</f>
        <v>201609</v>
      </c>
      <c r="AA1214">
        <f>INDEX(id!I:I,MATCH('generated roster'!$E1214,id!$B:$B,0))</f>
        <v>2617</v>
      </c>
      <c r="AB1214">
        <f>INDEX(id!J:J,MATCH('generated roster'!$E1214,id!$B:$B,0))</f>
        <v>1626159</v>
      </c>
      <c r="AC1214">
        <f>INDEX(id!K:K,MATCH('generated roster'!$E1214,id!$B:$B,0))</f>
        <v>201596</v>
      </c>
      <c r="AD1214">
        <f>INDEX(id!L:L,MATCH('generated roster'!$E1214,id!$B:$B,0))</f>
        <v>101123</v>
      </c>
      <c r="AE1214">
        <f>INDEX(id!M:M,MATCH('generated roster'!$E1214,id!$B:$B,0))</f>
        <v>201177</v>
      </c>
      <c r="AF1214">
        <f>INDEX(id!N:N,MATCH('generated roster'!$E1214,id!$B:$B,0))</f>
        <v>2365</v>
      </c>
      <c r="AG1214">
        <f>INDEX(id!O:O,MATCH('generated roster'!$E1214,id!$B:$B,0))</f>
        <v>203516</v>
      </c>
      <c r="AH1214">
        <f>INDEX(id!P:P,MATCH('generated roster'!$E1214,id!$B:$B,0))</f>
        <v>204020</v>
      </c>
    </row>
    <row r="1215" spans="1:34" x14ac:dyDescent="0.45">
      <c r="A1215">
        <v>21501214</v>
      </c>
      <c r="B1215" t="str">
        <f t="shared" si="18"/>
        <v>0021501214</v>
      </c>
      <c r="C1215">
        <f>INDEX('gameid lookup'!E:E,MATCH('generated roster'!A1215,'gameid lookup'!A:A,0))</f>
        <v>1610612761</v>
      </c>
      <c r="D1215" t="str">
        <f>INDEX('gameid lookup'!D:D,MATCH('generated roster'!A1215,'gameid lookup'!A:A,0))</f>
        <v>TOR</v>
      </c>
      <c r="E1215">
        <f>INDEX('gameid lookup'!G:G,MATCH('generated roster'!A1215,'gameid lookup'!A:A,0))</f>
        <v>1610612755</v>
      </c>
      <c r="F1215" t="str">
        <f>INDEX('gameid lookup'!F:F,MATCH('generated roster'!A1215,'gameid lookup'!A:A,0))</f>
        <v>PHI</v>
      </c>
      <c r="G1215">
        <f>INDEX(id!D:D,MATCH('generated roster'!$C1215,id!$B:$B,0))</f>
        <v>201960</v>
      </c>
      <c r="H1215">
        <f>INDEX(id!E:E,MATCH('generated roster'!$C1215,id!$B:$B,0))</f>
        <v>2449</v>
      </c>
      <c r="I1215">
        <f>INDEX(id!F:F,MATCH('generated roster'!$C1215,id!$B:$B,0))</f>
        <v>202685</v>
      </c>
      <c r="J1215">
        <f>INDEX(id!G:G,MATCH('generated roster'!$C1215,id!$B:$B,0))</f>
        <v>201942</v>
      </c>
      <c r="K1215">
        <f>INDEX(id!H:H,MATCH('generated roster'!$C1215,id!$B:$B,0))</f>
        <v>200768</v>
      </c>
      <c r="L1215">
        <f>INDEX(id!I:I,MATCH('generated roster'!$C1215,id!$B:$B,0))</f>
        <v>202687</v>
      </c>
      <c r="M1215">
        <f>INDEX(id!J:J,MATCH('generated roster'!$C1215,id!$B:$B,0))</f>
        <v>202335</v>
      </c>
      <c r="N1215">
        <f>INDEX(id!K:K,MATCH('generated roster'!$C1215,id!$B:$B,0))</f>
        <v>203082</v>
      </c>
      <c r="O1215">
        <f>INDEX(id!L:L,MATCH('generated roster'!$C1215,id!$B:$B,0))</f>
        <v>202709</v>
      </c>
      <c r="P1215">
        <f>INDEX(id!M:M,MATCH('generated roster'!$C1215,id!$B:$B,0))</f>
        <v>201949</v>
      </c>
      <c r="Q1215">
        <f>INDEX(id!N:N,MATCH('generated roster'!$C1215,id!$B:$B,0))</f>
        <v>203461</v>
      </c>
      <c r="R1215">
        <f>INDEX(id!O:O,MATCH('generated roster'!$C1215,id!$B:$B,0))</f>
        <v>1626181</v>
      </c>
      <c r="S1215">
        <f>INDEX(id!P:P,MATCH('generated roster'!$C1215,id!$B:$B,0))</f>
        <v>1626153</v>
      </c>
      <c r="V1215">
        <f>INDEX(id!D:D,MATCH('generated roster'!$E1215,id!$B:$B,0))</f>
        <v>203960</v>
      </c>
      <c r="W1215">
        <f>INDEX(id!E:E,MATCH('generated roster'!$E1215,id!$B:$B,0))</f>
        <v>203457</v>
      </c>
      <c r="X1215">
        <f>INDEX(id!F:F,MATCH('generated roster'!$E1215,id!$B:$B,0))</f>
        <v>1626143</v>
      </c>
      <c r="Y1215">
        <f>INDEX(id!G:G,MATCH('generated roster'!$E1215,id!$B:$B,0))</f>
        <v>203138</v>
      </c>
      <c r="Z1215">
        <f>INDEX(id!H:H,MATCH('generated roster'!$E1215,id!$B:$B,0))</f>
        <v>203477</v>
      </c>
      <c r="AA1215">
        <f>INDEX(id!I:I,MATCH('generated roster'!$E1215,id!$B:$B,0))</f>
        <v>203917</v>
      </c>
      <c r="AB1215">
        <f>INDEX(id!J:J,MATCH('generated roster'!$E1215,id!$B:$B,0))</f>
        <v>203924</v>
      </c>
      <c r="AC1215">
        <f>INDEX(id!K:K,MATCH('generated roster'!$E1215,id!$B:$B,0))</f>
        <v>204456</v>
      </c>
      <c r="AD1215">
        <f>INDEX(id!L:L,MATCH('generated roster'!$E1215,id!$B:$B,0))</f>
        <v>1626158</v>
      </c>
      <c r="AE1215">
        <f>INDEX(id!M:M,MATCH('generated roster'!$E1215,id!$B:$B,0))</f>
        <v>1626174</v>
      </c>
      <c r="AF1215">
        <f>INDEX(id!N:N,MATCH('generated roster'!$E1215,id!$B:$B,0))</f>
        <v>203496</v>
      </c>
      <c r="AG1215">
        <f>INDEX(id!O:O,MATCH('generated roster'!$E1215,id!$B:$B,0))</f>
        <v>203088</v>
      </c>
      <c r="AH1215">
        <f>INDEX(id!P:P,MATCH('generated roster'!$E1215,id!$B:$B,0))</f>
        <v>0</v>
      </c>
    </row>
    <row r="1216" spans="1:34" x14ac:dyDescent="0.45">
      <c r="A1216">
        <v>21501215</v>
      </c>
      <c r="B1216" t="str">
        <f t="shared" si="18"/>
        <v>0021501215</v>
      </c>
      <c r="C1216">
        <f>INDEX('gameid lookup'!E:E,MATCH('generated roster'!A1216,'gameid lookup'!A:A,0))</f>
        <v>1610612759</v>
      </c>
      <c r="D1216" t="str">
        <f>INDEX('gameid lookup'!D:D,MATCH('generated roster'!A1216,'gameid lookup'!A:A,0))</f>
        <v>SAS</v>
      </c>
      <c r="E1216">
        <f>INDEX('gameid lookup'!G:G,MATCH('generated roster'!A1216,'gameid lookup'!A:A,0))</f>
        <v>1610612760</v>
      </c>
      <c r="F1216" t="str">
        <f>INDEX('gameid lookup'!F:F,MATCH('generated roster'!A1216,'gameid lookup'!A:A,0))</f>
        <v>OKC</v>
      </c>
      <c r="G1216">
        <f>INDEX(id!D:D,MATCH('generated roster'!$C1216,id!$B:$B,0))</f>
        <v>202695</v>
      </c>
      <c r="H1216">
        <f>INDEX(id!E:E,MATCH('generated roster'!$C1216,id!$B:$B,0))</f>
        <v>200746</v>
      </c>
      <c r="I1216">
        <f>INDEX(id!F:F,MATCH('generated roster'!$C1216,id!$B:$B,0))</f>
        <v>1495</v>
      </c>
      <c r="J1216">
        <f>INDEX(id!G:G,MATCH('generated roster'!$C1216,id!$B:$B,0))</f>
        <v>201980</v>
      </c>
      <c r="K1216">
        <f>INDEX(id!H:H,MATCH('generated roster'!$C1216,id!$B:$B,0))</f>
        <v>2225</v>
      </c>
      <c r="L1216">
        <f>INDEX(id!I:I,MATCH('generated roster'!$C1216,id!$B:$B,0))</f>
        <v>201988</v>
      </c>
      <c r="M1216">
        <f>INDEX(id!J:J,MATCH('generated roster'!$C1216,id!$B:$B,0))</f>
        <v>1938</v>
      </c>
      <c r="N1216">
        <f>INDEX(id!K:K,MATCH('generated roster'!$C1216,id!$B:$B,0))</f>
        <v>2564</v>
      </c>
      <c r="O1216">
        <f>INDEX(id!L:L,MATCH('generated roster'!$C1216,id!$B:$B,0))</f>
        <v>203937</v>
      </c>
      <c r="P1216">
        <f>INDEX(id!M:M,MATCH('generated roster'!$C1216,id!$B:$B,0))</f>
        <v>2561</v>
      </c>
      <c r="Q1216">
        <f>INDEX(id!N:N,MATCH('generated roster'!$C1216,id!$B:$B,0))</f>
        <v>2446</v>
      </c>
      <c r="R1216">
        <f>INDEX(id!O:O,MATCH('generated roster'!$C1216,id!$B:$B,0))</f>
        <v>203492</v>
      </c>
      <c r="S1216">
        <f>INDEX(id!P:P,MATCH('generated roster'!$C1216,id!$B:$B,0))</f>
        <v>1626246</v>
      </c>
      <c r="V1216">
        <f>INDEX(id!D:D,MATCH('generated roster'!$E1216,id!$B:$B,0))</f>
        <v>201142</v>
      </c>
      <c r="W1216">
        <f>INDEX(id!E:E,MATCH('generated roster'!$E1216,id!$B:$B,0))</f>
        <v>201586</v>
      </c>
      <c r="X1216">
        <f>INDEX(id!F:F,MATCH('generated roster'!$E1216,id!$B:$B,0))</f>
        <v>203500</v>
      </c>
      <c r="Y1216">
        <f>INDEX(id!G:G,MATCH('generated roster'!$E1216,id!$B:$B,0))</f>
        <v>203460</v>
      </c>
      <c r="Z1216">
        <f>INDEX(id!H:H,MATCH('generated roster'!$E1216,id!$B:$B,0))</f>
        <v>201566</v>
      </c>
      <c r="AA1216">
        <f>INDEX(id!I:I,MATCH('generated roster'!$E1216,id!$B:$B,0))</f>
        <v>201627</v>
      </c>
      <c r="AB1216">
        <f>INDEX(id!J:J,MATCH('generated roster'!$E1216,id!$B:$B,0))</f>
        <v>202683</v>
      </c>
      <c r="AC1216">
        <f>INDEX(id!K:K,MATCH('generated roster'!$E1216,id!$B:$B,0))</f>
        <v>203079</v>
      </c>
      <c r="AD1216">
        <f>INDEX(id!L:L,MATCH('generated roster'!$E1216,id!$B:$B,0))</f>
        <v>201571</v>
      </c>
      <c r="AE1216">
        <f>INDEX(id!M:M,MATCH('generated roster'!$E1216,id!$B:$B,0))</f>
        <v>2555</v>
      </c>
      <c r="AF1216">
        <f>INDEX(id!N:N,MATCH('generated roster'!$E1216,id!$B:$B,0))</f>
        <v>203956</v>
      </c>
      <c r="AG1216">
        <f>INDEX(id!O:O,MATCH('generated roster'!$E1216,id!$B:$B,0))</f>
        <v>200779</v>
      </c>
      <c r="AH1216">
        <f>INDEX(id!P:P,MATCH('generated roster'!$E1216,id!$B:$B,0))</f>
        <v>202713</v>
      </c>
    </row>
    <row r="1217" spans="1:34" x14ac:dyDescent="0.45">
      <c r="A1217">
        <v>21501216</v>
      </c>
      <c r="B1217" t="str">
        <f t="shared" si="18"/>
        <v>0021501216</v>
      </c>
      <c r="C1217">
        <f>INDEX('gameid lookup'!E:E,MATCH('generated roster'!A1217,'gameid lookup'!A:A,0))</f>
        <v>1610612746</v>
      </c>
      <c r="D1217" t="str">
        <f>INDEX('gameid lookup'!D:D,MATCH('generated roster'!A1217,'gameid lookup'!A:A,0))</f>
        <v>LAC</v>
      </c>
      <c r="E1217">
        <f>INDEX('gameid lookup'!G:G,MATCH('generated roster'!A1217,'gameid lookup'!A:A,0))</f>
        <v>1610612763</v>
      </c>
      <c r="F1217" t="str">
        <f>INDEX('gameid lookup'!F:F,MATCH('generated roster'!A1217,'gameid lookup'!A:A,0))</f>
        <v>MEM</v>
      </c>
      <c r="G1217">
        <f>INDEX(id!D:D,MATCH('generated roster'!$C1217,id!$B:$B,0))</f>
        <v>202362</v>
      </c>
      <c r="H1217">
        <f>INDEX(id!E:E,MATCH('generated roster'!$C1217,id!$B:$B,0))</f>
        <v>201933</v>
      </c>
      <c r="I1217">
        <f>INDEX(id!F:F,MATCH('generated roster'!$C1217,id!$B:$B,0))</f>
        <v>201599</v>
      </c>
      <c r="J1217">
        <f>INDEX(id!G:G,MATCH('generated roster'!$C1217,id!$B:$B,0))</f>
        <v>200755</v>
      </c>
      <c r="K1217">
        <f>INDEX(id!H:H,MATCH('generated roster'!$C1217,id!$B:$B,0))</f>
        <v>101108</v>
      </c>
      <c r="L1217">
        <f>INDEX(id!I:I,MATCH('generated roster'!$C1217,id!$B:$B,0))</f>
        <v>1718</v>
      </c>
      <c r="M1217">
        <f>INDEX(id!J:J,MATCH('generated roster'!$C1217,id!$B:$B,0))</f>
        <v>2746</v>
      </c>
      <c r="N1217">
        <f>INDEX(id!K:K,MATCH('generated roster'!$C1217,id!$B:$B,0))</f>
        <v>203085</v>
      </c>
      <c r="O1217">
        <f>INDEX(id!L:L,MATCH('generated roster'!$C1217,id!$B:$B,0))</f>
        <v>2037</v>
      </c>
      <c r="P1217">
        <f>INDEX(id!M:M,MATCH('generated roster'!$C1217,id!$B:$B,0))</f>
        <v>202325</v>
      </c>
      <c r="Q1217">
        <f>INDEX(id!N:N,MATCH('generated roster'!$C1217,id!$B:$B,0))</f>
        <v>203143</v>
      </c>
      <c r="R1217">
        <f>INDEX(id!O:O,MATCH('generated roster'!$C1217,id!$B:$B,0))</f>
        <v>201601</v>
      </c>
      <c r="S1217">
        <f>INDEX(id!P:P,MATCH('generated roster'!$C1217,id!$B:$B,0))</f>
        <v>202332</v>
      </c>
      <c r="V1217">
        <f>INDEX(id!D:D,MATCH('generated roster'!$E1217,id!$B:$B,0))</f>
        <v>201145</v>
      </c>
      <c r="W1217">
        <f>INDEX(id!E:E,MATCH('generated roster'!$E1217,id!$B:$B,0))</f>
        <v>2216</v>
      </c>
      <c r="X1217">
        <f>INDEX(id!F:F,MATCH('generated roster'!$E1217,id!$B:$B,0))</f>
        <v>201188</v>
      </c>
      <c r="Y1217">
        <f>INDEX(id!G:G,MATCH('generated roster'!$E1217,id!$B:$B,0))</f>
        <v>201584</v>
      </c>
      <c r="Z1217">
        <f>INDEX(id!H:H,MATCH('generated roster'!$E1217,id!$B:$B,0))</f>
        <v>201144</v>
      </c>
      <c r="AA1217">
        <f>INDEX(id!I:I,MATCH('generated roster'!$E1217,id!$B:$B,0))</f>
        <v>2754</v>
      </c>
      <c r="AB1217">
        <f>INDEX(id!J:J,MATCH('generated roster'!$E1217,id!$B:$B,0))</f>
        <v>201148</v>
      </c>
      <c r="AC1217">
        <f>INDEX(id!K:K,MATCH('generated roster'!$E1217,id!$B:$B,0))</f>
        <v>2440</v>
      </c>
      <c r="AD1217">
        <f>INDEX(id!L:L,MATCH('generated roster'!$E1217,id!$B:$B,0))</f>
        <v>2757</v>
      </c>
      <c r="AE1217">
        <f>INDEX(id!M:M,MATCH('generated roster'!$E1217,id!$B:$B,0))</f>
        <v>203210</v>
      </c>
      <c r="AF1217">
        <f>INDEX(id!N:N,MATCH('generated roster'!$E1217,id!$B:$B,0))</f>
        <v>203919</v>
      </c>
      <c r="AG1217">
        <f>INDEX(id!O:O,MATCH('generated roster'!$E1217,id!$B:$B,0))</f>
        <v>203893</v>
      </c>
      <c r="AH1217">
        <f>INDEX(id!P:P,MATCH('generated roster'!$E1217,id!$B:$B,0))</f>
        <v>1713</v>
      </c>
    </row>
    <row r="1218" spans="1:34" x14ac:dyDescent="0.45">
      <c r="A1218">
        <v>21501217</v>
      </c>
      <c r="B1218" t="str">
        <f t="shared" si="18"/>
        <v>0021501217</v>
      </c>
      <c r="C1218">
        <f>INDEX('gameid lookup'!E:E,MATCH('generated roster'!A1218,'gameid lookup'!A:A,0))</f>
        <v>1610612738</v>
      </c>
      <c r="D1218" t="str">
        <f>INDEX('gameid lookup'!D:D,MATCH('generated roster'!A1218,'gameid lookup'!A:A,0))</f>
        <v>BOS</v>
      </c>
      <c r="E1218">
        <f>INDEX('gameid lookup'!G:G,MATCH('generated roster'!A1218,'gameid lookup'!A:A,0))</f>
        <v>1610612748</v>
      </c>
      <c r="F1218" t="str">
        <f>INDEX('gameid lookup'!F:F,MATCH('generated roster'!A1218,'gameid lookup'!A:A,0))</f>
        <v>MIA</v>
      </c>
      <c r="G1218">
        <f>INDEX(id!D:D,MATCH('generated roster'!$C1218,id!$B:$B,0))</f>
        <v>203109</v>
      </c>
      <c r="H1218">
        <f>INDEX(id!E:E,MATCH('generated roster'!$C1218,id!$B:$B,0))</f>
        <v>101135</v>
      </c>
      <c r="I1218">
        <f>INDEX(id!F:F,MATCH('generated roster'!$C1218,id!$B:$B,0))</f>
        <v>203092</v>
      </c>
      <c r="J1218">
        <f>INDEX(id!G:G,MATCH('generated roster'!$C1218,id!$B:$B,0))</f>
        <v>202340</v>
      </c>
      <c r="K1218">
        <f>INDEX(id!H:H,MATCH('generated roster'!$C1218,id!$B:$B,0))</f>
        <v>203935</v>
      </c>
      <c r="L1218">
        <f>INDEX(id!I:I,MATCH('generated roster'!$C1218,id!$B:$B,0))</f>
        <v>203096</v>
      </c>
      <c r="M1218">
        <f>INDEX(id!J:J,MATCH('generated roster'!$C1218,id!$B:$B,0))</f>
        <v>202738</v>
      </c>
      <c r="N1218">
        <f>INDEX(id!K:K,MATCH('generated roster'!$C1218,id!$B:$B,0))</f>
        <v>202323</v>
      </c>
      <c r="O1218">
        <f>INDEX(id!L:L,MATCH('generated roster'!$C1218,id!$B:$B,0))</f>
        <v>101161</v>
      </c>
      <c r="P1218">
        <f>INDEX(id!M:M,MATCH('generated roster'!$C1218,id!$B:$B,0))</f>
        <v>201973</v>
      </c>
      <c r="Q1218">
        <f>INDEX(id!N:N,MATCH('generated roster'!$C1218,id!$B:$B,0))</f>
        <v>1626179</v>
      </c>
      <c r="R1218">
        <f>INDEX(id!O:O,MATCH('generated roster'!$C1218,id!$B:$B,0))</f>
        <v>1626175</v>
      </c>
      <c r="S1218">
        <f>INDEX(id!P:P,MATCH('generated roster'!$C1218,id!$B:$B,0))</f>
        <v>203482</v>
      </c>
      <c r="V1218">
        <f>INDEX(id!D:D,MATCH('generated roster'!$E1218,id!$B:$B,0))</f>
        <v>2736</v>
      </c>
      <c r="W1218">
        <f>INDEX(id!E:E,MATCH('generated roster'!$E1218,id!$B:$B,0))</f>
        <v>2547</v>
      </c>
      <c r="X1218">
        <f>INDEX(id!F:F,MATCH('generated roster'!$E1218,id!$B:$B,0))</f>
        <v>202355</v>
      </c>
      <c r="Y1218">
        <f>INDEX(id!G:G,MATCH('generated roster'!$E1218,id!$B:$B,0))</f>
        <v>2548</v>
      </c>
      <c r="Z1218">
        <f>INDEX(id!H:H,MATCH('generated roster'!$E1218,id!$B:$B,0))</f>
        <v>201609</v>
      </c>
      <c r="AA1218">
        <f>INDEX(id!I:I,MATCH('generated roster'!$E1218,id!$B:$B,0))</f>
        <v>2617</v>
      </c>
      <c r="AB1218">
        <f>INDEX(id!J:J,MATCH('generated roster'!$E1218,id!$B:$B,0))</f>
        <v>1626159</v>
      </c>
      <c r="AC1218">
        <f>INDEX(id!K:K,MATCH('generated roster'!$E1218,id!$B:$B,0))</f>
        <v>201596</v>
      </c>
      <c r="AD1218">
        <f>INDEX(id!L:L,MATCH('generated roster'!$E1218,id!$B:$B,0))</f>
        <v>101123</v>
      </c>
      <c r="AE1218">
        <f>INDEX(id!M:M,MATCH('generated roster'!$E1218,id!$B:$B,0))</f>
        <v>201177</v>
      </c>
      <c r="AF1218">
        <f>INDEX(id!N:N,MATCH('generated roster'!$E1218,id!$B:$B,0))</f>
        <v>2365</v>
      </c>
      <c r="AG1218">
        <f>INDEX(id!O:O,MATCH('generated roster'!$E1218,id!$B:$B,0))</f>
        <v>203516</v>
      </c>
      <c r="AH1218">
        <f>INDEX(id!P:P,MATCH('generated roster'!$E1218,id!$B:$B,0))</f>
        <v>204020</v>
      </c>
    </row>
    <row r="1219" spans="1:34" x14ac:dyDescent="0.45">
      <c r="A1219">
        <v>21501218</v>
      </c>
      <c r="B1219" t="str">
        <f t="shared" ref="B1219:B1230" si="19">CONCATENATE("00",A1219)</f>
        <v>0021501218</v>
      </c>
      <c r="C1219">
        <f>INDEX('gameid lookup'!E:E,MATCH('generated roster'!A1219,'gameid lookup'!A:A,0))</f>
        <v>1610612751</v>
      </c>
      <c r="D1219" t="str">
        <f>INDEX('gameid lookup'!D:D,MATCH('generated roster'!A1219,'gameid lookup'!A:A,0))</f>
        <v>BKN</v>
      </c>
      <c r="E1219">
        <f>INDEX('gameid lookup'!G:G,MATCH('generated roster'!A1219,'gameid lookup'!A:A,0))</f>
        <v>1610612761</v>
      </c>
      <c r="F1219" t="str">
        <f>INDEX('gameid lookup'!F:F,MATCH('generated roster'!A1219,'gameid lookup'!A:A,0))</f>
        <v>TOR</v>
      </c>
      <c r="G1219">
        <f>INDEX(id!D:D,MATCH('generated roster'!$C1219,id!$B:$B,0))</f>
        <v>2207</v>
      </c>
      <c r="H1219">
        <f>INDEX(id!E:E,MATCH('generated roster'!$C1219,id!$B:$B,0))</f>
        <v>201152</v>
      </c>
      <c r="I1219">
        <f>INDEX(id!F:F,MATCH('generated roster'!$C1219,id!$B:$B,0))</f>
        <v>201572</v>
      </c>
      <c r="J1219">
        <f>INDEX(id!G:G,MATCH('generated roster'!$C1219,id!$B:$B,0))</f>
        <v>201961</v>
      </c>
      <c r="K1219">
        <f>INDEX(id!H:H,MATCH('generated roster'!$C1219,id!$B:$B,0))</f>
        <v>203499</v>
      </c>
      <c r="L1219">
        <f>INDEX(id!I:I,MATCH('generated roster'!$C1219,id!$B:$B,0))</f>
        <v>202388</v>
      </c>
      <c r="M1219">
        <f>INDEX(id!J:J,MATCH('generated roster'!$C1219,id!$B:$B,0))</f>
        <v>202711</v>
      </c>
      <c r="N1219">
        <f>INDEX(id!K:K,MATCH('generated roster'!$C1219,id!$B:$B,0))</f>
        <v>200745</v>
      </c>
      <c r="O1219">
        <f>INDEX(id!L:L,MATCH('generated roster'!$C1219,id!$B:$B,0))</f>
        <v>1626178</v>
      </c>
      <c r="P1219">
        <f>INDEX(id!M:M,MATCH('generated roster'!$C1219,id!$B:$B,0))</f>
        <v>203080</v>
      </c>
      <c r="Q1219">
        <f>INDEX(id!N:N,MATCH('generated roster'!$C1219,id!$B:$B,0))</f>
        <v>203900</v>
      </c>
      <c r="R1219">
        <f>INDEX(id!O:O,MATCH('generated roster'!$C1219,id!$B:$B,0))</f>
        <v>101127</v>
      </c>
      <c r="S1219">
        <f>INDEX(id!P:P,MATCH('generated roster'!$C1219,id!$B:$B,0))</f>
        <v>203508</v>
      </c>
      <c r="V1219">
        <f>INDEX(id!D:D,MATCH('generated roster'!$E1219,id!$B:$B,0))</f>
        <v>201960</v>
      </c>
      <c r="W1219">
        <f>INDEX(id!E:E,MATCH('generated roster'!$E1219,id!$B:$B,0))</f>
        <v>2449</v>
      </c>
      <c r="X1219">
        <f>INDEX(id!F:F,MATCH('generated roster'!$E1219,id!$B:$B,0))</f>
        <v>202685</v>
      </c>
      <c r="Y1219">
        <f>INDEX(id!G:G,MATCH('generated roster'!$E1219,id!$B:$B,0))</f>
        <v>201942</v>
      </c>
      <c r="Z1219">
        <f>INDEX(id!H:H,MATCH('generated roster'!$E1219,id!$B:$B,0))</f>
        <v>200768</v>
      </c>
      <c r="AA1219">
        <f>INDEX(id!I:I,MATCH('generated roster'!$E1219,id!$B:$B,0))</f>
        <v>202687</v>
      </c>
      <c r="AB1219">
        <f>INDEX(id!J:J,MATCH('generated roster'!$E1219,id!$B:$B,0))</f>
        <v>202335</v>
      </c>
      <c r="AC1219">
        <f>INDEX(id!K:K,MATCH('generated roster'!$E1219,id!$B:$B,0))</f>
        <v>203082</v>
      </c>
      <c r="AD1219">
        <f>INDEX(id!L:L,MATCH('generated roster'!$E1219,id!$B:$B,0))</f>
        <v>202709</v>
      </c>
      <c r="AE1219">
        <f>INDEX(id!M:M,MATCH('generated roster'!$E1219,id!$B:$B,0))</f>
        <v>201949</v>
      </c>
      <c r="AF1219">
        <f>INDEX(id!N:N,MATCH('generated roster'!$E1219,id!$B:$B,0))</f>
        <v>203461</v>
      </c>
      <c r="AG1219">
        <f>INDEX(id!O:O,MATCH('generated roster'!$E1219,id!$B:$B,0))</f>
        <v>1626181</v>
      </c>
      <c r="AH1219">
        <f>INDEX(id!P:P,MATCH('generated roster'!$E1219,id!$B:$B,0))</f>
        <v>1626153</v>
      </c>
    </row>
    <row r="1220" spans="1:34" x14ac:dyDescent="0.45">
      <c r="A1220">
        <v>21501219</v>
      </c>
      <c r="B1220" t="str">
        <f t="shared" si="19"/>
        <v>0021501219</v>
      </c>
      <c r="C1220">
        <f>INDEX('gameid lookup'!E:E,MATCH('generated roster'!A1220,'gameid lookup'!A:A,0))</f>
        <v>1610612766</v>
      </c>
      <c r="D1220" t="str">
        <f>INDEX('gameid lookup'!D:D,MATCH('generated roster'!A1220,'gameid lookup'!A:A,0))</f>
        <v>CHA</v>
      </c>
      <c r="E1220">
        <f>INDEX('gameid lookup'!G:G,MATCH('generated roster'!A1220,'gameid lookup'!A:A,0))</f>
        <v>1610612753</v>
      </c>
      <c r="F1220" t="str">
        <f>INDEX('gameid lookup'!F:F,MATCH('generated roster'!A1220,'gameid lookup'!A:A,0))</f>
        <v>ORL</v>
      </c>
      <c r="G1220">
        <f>INDEX(id!D:D,MATCH('generated roster'!$C1220,id!$B:$B,0))</f>
        <v>203798</v>
      </c>
      <c r="H1220">
        <f>INDEX(id!E:E,MATCH('generated roster'!$C1220,id!$B:$B,0))</f>
        <v>101107</v>
      </c>
      <c r="I1220">
        <f>INDEX(id!F:F,MATCH('generated roster'!$C1220,id!$B:$B,0))</f>
        <v>2744</v>
      </c>
      <c r="J1220">
        <f>INDEX(id!G:G,MATCH('generated roster'!$C1220,id!$B:$B,0))</f>
        <v>201587</v>
      </c>
      <c r="K1220">
        <f>INDEX(id!H:H,MATCH('generated roster'!$C1220,id!$B:$B,0))</f>
        <v>202689</v>
      </c>
      <c r="L1220">
        <f>INDEX(id!I:I,MATCH('generated roster'!$C1220,id!$B:$B,0))</f>
        <v>203469</v>
      </c>
      <c r="M1220">
        <f>INDEX(id!J:J,MATCH('generated roster'!$C1220,id!$B:$B,0))</f>
        <v>201150</v>
      </c>
      <c r="N1220">
        <f>INDEX(id!K:K,MATCH('generated roster'!$C1220,id!$B:$B,0))</f>
        <v>202391</v>
      </c>
      <c r="O1220">
        <f>INDEX(id!L:L,MATCH('generated roster'!$C1220,id!$B:$B,0))</f>
        <v>203087</v>
      </c>
      <c r="P1220">
        <f>INDEX(id!M:M,MATCH('generated roster'!$C1220,id!$B:$B,0))</f>
        <v>1626163</v>
      </c>
      <c r="Q1220">
        <f>INDEX(id!N:N,MATCH('generated roster'!$C1220,id!$B:$B,0))</f>
        <v>203584</v>
      </c>
      <c r="R1220">
        <f>INDEX(id!O:O,MATCH('generated roster'!$C1220,id!$B:$B,0))</f>
        <v>201946</v>
      </c>
      <c r="S1220">
        <f>INDEX(id!P:P,MATCH('generated roster'!$C1220,id!$B:$B,0))</f>
        <v>203148</v>
      </c>
      <c r="V1220">
        <f>INDEX(id!D:D,MATCH('generated roster'!$E1220,id!$B:$B,0))</f>
        <v>203095</v>
      </c>
      <c r="W1220">
        <f>INDEX(id!E:E,MATCH('generated roster'!$E1220,id!$B:$B,0))</f>
        <v>202699</v>
      </c>
      <c r="X1220">
        <f>INDEX(id!F:F,MATCH('generated roster'!$E1220,id!$B:$B,0))</f>
        <v>202696</v>
      </c>
      <c r="Y1220">
        <f>INDEX(id!G:G,MATCH('generated roster'!$E1220,id!$B:$B,0))</f>
        <v>203506</v>
      </c>
      <c r="Z1220">
        <f>INDEX(id!H:H,MATCH('generated roster'!$E1220,id!$B:$B,0))</f>
        <v>203901</v>
      </c>
      <c r="AA1220">
        <f>INDEX(id!I:I,MATCH('generated roster'!$E1220,id!$B:$B,0))</f>
        <v>203932</v>
      </c>
      <c r="AB1220">
        <f>INDEX(id!J:J,MATCH('generated roster'!$E1220,id!$B:$B,0))</f>
        <v>201228</v>
      </c>
      <c r="AC1220">
        <f>INDEX(id!K:K,MATCH('generated roster'!$E1220,id!$B:$B,0))</f>
        <v>1626209</v>
      </c>
      <c r="AD1220">
        <f>INDEX(id!L:L,MATCH('generated roster'!$E1220,id!$B:$B,0))</f>
        <v>203473</v>
      </c>
      <c r="AE1220">
        <f>INDEX(id!M:M,MATCH('generated roster'!$E1220,id!$B:$B,0))</f>
        <v>201160</v>
      </c>
      <c r="AF1220">
        <f>INDEX(id!N:N,MATCH('generated roster'!$E1220,id!$B:$B,0))</f>
        <v>101112</v>
      </c>
      <c r="AG1220">
        <f>INDEX(id!O:O,MATCH('generated roster'!$E1220,id!$B:$B,0))</f>
        <v>203894</v>
      </c>
      <c r="AH1220">
        <f>INDEX(id!P:P,MATCH('generated roster'!$E1220,id!$B:$B,0))</f>
        <v>203094</v>
      </c>
    </row>
    <row r="1221" spans="1:34" x14ac:dyDescent="0.45">
      <c r="A1221">
        <v>21501220</v>
      </c>
      <c r="B1221" t="str">
        <f t="shared" si="19"/>
        <v>0021501220</v>
      </c>
      <c r="C1221">
        <f>INDEX('gameid lookup'!E:E,MATCH('generated roster'!A1221,'gameid lookup'!A:A,0))</f>
        <v>1610612739</v>
      </c>
      <c r="D1221" t="str">
        <f>INDEX('gameid lookup'!D:D,MATCH('generated roster'!A1221,'gameid lookup'!A:A,0))</f>
        <v>CLE</v>
      </c>
      <c r="E1221">
        <f>INDEX('gameid lookup'!G:G,MATCH('generated roster'!A1221,'gameid lookup'!A:A,0))</f>
        <v>1610612765</v>
      </c>
      <c r="F1221" t="str">
        <f>INDEX('gameid lookup'!F:F,MATCH('generated roster'!A1221,'gameid lookup'!A:A,0))</f>
        <v>DET</v>
      </c>
      <c r="G1221">
        <f>INDEX(id!D:D,MATCH('generated roster'!$C1221,id!$B:$B,0))</f>
        <v>2544</v>
      </c>
      <c r="H1221">
        <f>INDEX(id!E:E,MATCH('generated roster'!$C1221,id!$B:$B,0))</f>
        <v>201567</v>
      </c>
      <c r="I1221">
        <f>INDEX(id!F:F,MATCH('generated roster'!$C1221,id!$B:$B,0))</f>
        <v>202389</v>
      </c>
      <c r="J1221">
        <f>INDEX(id!G:G,MATCH('generated roster'!$C1221,id!$B:$B,0))</f>
        <v>2747</v>
      </c>
      <c r="K1221">
        <f>INDEX(id!H:H,MATCH('generated roster'!$C1221,id!$B:$B,0))</f>
        <v>2590</v>
      </c>
      <c r="L1221">
        <f>INDEX(id!I:I,MATCH('generated roster'!$C1221,id!$B:$B,0))</f>
        <v>203521</v>
      </c>
      <c r="M1221">
        <f>INDEX(id!J:J,MATCH('generated roster'!$C1221,id!$B:$B,0))</f>
        <v>2210</v>
      </c>
      <c r="N1221">
        <f>INDEX(id!K:K,MATCH('generated roster'!$C1221,id!$B:$B,0))</f>
        <v>202684</v>
      </c>
      <c r="O1221">
        <f>INDEX(id!L:L,MATCH('generated roster'!$C1221,id!$B:$B,0))</f>
        <v>203099</v>
      </c>
      <c r="P1221">
        <f>INDEX(id!M:M,MATCH('generated roster'!$C1221,id!$B:$B,0))</f>
        <v>2760</v>
      </c>
      <c r="Q1221">
        <f>INDEX(id!N:N,MATCH('generated roster'!$C1221,id!$B:$B,0))</f>
        <v>2592</v>
      </c>
      <c r="R1221">
        <f>INDEX(id!O:O,MATCH('generated roster'!$C1221,id!$B:$B,0))</f>
        <v>203925</v>
      </c>
      <c r="S1221">
        <f>INDEX(id!P:P,MATCH('generated roster'!$C1221,id!$B:$B,0))</f>
        <v>201619</v>
      </c>
      <c r="V1221">
        <f>INDEX(id!D:D,MATCH('generated roster'!$E1221,id!$B:$B,0))</f>
        <v>202694</v>
      </c>
      <c r="W1221">
        <f>INDEX(id!E:E,MATCH('generated roster'!$E1221,id!$B:$B,0))</f>
        <v>101141</v>
      </c>
      <c r="X1221">
        <f>INDEX(id!F:F,MATCH('generated roster'!$E1221,id!$B:$B,0))</f>
        <v>203083</v>
      </c>
      <c r="Y1221">
        <f>INDEX(id!G:G,MATCH('generated roster'!$E1221,id!$B:$B,0))</f>
        <v>203484</v>
      </c>
      <c r="Z1221">
        <f>INDEX(id!H:H,MATCH('generated roster'!$E1221,id!$B:$B,0))</f>
        <v>202704</v>
      </c>
      <c r="AA1221">
        <f>INDEX(id!I:I,MATCH('generated roster'!$E1221,id!$B:$B,0))</f>
        <v>201975</v>
      </c>
      <c r="AB1221">
        <f>INDEX(id!J:J,MATCH('generated roster'!$E1221,id!$B:$B,0))</f>
        <v>2581</v>
      </c>
      <c r="AC1221">
        <f>INDEX(id!K:K,MATCH('generated roster'!$E1221,id!$B:$B,0))</f>
        <v>201229</v>
      </c>
      <c r="AD1221">
        <f>INDEX(id!L:L,MATCH('generated roster'!$E1221,id!$B:$B,0))</f>
        <v>203382</v>
      </c>
      <c r="AE1221">
        <f>INDEX(id!M:M,MATCH('generated roster'!$E1221,id!$B:$B,0))</f>
        <v>1626169</v>
      </c>
      <c r="AF1221">
        <f>INDEX(id!N:N,MATCH('generated roster'!$E1221,id!$B:$B,0))</f>
        <v>203493</v>
      </c>
      <c r="AG1221">
        <f>INDEX(id!O:O,MATCH('generated roster'!$E1221,id!$B:$B,0))</f>
        <v>201202</v>
      </c>
      <c r="AH1221">
        <f>INDEX(id!P:P,MATCH('generated roster'!$E1221,id!$B:$B,0))</f>
        <v>203915</v>
      </c>
    </row>
    <row r="1222" spans="1:34" x14ac:dyDescent="0.45">
      <c r="A1222">
        <v>21501221</v>
      </c>
      <c r="B1222" t="str">
        <f t="shared" si="19"/>
        <v>0021501221</v>
      </c>
      <c r="C1222">
        <f>INDEX('gameid lookup'!E:E,MATCH('generated roster'!A1222,'gameid lookup'!A:A,0))</f>
        <v>1610612764</v>
      </c>
      <c r="D1222" t="str">
        <f>INDEX('gameid lookup'!D:D,MATCH('generated roster'!A1222,'gameid lookup'!A:A,0))</f>
        <v>WAS</v>
      </c>
      <c r="E1222">
        <f>INDEX('gameid lookup'!G:G,MATCH('generated roster'!A1222,'gameid lookup'!A:A,0))</f>
        <v>1610612737</v>
      </c>
      <c r="F1222" t="str">
        <f>INDEX('gameid lookup'!F:F,MATCH('generated roster'!A1222,'gameid lookup'!A:A,0))</f>
        <v>ATL</v>
      </c>
      <c r="G1222">
        <f>INDEX(id!D:D,MATCH('generated roster'!$C1222,id!$B:$B,0))</f>
        <v>203490</v>
      </c>
      <c r="H1222">
        <f>INDEX(id!E:E,MATCH('generated roster'!$C1222,id!$B:$B,0))</f>
        <v>2743</v>
      </c>
      <c r="I1222">
        <f>INDEX(id!F:F,MATCH('generated roster'!$C1222,id!$B:$B,0))</f>
        <v>101162</v>
      </c>
      <c r="J1222">
        <f>INDEX(id!G:G,MATCH('generated roster'!$C1222,id!$B:$B,0))</f>
        <v>203078</v>
      </c>
      <c r="K1222">
        <f>INDEX(id!H:H,MATCH('generated roster'!$C1222,id!$B:$B,0))</f>
        <v>202322</v>
      </c>
      <c r="L1222">
        <f>INDEX(id!I:I,MATCH('generated roster'!$C1222,id!$B:$B,0))</f>
        <v>2400</v>
      </c>
      <c r="M1222">
        <f>INDEX(id!J:J,MATCH('generated roster'!$C1222,id!$B:$B,0))</f>
        <v>2403</v>
      </c>
      <c r="N1222">
        <f>INDEX(id!K:K,MATCH('generated roster'!$C1222,id!$B:$B,0))</f>
        <v>202390</v>
      </c>
      <c r="O1222">
        <f>INDEX(id!L:L,MATCH('generated roster'!$C1222,id!$B:$B,0))</f>
        <v>201196</v>
      </c>
      <c r="P1222">
        <f>INDEX(id!M:M,MATCH('generated roster'!$C1222,id!$B:$B,0))</f>
        <v>201162</v>
      </c>
      <c r="Q1222">
        <f>INDEX(id!N:N,MATCH('generated roster'!$C1222,id!$B:$B,0))</f>
        <v>201971</v>
      </c>
      <c r="R1222">
        <f>INDEX(id!O:O,MATCH('generated roster'!$C1222,id!$B:$B,0))</f>
        <v>1626162</v>
      </c>
      <c r="S1222">
        <f>INDEX(id!P:P,MATCH('generated roster'!$C1222,id!$B:$B,0))</f>
        <v>202066</v>
      </c>
      <c r="V1222">
        <f>INDEX(id!D:D,MATCH('generated roster'!$E1222,id!$B:$B,0))</f>
        <v>203145</v>
      </c>
      <c r="W1222">
        <f>INDEX(id!E:E,MATCH('generated roster'!$E1222,id!$B:$B,0))</f>
        <v>200794</v>
      </c>
      <c r="X1222">
        <f>INDEX(id!F:F,MATCH('generated roster'!$E1222,id!$B:$B,0))</f>
        <v>201143</v>
      </c>
      <c r="Y1222">
        <f>INDEX(id!G:G,MATCH('generated roster'!$E1222,id!$B:$B,0))</f>
        <v>2594</v>
      </c>
      <c r="Z1222">
        <f>INDEX(id!H:H,MATCH('generated roster'!$E1222,id!$B:$B,0))</f>
        <v>201952</v>
      </c>
      <c r="AA1222">
        <f>INDEX(id!I:I,MATCH('generated roster'!$E1222,id!$B:$B,0))</f>
        <v>200757</v>
      </c>
      <c r="AB1222">
        <f>INDEX(id!J:J,MATCH('generated roster'!$E1222,id!$B:$B,0))</f>
        <v>201168</v>
      </c>
      <c r="AC1222">
        <f>INDEX(id!K:K,MATCH('generated roster'!$E1222,id!$B:$B,0))</f>
        <v>203934</v>
      </c>
      <c r="AD1222">
        <f>INDEX(id!L:L,MATCH('generated roster'!$E1222,id!$B:$B,0))</f>
        <v>203471</v>
      </c>
      <c r="AE1222">
        <f>INDEX(id!M:M,MATCH('generated roster'!$E1222,id!$B:$B,0))</f>
        <v>203488</v>
      </c>
      <c r="AF1222">
        <f>INDEX(id!N:N,MATCH('generated roster'!$E1222,id!$B:$B,0))</f>
        <v>203118</v>
      </c>
      <c r="AG1222">
        <f>INDEX(id!O:O,MATCH('generated roster'!$E1222,id!$B:$B,0))</f>
        <v>203200</v>
      </c>
      <c r="AH1222">
        <f>INDEX(id!P:P,MATCH('generated roster'!$E1222,id!$B:$B,0))</f>
        <v>202714</v>
      </c>
    </row>
    <row r="1223" spans="1:34" x14ac:dyDescent="0.45">
      <c r="A1223">
        <v>21501222</v>
      </c>
      <c r="B1223" t="str">
        <f t="shared" si="19"/>
        <v>0021501222</v>
      </c>
      <c r="C1223">
        <f>INDEX('gameid lookup'!E:E,MATCH('generated roster'!A1223,'gameid lookup'!A:A,0))</f>
        <v>1610612741</v>
      </c>
      <c r="D1223" t="str">
        <f>INDEX('gameid lookup'!D:D,MATCH('generated roster'!A1223,'gameid lookup'!A:A,0))</f>
        <v>CHI</v>
      </c>
      <c r="E1223">
        <f>INDEX('gameid lookup'!G:G,MATCH('generated roster'!A1223,'gameid lookup'!A:A,0))</f>
        <v>1610612755</v>
      </c>
      <c r="F1223" t="str">
        <f>INDEX('gameid lookup'!F:F,MATCH('generated roster'!A1223,'gameid lookup'!A:A,0))</f>
        <v>PHI</v>
      </c>
      <c r="G1223">
        <f>INDEX(id!D:D,MATCH('generated roster'!$C1223,id!$B:$B,0))</f>
        <v>203503</v>
      </c>
      <c r="H1223">
        <f>INDEX(id!E:E,MATCH('generated roster'!$C1223,id!$B:$B,0))</f>
        <v>202703</v>
      </c>
      <c r="I1223">
        <f>INDEX(id!F:F,MATCH('generated roster'!$C1223,id!$B:$B,0))</f>
        <v>2200</v>
      </c>
      <c r="J1223">
        <f>INDEX(id!G:G,MATCH('generated roster'!$C1223,id!$B:$B,0))</f>
        <v>202710</v>
      </c>
      <c r="K1223">
        <f>INDEX(id!H:H,MATCH('generated roster'!$C1223,id!$B:$B,0))</f>
        <v>201565</v>
      </c>
      <c r="L1223">
        <f>INDEX(id!I:I,MATCH('generated roster'!$C1223,id!$B:$B,0))</f>
        <v>201166</v>
      </c>
      <c r="M1223">
        <f>INDEX(id!J:J,MATCH('generated roster'!$C1223,id!$B:$B,0))</f>
        <v>203926</v>
      </c>
      <c r="N1223">
        <f>INDEX(id!K:K,MATCH('generated roster'!$C1223,id!$B:$B,0))</f>
        <v>201149</v>
      </c>
      <c r="O1223">
        <f>INDEX(id!L:L,MATCH('generated roster'!$C1223,id!$B:$B,0))</f>
        <v>202734</v>
      </c>
      <c r="P1223">
        <f>INDEX(id!M:M,MATCH('generated roster'!$C1223,id!$B:$B,0))</f>
        <v>201959</v>
      </c>
      <c r="Q1223">
        <f>INDEX(id!N:N,MATCH('generated roster'!$C1223,id!$B:$B,0))</f>
        <v>203946</v>
      </c>
      <c r="R1223">
        <f>INDEX(id!O:O,MATCH('generated roster'!$C1223,id!$B:$B,0))</f>
        <v>2550</v>
      </c>
      <c r="S1223">
        <f>INDEX(id!P:P,MATCH('generated roster'!$C1223,id!$B:$B,0))</f>
        <v>1626171</v>
      </c>
      <c r="V1223">
        <f>INDEX(id!D:D,MATCH('generated roster'!$E1223,id!$B:$B,0))</f>
        <v>203960</v>
      </c>
      <c r="W1223">
        <f>INDEX(id!E:E,MATCH('generated roster'!$E1223,id!$B:$B,0))</f>
        <v>203457</v>
      </c>
      <c r="X1223">
        <f>INDEX(id!F:F,MATCH('generated roster'!$E1223,id!$B:$B,0))</f>
        <v>1626143</v>
      </c>
      <c r="Y1223">
        <f>INDEX(id!G:G,MATCH('generated roster'!$E1223,id!$B:$B,0))</f>
        <v>203138</v>
      </c>
      <c r="Z1223">
        <f>INDEX(id!H:H,MATCH('generated roster'!$E1223,id!$B:$B,0))</f>
        <v>203477</v>
      </c>
      <c r="AA1223">
        <f>INDEX(id!I:I,MATCH('generated roster'!$E1223,id!$B:$B,0))</f>
        <v>203917</v>
      </c>
      <c r="AB1223">
        <f>INDEX(id!J:J,MATCH('generated roster'!$E1223,id!$B:$B,0))</f>
        <v>203924</v>
      </c>
      <c r="AC1223">
        <f>INDEX(id!K:K,MATCH('generated roster'!$E1223,id!$B:$B,0))</f>
        <v>204456</v>
      </c>
      <c r="AD1223">
        <f>INDEX(id!L:L,MATCH('generated roster'!$E1223,id!$B:$B,0))</f>
        <v>1626158</v>
      </c>
      <c r="AE1223">
        <f>INDEX(id!M:M,MATCH('generated roster'!$E1223,id!$B:$B,0))</f>
        <v>1626174</v>
      </c>
      <c r="AF1223">
        <f>INDEX(id!N:N,MATCH('generated roster'!$E1223,id!$B:$B,0))</f>
        <v>203496</v>
      </c>
      <c r="AG1223">
        <f>INDEX(id!O:O,MATCH('generated roster'!$E1223,id!$B:$B,0))</f>
        <v>203088</v>
      </c>
      <c r="AH1223">
        <f>INDEX(id!P:P,MATCH('generated roster'!$E1223,id!$B:$B,0))</f>
        <v>0</v>
      </c>
    </row>
    <row r="1224" spans="1:34" x14ac:dyDescent="0.45">
      <c r="A1224">
        <v>21501223</v>
      </c>
      <c r="B1224" t="str">
        <f t="shared" si="19"/>
        <v>0021501223</v>
      </c>
      <c r="C1224">
        <f>INDEX('gameid lookup'!E:E,MATCH('generated roster'!A1224,'gameid lookup'!A:A,0))</f>
        <v>1610612742</v>
      </c>
      <c r="D1224" t="str">
        <f>INDEX('gameid lookup'!D:D,MATCH('generated roster'!A1224,'gameid lookup'!A:A,0))</f>
        <v>DAL</v>
      </c>
      <c r="E1224">
        <f>INDEX('gameid lookup'!G:G,MATCH('generated roster'!A1224,'gameid lookup'!A:A,0))</f>
        <v>1610612759</v>
      </c>
      <c r="F1224" t="str">
        <f>INDEX('gameid lookup'!F:F,MATCH('generated roster'!A1224,'gameid lookup'!A:A,0))</f>
        <v>SAS</v>
      </c>
      <c r="G1224">
        <f>INDEX(id!D:D,MATCH('generated roster'!$C1224,id!$B:$B,0))</f>
        <v>202718</v>
      </c>
      <c r="H1224">
        <f>INDEX(id!E:E,MATCH('generated roster'!$C1224,id!$B:$B,0))</f>
        <v>1717</v>
      </c>
      <c r="I1224">
        <f>INDEX(id!F:F,MATCH('generated roster'!$C1224,id!$B:$B,0))</f>
        <v>2585</v>
      </c>
      <c r="J1224">
        <f>INDEX(id!G:G,MATCH('generated roster'!$C1224,id!$B:$B,0))</f>
        <v>202083</v>
      </c>
      <c r="K1224">
        <f>INDEX(id!H:H,MATCH('generated roster'!$C1224,id!$B:$B,0))</f>
        <v>101114</v>
      </c>
      <c r="L1224">
        <f>INDEX(id!I:I,MATCH('generated roster'!$C1224,id!$B:$B,0))</f>
        <v>101109</v>
      </c>
      <c r="M1224">
        <f>INDEX(id!J:J,MATCH('generated roster'!$C1224,id!$B:$B,0))</f>
        <v>203939</v>
      </c>
      <c r="N1224">
        <f>INDEX(id!K:K,MATCH('generated roster'!$C1224,id!$B:$B,0))</f>
        <v>2734</v>
      </c>
      <c r="O1224">
        <f>INDEX(id!L:L,MATCH('generated roster'!$C1224,id!$B:$B,0))</f>
        <v>101111</v>
      </c>
      <c r="P1224">
        <f>INDEX(id!M:M,MATCH('generated roster'!$C1224,id!$B:$B,0))</f>
        <v>200826</v>
      </c>
      <c r="Q1224">
        <f>INDEX(id!N:N,MATCH('generated roster'!$C1224,id!$B:$B,0))</f>
        <v>1626257</v>
      </c>
      <c r="R1224">
        <f>INDEX(id!O:O,MATCH('generated roster'!$C1224,id!$B:$B,0))</f>
        <v>1626147</v>
      </c>
      <c r="S1224">
        <f>INDEX(id!P:P,MATCH('generated roster'!$C1224,id!$B:$B,0))</f>
        <v>202379</v>
      </c>
      <c r="V1224">
        <f>INDEX(id!D:D,MATCH('generated roster'!$E1224,id!$B:$B,0))</f>
        <v>202695</v>
      </c>
      <c r="W1224">
        <f>INDEX(id!E:E,MATCH('generated roster'!$E1224,id!$B:$B,0))</f>
        <v>200746</v>
      </c>
      <c r="X1224">
        <f>INDEX(id!F:F,MATCH('generated roster'!$E1224,id!$B:$B,0))</f>
        <v>1495</v>
      </c>
      <c r="Y1224">
        <f>INDEX(id!G:G,MATCH('generated roster'!$E1224,id!$B:$B,0))</f>
        <v>201980</v>
      </c>
      <c r="Z1224">
        <f>INDEX(id!H:H,MATCH('generated roster'!$E1224,id!$B:$B,0))</f>
        <v>2225</v>
      </c>
      <c r="AA1224">
        <f>INDEX(id!I:I,MATCH('generated roster'!$E1224,id!$B:$B,0))</f>
        <v>201988</v>
      </c>
      <c r="AB1224">
        <f>INDEX(id!J:J,MATCH('generated roster'!$E1224,id!$B:$B,0))</f>
        <v>1938</v>
      </c>
      <c r="AC1224">
        <f>INDEX(id!K:K,MATCH('generated roster'!$E1224,id!$B:$B,0))</f>
        <v>2564</v>
      </c>
      <c r="AD1224">
        <f>INDEX(id!L:L,MATCH('generated roster'!$E1224,id!$B:$B,0))</f>
        <v>203937</v>
      </c>
      <c r="AE1224">
        <f>INDEX(id!M:M,MATCH('generated roster'!$E1224,id!$B:$B,0))</f>
        <v>2561</v>
      </c>
      <c r="AF1224">
        <f>INDEX(id!N:N,MATCH('generated roster'!$E1224,id!$B:$B,0))</f>
        <v>2446</v>
      </c>
      <c r="AG1224">
        <f>INDEX(id!O:O,MATCH('generated roster'!$E1224,id!$B:$B,0))</f>
        <v>203492</v>
      </c>
      <c r="AH1224">
        <f>INDEX(id!P:P,MATCH('generated roster'!$E1224,id!$B:$B,0))</f>
        <v>1626246</v>
      </c>
    </row>
    <row r="1225" spans="1:34" x14ac:dyDescent="0.45">
      <c r="A1225">
        <v>21501224</v>
      </c>
      <c r="B1225" t="str">
        <f t="shared" si="19"/>
        <v>0021501224</v>
      </c>
      <c r="C1225">
        <f>INDEX('gameid lookup'!E:E,MATCH('generated roster'!A1225,'gameid lookup'!A:A,0))</f>
        <v>1610612745</v>
      </c>
      <c r="D1225" t="str">
        <f>INDEX('gameid lookup'!D:D,MATCH('generated roster'!A1225,'gameid lookup'!A:A,0))</f>
        <v>HOU</v>
      </c>
      <c r="E1225">
        <f>INDEX('gameid lookup'!G:G,MATCH('generated roster'!A1225,'gameid lookup'!A:A,0))</f>
        <v>1610612758</v>
      </c>
      <c r="F1225" t="str">
        <f>INDEX('gameid lookup'!F:F,MATCH('generated roster'!A1225,'gameid lookup'!A:A,0))</f>
        <v>SAC</v>
      </c>
      <c r="G1225">
        <f>INDEX(id!D:D,MATCH('generated roster'!$C1225,id!$B:$B,0))</f>
        <v>2772</v>
      </c>
      <c r="H1225">
        <f>INDEX(id!E:E,MATCH('generated roster'!$C1225,id!$B:$B,0))</f>
        <v>203093</v>
      </c>
      <c r="I1225">
        <f>INDEX(id!F:F,MATCH('generated roster'!$C1225,id!$B:$B,0))</f>
        <v>203991</v>
      </c>
      <c r="J1225">
        <f>INDEX(id!G:G,MATCH('generated roster'!$C1225,id!$B:$B,0))</f>
        <v>201935</v>
      </c>
      <c r="K1225">
        <f>INDEX(id!H:H,MATCH('generated roster'!$C1225,id!$B:$B,0))</f>
        <v>201951</v>
      </c>
      <c r="L1225">
        <f>INDEX(id!I:I,MATCH('generated roster'!$C1225,id!$B:$B,0))</f>
        <v>1626149</v>
      </c>
      <c r="M1225">
        <f>INDEX(id!J:J,MATCH('generated roster'!$C1225,id!$B:$B,0))</f>
        <v>201147</v>
      </c>
      <c r="N1225">
        <f>INDEX(id!K:K,MATCH('generated roster'!$C1225,id!$B:$B,0))</f>
        <v>201976</v>
      </c>
      <c r="O1225">
        <f>INDEX(id!L:L,MATCH('generated roster'!$C1225,id!$B:$B,0))</f>
        <v>1891</v>
      </c>
      <c r="P1225">
        <f>INDEX(id!M:M,MATCH('generated roster'!$C1225,id!$B:$B,0))</f>
        <v>1626155</v>
      </c>
      <c r="Q1225">
        <f>INDEX(id!N:N,MATCH('generated roster'!$C1225,id!$B:$B,0))</f>
        <v>203909</v>
      </c>
      <c r="R1225">
        <f>INDEX(id!O:O,MATCH('generated roster'!$C1225,id!$B:$B,0))</f>
        <v>2730</v>
      </c>
      <c r="S1225">
        <f>INDEX(id!P:P,MATCH('generated roster'!$C1225,id!$B:$B,0))</f>
        <v>201977</v>
      </c>
      <c r="V1225">
        <f>INDEX(id!D:D,MATCH('generated roster'!$E1225,id!$B:$B,0))</f>
        <v>200752</v>
      </c>
      <c r="W1225">
        <f>INDEX(id!E:E,MATCH('generated roster'!$E1225,id!$B:$B,0))</f>
        <v>202326</v>
      </c>
      <c r="X1225">
        <f>INDEX(id!F:F,MATCH('generated roster'!$E1225,id!$B:$B,0))</f>
        <v>201585</v>
      </c>
      <c r="Y1225">
        <f>INDEX(id!G:G,MATCH('generated roster'!$E1225,id!$B:$B,0))</f>
        <v>203463</v>
      </c>
      <c r="Z1225">
        <f>INDEX(id!H:H,MATCH('generated roster'!$E1225,id!$B:$B,0))</f>
        <v>200765</v>
      </c>
      <c r="AA1225">
        <f>INDEX(id!I:I,MATCH('generated roster'!$E1225,id!$B:$B,0))</f>
        <v>201956</v>
      </c>
      <c r="AB1225">
        <f>INDEX(id!J:J,MATCH('generated roster'!$E1225,id!$B:$B,0))</f>
        <v>1626161</v>
      </c>
      <c r="AC1225">
        <f>INDEX(id!K:K,MATCH('generated roster'!$E1225,id!$B:$B,0))</f>
        <v>201158</v>
      </c>
      <c r="AD1225">
        <f>INDEX(id!L:L,MATCH('generated roster'!$E1225,id!$B:$B,0))</f>
        <v>201954</v>
      </c>
      <c r="AE1225">
        <f>INDEX(id!M:M,MATCH('generated roster'!$E1225,id!$B:$B,0))</f>
        <v>2406</v>
      </c>
      <c r="AF1225">
        <f>INDEX(id!N:N,MATCH('generated roster'!$E1225,id!$B:$B,0))</f>
        <v>202341</v>
      </c>
      <c r="AG1225">
        <f>INDEX(id!O:O,MATCH('generated roster'!$E1225,id!$B:$B,0))</f>
        <v>203112</v>
      </c>
      <c r="AH1225">
        <f>INDEX(id!P:P,MATCH('generated roster'!$E1225,id!$B:$B,0))</f>
        <v>203552</v>
      </c>
    </row>
    <row r="1226" spans="1:34" x14ac:dyDescent="0.45">
      <c r="A1226">
        <v>21501225</v>
      </c>
      <c r="B1226" t="str">
        <f t="shared" si="19"/>
        <v>0021501225</v>
      </c>
      <c r="C1226">
        <f>INDEX('gameid lookup'!E:E,MATCH('generated roster'!A1226,'gameid lookup'!A:A,0))</f>
        <v>1610612749</v>
      </c>
      <c r="D1226" t="str">
        <f>INDEX('gameid lookup'!D:D,MATCH('generated roster'!A1226,'gameid lookup'!A:A,0))</f>
        <v>MIL</v>
      </c>
      <c r="E1226">
        <f>INDEX('gameid lookup'!G:G,MATCH('generated roster'!A1226,'gameid lookup'!A:A,0))</f>
        <v>1610612754</v>
      </c>
      <c r="F1226" t="str">
        <f>INDEX('gameid lookup'!F:F,MATCH('generated roster'!A1226,'gameid lookup'!A:A,0))</f>
        <v>IND</v>
      </c>
      <c r="G1226">
        <f>INDEX(id!D:D,MATCH('generated roster'!$C1226,id!$B:$B,0))</f>
        <v>203114</v>
      </c>
      <c r="H1226">
        <f>INDEX(id!E:E,MATCH('generated roster'!$C1226,id!$B:$B,0))</f>
        <v>203142</v>
      </c>
      <c r="I1226">
        <f>INDEX(id!F:F,MATCH('generated roster'!$C1226,id!$B:$B,0))</f>
        <v>202328</v>
      </c>
      <c r="J1226">
        <f>INDEX(id!G:G,MATCH('generated roster'!$C1226,id!$B:$B,0))</f>
        <v>201573</v>
      </c>
      <c r="K1226">
        <f>INDEX(id!H:H,MATCH('generated roster'!$C1226,id!$B:$B,0))</f>
        <v>203487</v>
      </c>
      <c r="L1226">
        <f>INDEX(id!I:I,MATCH('generated roster'!$C1226,id!$B:$B,0))</f>
        <v>202349</v>
      </c>
      <c r="M1226">
        <f>INDEX(id!J:J,MATCH('generated roster'!$C1226,id!$B:$B,0))</f>
        <v>203948</v>
      </c>
      <c r="N1226">
        <f>INDEX(id!K:K,MATCH('generated roster'!$C1226,id!$B:$B,0))</f>
        <v>203089</v>
      </c>
      <c r="O1226">
        <f>INDEX(id!L:L,MATCH('generated roster'!$C1226,id!$B:$B,0))</f>
        <v>1626173</v>
      </c>
      <c r="P1226">
        <f>INDEX(id!M:M,MATCH('generated roster'!$C1226,id!$B:$B,0))</f>
        <v>203101</v>
      </c>
      <c r="Q1226">
        <f>INDEX(id!N:N,MATCH('generated roster'!$C1226,id!$B:$B,0))</f>
        <v>203996</v>
      </c>
      <c r="R1226">
        <f>INDEX(id!O:O,MATCH('generated roster'!$C1226,id!$B:$B,0))</f>
        <v>203507</v>
      </c>
      <c r="S1226">
        <f>INDEX(id!P:P,MATCH('generated roster'!$C1226,id!$B:$B,0))</f>
        <v>201564</v>
      </c>
      <c r="V1226">
        <f>INDEX(id!D:D,MATCH('generated roster'!$E1226,id!$B:$B,0))</f>
        <v>202331</v>
      </c>
      <c r="W1226">
        <f>INDEX(id!E:E,MATCH('generated roster'!$E1226,id!$B:$B,0))</f>
        <v>201941</v>
      </c>
      <c r="X1226">
        <f>INDEX(id!F:F,MATCH('generated roster'!$E1226,id!$B:$B,0))</f>
        <v>101133</v>
      </c>
      <c r="Y1226">
        <f>INDEX(id!G:G,MATCH('generated roster'!$E1226,id!$B:$B,0))</f>
        <v>101145</v>
      </c>
      <c r="Z1226">
        <f>INDEX(id!H:H,MATCH('generated roster'!$E1226,id!$B:$B,0))</f>
        <v>201588</v>
      </c>
      <c r="AA1226">
        <f>INDEX(id!I:I,MATCH('generated roster'!$E1226,id!$B:$B,0))</f>
        <v>201978</v>
      </c>
      <c r="AB1226">
        <f>INDEX(id!J:J,MATCH('generated roster'!$E1226,id!$B:$B,0))</f>
        <v>201155</v>
      </c>
      <c r="AC1226">
        <f>INDEX(id!K:K,MATCH('generated roster'!$E1226,id!$B:$B,0))</f>
        <v>1626167</v>
      </c>
      <c r="AD1226">
        <f>INDEX(id!L:L,MATCH('generated roster'!$E1226,id!$B:$B,0))</f>
        <v>101139</v>
      </c>
      <c r="AE1226">
        <f>INDEX(id!M:M,MATCH('generated roster'!$E1226,id!$B:$B,0))</f>
        <v>202730</v>
      </c>
      <c r="AF1226">
        <f>INDEX(id!N:N,MATCH('generated roster'!$E1226,id!$B:$B,0))</f>
        <v>203524</v>
      </c>
      <c r="AG1226">
        <f>INDEX(id!O:O,MATCH('generated roster'!$E1226,id!$B:$B,0))</f>
        <v>203963</v>
      </c>
      <c r="AH1226">
        <f>INDEX(id!P:P,MATCH('generated roster'!$E1226,id!$B:$B,0))</f>
        <v>1626202</v>
      </c>
    </row>
    <row r="1227" spans="1:34" x14ac:dyDescent="0.45">
      <c r="A1227">
        <v>21501226</v>
      </c>
      <c r="B1227" t="str">
        <f t="shared" si="19"/>
        <v>0021501226</v>
      </c>
      <c r="C1227">
        <f>INDEX('gameid lookup'!E:E,MATCH('generated roster'!A1227,'gameid lookup'!A:A,0))</f>
        <v>1610612750</v>
      </c>
      <c r="D1227" t="str">
        <f>INDEX('gameid lookup'!D:D,MATCH('generated roster'!A1227,'gameid lookup'!A:A,0))</f>
        <v>MIN</v>
      </c>
      <c r="E1227">
        <f>INDEX('gameid lookup'!G:G,MATCH('generated roster'!A1227,'gameid lookup'!A:A,0))</f>
        <v>1610612740</v>
      </c>
      <c r="F1227" t="str">
        <f>INDEX('gameid lookup'!F:F,MATCH('generated roster'!A1227,'gameid lookup'!A:A,0))</f>
        <v>NOP</v>
      </c>
      <c r="G1227">
        <f>INDEX(id!D:D,MATCH('generated roster'!$C1227,id!$B:$B,0))</f>
        <v>2419</v>
      </c>
      <c r="H1227">
        <f>INDEX(id!E:E,MATCH('generated roster'!$C1227,id!$B:$B,0))</f>
        <v>708</v>
      </c>
      <c r="I1227">
        <f>INDEX(id!F:F,MATCH('generated roster'!$C1227,id!$B:$B,0))</f>
        <v>1626157</v>
      </c>
      <c r="J1227">
        <f>INDEX(id!G:G,MATCH('generated roster'!$C1227,id!$B:$B,0))</f>
        <v>203952</v>
      </c>
      <c r="K1227">
        <f>INDEX(id!H:H,MATCH('generated roster'!$C1227,id!$B:$B,0))</f>
        <v>201937</v>
      </c>
      <c r="L1227">
        <f>INDEX(id!I:I,MATCH('generated roster'!$C1227,id!$B:$B,0))</f>
        <v>2755</v>
      </c>
      <c r="M1227">
        <f>INDEX(id!J:J,MATCH('generated roster'!$C1227,id!$B:$B,0))</f>
        <v>202357</v>
      </c>
      <c r="N1227">
        <f>INDEX(id!K:K,MATCH('generated roster'!$C1227,id!$B:$B,0))</f>
        <v>203476</v>
      </c>
      <c r="O1227">
        <f>INDEX(id!L:L,MATCH('generated roster'!$C1227,id!$B:$B,0))</f>
        <v>203897</v>
      </c>
      <c r="P1227">
        <f>INDEX(id!M:M,MATCH('generated roster'!$C1227,id!$B:$B,0))</f>
        <v>203498</v>
      </c>
      <c r="Q1227">
        <f>INDEX(id!N:N,MATCH('generated roster'!$C1227,id!$B:$B,0))</f>
        <v>1889</v>
      </c>
      <c r="R1227">
        <f>INDEX(id!O:O,MATCH('generated roster'!$C1227,id!$B:$B,0))</f>
        <v>203940</v>
      </c>
      <c r="S1227">
        <f>INDEX(id!P:P,MATCH('generated roster'!$C1227,id!$B:$B,0))</f>
        <v>204014</v>
      </c>
      <c r="V1227">
        <f>INDEX(id!D:D,MATCH('generated roster'!$E1227,id!$B:$B,0))</f>
        <v>201967</v>
      </c>
      <c r="W1227">
        <f>INDEX(id!E:E,MATCH('generated roster'!$E1227,id!$B:$B,0))</f>
        <v>203076</v>
      </c>
      <c r="X1227">
        <f>INDEX(id!F:F,MATCH('generated roster'!$E1227,id!$B:$B,0))</f>
        <v>2570</v>
      </c>
      <c r="Y1227">
        <f>INDEX(id!G:G,MATCH('generated roster'!$E1227,id!$B:$B,0))</f>
        <v>201569</v>
      </c>
      <c r="Z1227">
        <f>INDEX(id!H:H,MATCH('generated roster'!$E1227,id!$B:$B,0))</f>
        <v>201950</v>
      </c>
      <c r="AA1227">
        <f>INDEX(id!I:I,MATCH('generated roster'!$E1227,id!$B:$B,0))</f>
        <v>201600</v>
      </c>
      <c r="AB1227">
        <f>INDEX(id!J:J,MATCH('generated roster'!$E1227,id!$B:$B,0))</f>
        <v>202397</v>
      </c>
      <c r="AC1227">
        <f>INDEX(id!K:K,MATCH('generated roster'!$E1227,id!$B:$B,0))</f>
        <v>201962</v>
      </c>
      <c r="AD1227">
        <f>INDEX(id!L:L,MATCH('generated roster'!$E1227,id!$B:$B,0))</f>
        <v>202337</v>
      </c>
      <c r="AE1227">
        <f>INDEX(id!M:M,MATCH('generated roster'!$E1227,id!$B:$B,0))</f>
        <v>201583</v>
      </c>
      <c r="AF1227">
        <f>INDEX(id!N:N,MATCH('generated roster'!$E1227,id!$B:$B,0))</f>
        <v>201582</v>
      </c>
      <c r="AG1227">
        <f>INDEX(id!O:O,MATCH('generated roster'!$E1227,id!$B:$B,0))</f>
        <v>202087</v>
      </c>
      <c r="AH1227">
        <f>INDEX(id!P:P,MATCH('generated roster'!$E1227,id!$B:$B,0))</f>
        <v>0</v>
      </c>
    </row>
    <row r="1228" spans="1:34" x14ac:dyDescent="0.45">
      <c r="A1228">
        <v>21501227</v>
      </c>
      <c r="B1228" t="str">
        <f t="shared" si="19"/>
        <v>0021501227</v>
      </c>
      <c r="C1228">
        <f>INDEX('gameid lookup'!E:E,MATCH('generated roster'!A1228,'gameid lookup'!A:A,0))</f>
        <v>1610612744</v>
      </c>
      <c r="D1228" t="str">
        <f>INDEX('gameid lookup'!D:D,MATCH('generated roster'!A1228,'gameid lookup'!A:A,0))</f>
        <v>GSW</v>
      </c>
      <c r="E1228">
        <f>INDEX('gameid lookup'!G:G,MATCH('generated roster'!A1228,'gameid lookup'!A:A,0))</f>
        <v>1610612763</v>
      </c>
      <c r="F1228" t="str">
        <f>INDEX('gameid lookup'!F:F,MATCH('generated roster'!A1228,'gameid lookup'!A:A,0))</f>
        <v>MEM</v>
      </c>
      <c r="G1228">
        <f>INDEX(id!D:D,MATCH('generated roster'!$C1228,id!$B:$B,0))</f>
        <v>203084</v>
      </c>
      <c r="H1228">
        <f>INDEX(id!E:E,MATCH('generated roster'!$C1228,id!$B:$B,0))</f>
        <v>203110</v>
      </c>
      <c r="I1228">
        <f>INDEX(id!F:F,MATCH('generated roster'!$C1228,id!$B:$B,0))</f>
        <v>101106</v>
      </c>
      <c r="J1228">
        <f>INDEX(id!G:G,MATCH('generated roster'!$C1228,id!$B:$B,0))</f>
        <v>202691</v>
      </c>
      <c r="K1228">
        <f>INDEX(id!H:H,MATCH('generated roster'!$C1228,id!$B:$B,0))</f>
        <v>201939</v>
      </c>
      <c r="L1228">
        <f>INDEX(id!I:I,MATCH('generated roster'!$C1228,id!$B:$B,0))</f>
        <v>2738</v>
      </c>
      <c r="M1228">
        <f>INDEX(id!J:J,MATCH('generated roster'!$C1228,id!$B:$B,0))</f>
        <v>2571</v>
      </c>
      <c r="N1228">
        <f>INDEX(id!K:K,MATCH('generated roster'!$C1228,id!$B:$B,0))</f>
        <v>203105</v>
      </c>
      <c r="O1228">
        <f>INDEX(id!L:L,MATCH('generated roster'!$C1228,id!$B:$B,0))</f>
        <v>203949</v>
      </c>
      <c r="P1228">
        <f>INDEX(id!M:M,MATCH('generated roster'!$C1228,id!$B:$B,0))</f>
        <v>201578</v>
      </c>
      <c r="Q1228">
        <f>INDEX(id!N:N,MATCH('generated roster'!$C1228,id!$B:$B,0))</f>
        <v>2733</v>
      </c>
      <c r="R1228">
        <f>INDEX(id!O:O,MATCH('generated roster'!$C1228,id!$B:$B,0))</f>
        <v>201575</v>
      </c>
      <c r="S1228">
        <f>INDEX(id!P:P,MATCH('generated roster'!$C1228,id!$B:$B,0))</f>
        <v>201574</v>
      </c>
      <c r="V1228">
        <f>INDEX(id!D:D,MATCH('generated roster'!$E1228,id!$B:$B,0))</f>
        <v>201145</v>
      </c>
      <c r="W1228">
        <f>INDEX(id!E:E,MATCH('generated roster'!$E1228,id!$B:$B,0))</f>
        <v>2216</v>
      </c>
      <c r="X1228">
        <f>INDEX(id!F:F,MATCH('generated roster'!$E1228,id!$B:$B,0))</f>
        <v>201188</v>
      </c>
      <c r="Y1228">
        <f>INDEX(id!G:G,MATCH('generated roster'!$E1228,id!$B:$B,0))</f>
        <v>201584</v>
      </c>
      <c r="Z1228">
        <f>INDEX(id!H:H,MATCH('generated roster'!$E1228,id!$B:$B,0))</f>
        <v>201144</v>
      </c>
      <c r="AA1228">
        <f>INDEX(id!I:I,MATCH('generated roster'!$E1228,id!$B:$B,0))</f>
        <v>2754</v>
      </c>
      <c r="AB1228">
        <f>INDEX(id!J:J,MATCH('generated roster'!$E1228,id!$B:$B,0))</f>
        <v>201148</v>
      </c>
      <c r="AC1228">
        <f>INDEX(id!K:K,MATCH('generated roster'!$E1228,id!$B:$B,0))</f>
        <v>2440</v>
      </c>
      <c r="AD1228">
        <f>INDEX(id!L:L,MATCH('generated roster'!$E1228,id!$B:$B,0))</f>
        <v>2757</v>
      </c>
      <c r="AE1228">
        <f>INDEX(id!M:M,MATCH('generated roster'!$E1228,id!$B:$B,0))</f>
        <v>203210</v>
      </c>
      <c r="AF1228">
        <f>INDEX(id!N:N,MATCH('generated roster'!$E1228,id!$B:$B,0))</f>
        <v>203919</v>
      </c>
      <c r="AG1228">
        <f>INDEX(id!O:O,MATCH('generated roster'!$E1228,id!$B:$B,0))</f>
        <v>203893</v>
      </c>
      <c r="AH1228">
        <f>INDEX(id!P:P,MATCH('generated roster'!$E1228,id!$B:$B,0))</f>
        <v>1713</v>
      </c>
    </row>
    <row r="1229" spans="1:34" x14ac:dyDescent="0.45">
      <c r="A1229">
        <v>21501228</v>
      </c>
      <c r="B1229" t="str">
        <f t="shared" si="19"/>
        <v>0021501228</v>
      </c>
      <c r="C1229">
        <f>INDEX('gameid lookup'!E:E,MATCH('generated roster'!A1229,'gameid lookup'!A:A,0))</f>
        <v>1610612747</v>
      </c>
      <c r="D1229" t="str">
        <f>INDEX('gameid lookup'!D:D,MATCH('generated roster'!A1229,'gameid lookup'!A:A,0))</f>
        <v>LAL</v>
      </c>
      <c r="E1229">
        <f>INDEX('gameid lookup'!G:G,MATCH('generated roster'!A1229,'gameid lookup'!A:A,0))</f>
        <v>1610612762</v>
      </c>
      <c r="F1229" t="str">
        <f>INDEX('gameid lookup'!F:F,MATCH('generated roster'!A1229,'gameid lookup'!A:A,0))</f>
        <v>UTA</v>
      </c>
      <c r="G1229">
        <f>INDEX(id!D:D,MATCH('generated roster'!$C1229,id!$B:$B,0))</f>
        <v>977</v>
      </c>
      <c r="H1229">
        <f>INDEX(id!E:E,MATCH('generated roster'!$C1229,id!$B:$B,0))</f>
        <v>203944</v>
      </c>
      <c r="I1229">
        <f>INDEX(id!F:F,MATCH('generated roster'!$C1229,id!$B:$B,0))</f>
        <v>201579</v>
      </c>
      <c r="J1229">
        <f>INDEX(id!G:G,MATCH('generated roster'!$C1229,id!$B:$B,0))</f>
        <v>203903</v>
      </c>
      <c r="K1229">
        <f>INDEX(id!H:H,MATCH('generated roster'!$C1229,id!$B:$B,0))</f>
        <v>1626156</v>
      </c>
      <c r="L1229">
        <f>INDEX(id!I:I,MATCH('generated roster'!$C1229,id!$B:$B,0))</f>
        <v>101150</v>
      </c>
      <c r="M1229">
        <f>INDEX(id!J:J,MATCH('generated roster'!$C1229,id!$B:$B,0))</f>
        <v>201156</v>
      </c>
      <c r="N1229">
        <f>INDEX(id!K:K,MATCH('generated roster'!$C1229,id!$B:$B,0))</f>
        <v>203527</v>
      </c>
      <c r="O1229">
        <f>INDEX(id!L:L,MATCH('generated roster'!$C1229,id!$B:$B,0))</f>
        <v>101138</v>
      </c>
      <c r="P1229">
        <f>INDEX(id!M:M,MATCH('generated roster'!$C1229,id!$B:$B,0))</f>
        <v>1626273</v>
      </c>
      <c r="Q1229">
        <f>INDEX(id!N:N,MATCH('generated roster'!$C1229,id!$B:$B,0))</f>
        <v>204028</v>
      </c>
      <c r="R1229">
        <f>INDEX(id!O:O,MATCH('generated roster'!$C1229,id!$B:$B,0))</f>
        <v>1626148</v>
      </c>
      <c r="S1229">
        <f>INDEX(id!P:P,MATCH('generated roster'!$C1229,id!$B:$B,0))</f>
        <v>203135</v>
      </c>
      <c r="V1229">
        <f>INDEX(id!D:D,MATCH('generated roster'!$E1229,id!$B:$B,0))</f>
        <v>202330</v>
      </c>
      <c r="W1229">
        <f>INDEX(id!E:E,MATCH('generated roster'!$E1229,id!$B:$B,0))</f>
        <v>202324</v>
      </c>
      <c r="X1229">
        <f>INDEX(id!F:F,MATCH('generated roster'!$E1229,id!$B:$B,0))</f>
        <v>203497</v>
      </c>
      <c r="Y1229">
        <f>INDEX(id!G:G,MATCH('generated roster'!$E1229,id!$B:$B,0))</f>
        <v>203918</v>
      </c>
      <c r="Z1229">
        <f>INDEX(id!H:H,MATCH('generated roster'!$E1229,id!$B:$B,0))</f>
        <v>203526</v>
      </c>
      <c r="AA1229">
        <f>INDEX(id!I:I,MATCH('generated roster'!$E1229,id!$B:$B,0))</f>
        <v>203504</v>
      </c>
      <c r="AB1229">
        <f>INDEX(id!J:J,MATCH('generated roster'!$E1229,id!$B:$B,0))</f>
        <v>202344</v>
      </c>
      <c r="AC1229">
        <f>INDEX(id!K:K,MATCH('generated roster'!$E1229,id!$B:$B,0))</f>
        <v>202692</v>
      </c>
      <c r="AD1229">
        <f>INDEX(id!L:L,MATCH('generated roster'!$E1229,id!$B:$B,0))</f>
        <v>1626168</v>
      </c>
      <c r="AE1229">
        <f>INDEX(id!M:M,MATCH('generated roster'!$E1229,id!$B:$B,0))</f>
        <v>204060</v>
      </c>
      <c r="AF1229">
        <f>INDEX(id!N:N,MATCH('generated roster'!$E1229,id!$B:$B,0))</f>
        <v>202407</v>
      </c>
      <c r="AG1229">
        <f>INDEX(id!O:O,MATCH('generated roster'!$E1229,id!$B:$B,0))</f>
        <v>203187</v>
      </c>
      <c r="AH1229">
        <f>INDEX(id!P:P,MATCH('generated roster'!$E1229,id!$B:$B,0))</f>
        <v>202353</v>
      </c>
    </row>
    <row r="1230" spans="1:34" x14ac:dyDescent="0.45">
      <c r="A1230">
        <v>21501229</v>
      </c>
      <c r="B1230" t="str">
        <f t="shared" si="19"/>
        <v>0021501229</v>
      </c>
      <c r="C1230">
        <f>INDEX('gameid lookup'!E:E,MATCH('generated roster'!A1230,'gameid lookup'!A:A,0))</f>
        <v>1610612756</v>
      </c>
      <c r="D1230" t="str">
        <f>INDEX('gameid lookup'!D:D,MATCH('generated roster'!A1230,'gameid lookup'!A:A,0))</f>
        <v>PHX</v>
      </c>
      <c r="E1230">
        <f>INDEX('gameid lookup'!G:G,MATCH('generated roster'!A1230,'gameid lookup'!A:A,0))</f>
        <v>1610612746</v>
      </c>
      <c r="F1230" t="str">
        <f>INDEX('gameid lookup'!F:F,MATCH('generated roster'!A1230,'gameid lookup'!A:A,0))</f>
        <v>LAC</v>
      </c>
      <c r="G1230">
        <f>INDEX(id!D:D,MATCH('generated roster'!$C1230,id!$B:$B,0))</f>
        <v>200782</v>
      </c>
      <c r="H1230">
        <f>INDEX(id!E:E,MATCH('generated roster'!$C1230,id!$B:$B,0))</f>
        <v>202693</v>
      </c>
      <c r="I1230">
        <f>INDEX(id!F:F,MATCH('generated roster'!$C1230,id!$B:$B,0))</f>
        <v>2199</v>
      </c>
      <c r="J1230">
        <f>INDEX(id!G:G,MATCH('generated roster'!$C1230,id!$B:$B,0))</f>
        <v>202688</v>
      </c>
      <c r="K1230">
        <f>INDEX(id!H:H,MATCH('generated roster'!$C1230,id!$B:$B,0))</f>
        <v>202339</v>
      </c>
      <c r="L1230">
        <f>INDEX(id!I:I,MATCH('generated roster'!$C1230,id!$B:$B,0))</f>
        <v>203933</v>
      </c>
      <c r="M1230">
        <f>INDEX(id!J:J,MATCH('generated roster'!$C1230,id!$B:$B,0))</f>
        <v>203141</v>
      </c>
      <c r="N1230">
        <f>INDEX(id!K:K,MATCH('generated roster'!$C1230,id!$B:$B,0))</f>
        <v>203458</v>
      </c>
      <c r="O1230">
        <f>INDEX(id!L:L,MATCH('generated roster'!$C1230,id!$B:$B,0))</f>
        <v>201603</v>
      </c>
      <c r="P1230">
        <f>INDEX(id!M:M,MATCH('generated roster'!$C1230,id!$B:$B,0))</f>
        <v>202720</v>
      </c>
      <c r="Q1230">
        <f>INDEX(id!N:N,MATCH('generated roster'!$C1230,id!$B:$B,0))</f>
        <v>101179</v>
      </c>
      <c r="R1230">
        <f>INDEX(id!O:O,MATCH('generated roster'!$C1230,id!$B:$B,0))</f>
        <v>203462</v>
      </c>
      <c r="S1230">
        <f>INDEX(id!P:P,MATCH('generated roster'!$C1230,id!$B:$B,0))</f>
        <v>1626164</v>
      </c>
      <c r="V1230">
        <f>INDEX(id!D:D,MATCH('generated roster'!$E1230,id!$B:$B,0))</f>
        <v>202362</v>
      </c>
      <c r="W1230">
        <f>INDEX(id!E:E,MATCH('generated roster'!$E1230,id!$B:$B,0))</f>
        <v>201933</v>
      </c>
      <c r="X1230">
        <f>INDEX(id!F:F,MATCH('generated roster'!$E1230,id!$B:$B,0))</f>
        <v>201599</v>
      </c>
      <c r="Y1230">
        <f>INDEX(id!G:G,MATCH('generated roster'!$E1230,id!$B:$B,0))</f>
        <v>200755</v>
      </c>
      <c r="Z1230">
        <f>INDEX(id!H:H,MATCH('generated roster'!$E1230,id!$B:$B,0))</f>
        <v>101108</v>
      </c>
      <c r="AA1230">
        <f>INDEX(id!I:I,MATCH('generated roster'!$E1230,id!$B:$B,0))</f>
        <v>1718</v>
      </c>
      <c r="AB1230">
        <f>INDEX(id!J:J,MATCH('generated roster'!$E1230,id!$B:$B,0))</f>
        <v>2746</v>
      </c>
      <c r="AC1230">
        <f>INDEX(id!K:K,MATCH('generated roster'!$E1230,id!$B:$B,0))</f>
        <v>203085</v>
      </c>
      <c r="AD1230">
        <f>INDEX(id!L:L,MATCH('generated roster'!$E1230,id!$B:$B,0))</f>
        <v>2037</v>
      </c>
      <c r="AE1230">
        <f>INDEX(id!M:M,MATCH('generated roster'!$E1230,id!$B:$B,0))</f>
        <v>202325</v>
      </c>
      <c r="AF1230">
        <f>INDEX(id!N:N,MATCH('generated roster'!$E1230,id!$B:$B,0))</f>
        <v>203143</v>
      </c>
      <c r="AG1230">
        <f>INDEX(id!O:O,MATCH('generated roster'!$E1230,id!$B:$B,0))</f>
        <v>201601</v>
      </c>
      <c r="AH1230">
        <f>INDEX(id!P:P,MATCH('generated roster'!$E1230,id!$B:$B,0))</f>
        <v>202332</v>
      </c>
    </row>
  </sheetData>
  <autoFilter ref="A1:AJ1">
    <sortState ref="A2:AG16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3"/>
  <sheetViews>
    <sheetView topLeftCell="Q101" workbookViewId="0">
      <selection activeCell="AB117" sqref="AB117"/>
    </sheetView>
  </sheetViews>
  <sheetFormatPr defaultRowHeight="14.25" x14ac:dyDescent="0.45"/>
  <cols>
    <col min="1" max="1" width="10.9296875" customWidth="1"/>
    <col min="2" max="2" width="11.1328125" customWidth="1"/>
    <col min="3" max="4" width="10.9296875" customWidth="1"/>
    <col min="5" max="5" width="11.1328125" customWidth="1"/>
  </cols>
  <sheetData>
    <row r="1" spans="1:35" x14ac:dyDescent="0.45">
      <c r="A1" t="s">
        <v>1740</v>
      </c>
      <c r="B1" t="s">
        <v>1741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45">
      <c r="A2" t="str">
        <f>INDEX('gameid lookup'!D:D,MATCH(name!C2,'gameid lookup'!A:A,0))</f>
        <v>SAC</v>
      </c>
      <c r="B2" t="str">
        <f>INDEX('gameid lookup'!F:F,MATCH(name!C2,'gameid lookup'!A:A,0))</f>
        <v>BOS</v>
      </c>
      <c r="C2">
        <v>21500282</v>
      </c>
      <c r="D2">
        <v>1610612758</v>
      </c>
      <c r="E2">
        <v>1610612738</v>
      </c>
      <c r="F2" t="s">
        <v>370</v>
      </c>
      <c r="G2" t="s">
        <v>376</v>
      </c>
      <c r="H2" t="s">
        <v>371</v>
      </c>
      <c r="I2" t="s">
        <v>373</v>
      </c>
      <c r="J2" t="s">
        <v>374</v>
      </c>
      <c r="K2" t="s">
        <v>372</v>
      </c>
      <c r="L2" t="s">
        <v>377</v>
      </c>
      <c r="M2" t="s">
        <v>378</v>
      </c>
      <c r="N2" t="s">
        <v>381</v>
      </c>
      <c r="O2" t="s">
        <v>382</v>
      </c>
      <c r="P2" t="s">
        <v>379</v>
      </c>
      <c r="Q2" t="s">
        <v>380</v>
      </c>
      <c r="R2" t="s">
        <v>429</v>
      </c>
      <c r="U2" t="s">
        <v>136</v>
      </c>
      <c r="V2" t="s">
        <v>144</v>
      </c>
      <c r="W2" t="s">
        <v>141</v>
      </c>
      <c r="X2" t="s">
        <v>139</v>
      </c>
      <c r="Y2" t="s">
        <v>142</v>
      </c>
      <c r="Z2" t="s">
        <v>138</v>
      </c>
      <c r="AA2" t="s">
        <v>143</v>
      </c>
      <c r="AB2" t="s">
        <v>145</v>
      </c>
      <c r="AC2" t="s">
        <v>148</v>
      </c>
      <c r="AD2" t="s">
        <v>137</v>
      </c>
      <c r="AE2" t="s">
        <v>425</v>
      </c>
      <c r="AF2" t="s">
        <v>146</v>
      </c>
      <c r="AG2" t="s">
        <v>454</v>
      </c>
    </row>
    <row r="3" spans="1:35" x14ac:dyDescent="0.45">
      <c r="A3" t="str">
        <f>INDEX('gameid lookup'!D:D,MATCH(name!C3,'gameid lookup'!A:A,0))</f>
        <v>POR</v>
      </c>
      <c r="B3" t="str">
        <f>INDEX('gameid lookup'!F:F,MATCH(name!C3,'gameid lookup'!A:A,0))</f>
        <v>IND</v>
      </c>
      <c r="C3">
        <v>21500281</v>
      </c>
      <c r="D3">
        <v>1610612757</v>
      </c>
      <c r="E3">
        <v>1610612754</v>
      </c>
      <c r="F3" t="s">
        <v>357</v>
      </c>
      <c r="G3" t="s">
        <v>364</v>
      </c>
      <c r="H3" t="s">
        <v>359</v>
      </c>
      <c r="I3" t="s">
        <v>360</v>
      </c>
      <c r="J3" t="s">
        <v>361</v>
      </c>
      <c r="K3" t="s">
        <v>362</v>
      </c>
      <c r="L3" t="s">
        <v>363</v>
      </c>
      <c r="M3" t="s">
        <v>365</v>
      </c>
      <c r="N3" t="s">
        <v>358</v>
      </c>
      <c r="O3" t="s">
        <v>458</v>
      </c>
      <c r="P3" t="s">
        <v>366</v>
      </c>
      <c r="Q3" t="s">
        <v>367</v>
      </c>
      <c r="R3" t="s">
        <v>368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440</v>
      </c>
      <c r="AE3" t="s">
        <v>236</v>
      </c>
      <c r="AF3" t="s">
        <v>237</v>
      </c>
      <c r="AG3" t="s">
        <v>238</v>
      </c>
    </row>
    <row r="4" spans="1:35" x14ac:dyDescent="0.45">
      <c r="A4" t="str">
        <f>INDEX('gameid lookup'!D:D,MATCH(name!C4,'gameid lookup'!A:A,0))</f>
        <v>MEM</v>
      </c>
      <c r="B4" t="str">
        <f>INDEX('gameid lookup'!F:F,MATCH(name!C4,'gameid lookup'!A:A,0))</f>
        <v>SAS</v>
      </c>
      <c r="C4">
        <v>21500280</v>
      </c>
      <c r="D4">
        <v>1610612763</v>
      </c>
      <c r="E4">
        <v>1610612759</v>
      </c>
      <c r="F4" t="s">
        <v>266</v>
      </c>
      <c r="G4" t="s">
        <v>267</v>
      </c>
      <c r="H4" t="s">
        <v>268</v>
      </c>
      <c r="I4" t="s">
        <v>271</v>
      </c>
      <c r="J4" t="s">
        <v>270</v>
      </c>
      <c r="K4" t="s">
        <v>273</v>
      </c>
      <c r="L4" t="s">
        <v>269</v>
      </c>
      <c r="M4" t="s">
        <v>275</v>
      </c>
      <c r="N4" t="s">
        <v>195</v>
      </c>
      <c r="O4" t="s">
        <v>278</v>
      </c>
      <c r="P4" t="s">
        <v>199</v>
      </c>
      <c r="Q4" t="s">
        <v>277</v>
      </c>
      <c r="R4" t="s">
        <v>272</v>
      </c>
      <c r="U4" t="s">
        <v>319</v>
      </c>
      <c r="V4" t="s">
        <v>318</v>
      </c>
      <c r="W4" t="s">
        <v>320</v>
      </c>
      <c r="X4" t="s">
        <v>321</v>
      </c>
      <c r="Y4" t="s">
        <v>322</v>
      </c>
      <c r="Z4" t="s">
        <v>325</v>
      </c>
      <c r="AA4" t="s">
        <v>324</v>
      </c>
      <c r="AB4" t="s">
        <v>326</v>
      </c>
      <c r="AC4" t="s">
        <v>323</v>
      </c>
      <c r="AD4" t="s">
        <v>327</v>
      </c>
      <c r="AE4" t="s">
        <v>459</v>
      </c>
      <c r="AF4" t="s">
        <v>328</v>
      </c>
      <c r="AG4" t="s">
        <v>427</v>
      </c>
    </row>
    <row r="5" spans="1:35" x14ac:dyDescent="0.45">
      <c r="A5" t="str">
        <f>INDEX('gameid lookup'!D:D,MATCH(name!C5,'gameid lookup'!A:A,0))</f>
        <v>UTA</v>
      </c>
      <c r="B5" t="str">
        <f>INDEX('gameid lookup'!F:F,MATCH(name!C5,'gameid lookup'!A:A,0))</f>
        <v>ORL</v>
      </c>
      <c r="C5">
        <v>21500279</v>
      </c>
      <c r="D5">
        <v>1610612762</v>
      </c>
      <c r="E5">
        <v>1610612753</v>
      </c>
      <c r="F5" t="s">
        <v>175</v>
      </c>
      <c r="G5" t="s">
        <v>185</v>
      </c>
      <c r="H5" t="s">
        <v>176</v>
      </c>
      <c r="I5" t="s">
        <v>178</v>
      </c>
      <c r="J5" t="s">
        <v>179</v>
      </c>
      <c r="K5" t="s">
        <v>180</v>
      </c>
      <c r="L5" t="s">
        <v>181</v>
      </c>
      <c r="M5" t="s">
        <v>182</v>
      </c>
      <c r="N5" t="s">
        <v>430</v>
      </c>
      <c r="O5" t="s">
        <v>183</v>
      </c>
      <c r="P5" t="s">
        <v>186</v>
      </c>
      <c r="Q5" t="s">
        <v>177</v>
      </c>
      <c r="R5" t="s">
        <v>184</v>
      </c>
      <c r="U5" t="s">
        <v>111</v>
      </c>
      <c r="V5" t="s">
        <v>120</v>
      </c>
      <c r="W5" t="s">
        <v>112</v>
      </c>
      <c r="X5" t="s">
        <v>110</v>
      </c>
      <c r="Y5" t="s">
        <v>114</v>
      </c>
      <c r="Z5" t="s">
        <v>115</v>
      </c>
      <c r="AA5" t="s">
        <v>113</v>
      </c>
      <c r="AB5" t="s">
        <v>122</v>
      </c>
      <c r="AC5" t="s">
        <v>119</v>
      </c>
      <c r="AD5" t="s">
        <v>121</v>
      </c>
      <c r="AE5" t="s">
        <v>117</v>
      </c>
      <c r="AF5" t="s">
        <v>118</v>
      </c>
    </row>
    <row r="6" spans="1:35" x14ac:dyDescent="0.45">
      <c r="A6" t="str">
        <f>INDEX('gameid lookup'!D:D,MATCH(name!C6,'gameid lookup'!A:A,0))</f>
        <v>TOR</v>
      </c>
      <c r="B6" t="str">
        <f>INDEX('gameid lookup'!F:F,MATCH(name!C6,'gameid lookup'!A:A,0))</f>
        <v>DEN</v>
      </c>
      <c r="C6">
        <v>21500278</v>
      </c>
      <c r="D6">
        <v>1610612761</v>
      </c>
      <c r="E6">
        <v>1610612743</v>
      </c>
      <c r="F6" t="s">
        <v>214</v>
      </c>
      <c r="G6" t="s">
        <v>215</v>
      </c>
      <c r="H6" t="s">
        <v>219</v>
      </c>
      <c r="I6" t="s">
        <v>217</v>
      </c>
      <c r="J6" t="s">
        <v>218</v>
      </c>
      <c r="K6" t="s">
        <v>220</v>
      </c>
      <c r="L6" t="s">
        <v>222</v>
      </c>
      <c r="M6" t="s">
        <v>221</v>
      </c>
      <c r="N6" t="s">
        <v>451</v>
      </c>
      <c r="O6" t="s">
        <v>223</v>
      </c>
      <c r="P6" t="s">
        <v>224</v>
      </c>
      <c r="Q6" t="s">
        <v>453</v>
      </c>
      <c r="R6" t="s">
        <v>225</v>
      </c>
      <c r="U6" t="s">
        <v>253</v>
      </c>
      <c r="V6" t="s">
        <v>261</v>
      </c>
      <c r="W6" t="s">
        <v>255</v>
      </c>
      <c r="X6" t="s">
        <v>260</v>
      </c>
      <c r="Y6" t="s">
        <v>257</v>
      </c>
      <c r="Z6" t="s">
        <v>259</v>
      </c>
      <c r="AA6" t="s">
        <v>262</v>
      </c>
      <c r="AB6" t="s">
        <v>258</v>
      </c>
      <c r="AC6" t="s">
        <v>263</v>
      </c>
      <c r="AD6" t="s">
        <v>254</v>
      </c>
      <c r="AE6" t="s">
        <v>265</v>
      </c>
      <c r="AF6" t="s">
        <v>445</v>
      </c>
    </row>
    <row r="7" spans="1:35" x14ac:dyDescent="0.45">
      <c r="A7" t="str">
        <f>INDEX('gameid lookup'!D:D,MATCH(name!C7,'gameid lookup'!A:A,0))</f>
        <v>MIA</v>
      </c>
      <c r="B7" t="str">
        <f>INDEX('gameid lookup'!F:F,MATCH(name!C7,'gameid lookup'!A:A,0))</f>
        <v>OKC</v>
      </c>
      <c r="C7">
        <v>21500277</v>
      </c>
      <c r="D7">
        <v>1610612748</v>
      </c>
      <c r="E7">
        <v>1610612760</v>
      </c>
      <c r="F7" t="s">
        <v>196</v>
      </c>
      <c r="G7" t="s">
        <v>189</v>
      </c>
      <c r="H7" t="s">
        <v>190</v>
      </c>
      <c r="I7" t="s">
        <v>191</v>
      </c>
      <c r="J7" t="s">
        <v>192</v>
      </c>
      <c r="K7" t="s">
        <v>200</v>
      </c>
      <c r="L7" t="s">
        <v>194</v>
      </c>
      <c r="M7" t="s">
        <v>441</v>
      </c>
      <c r="N7" t="s">
        <v>197</v>
      </c>
      <c r="O7" t="s">
        <v>198</v>
      </c>
      <c r="P7" t="s">
        <v>193</v>
      </c>
      <c r="Q7" t="s">
        <v>274</v>
      </c>
      <c r="U7" t="s">
        <v>305</v>
      </c>
      <c r="V7" t="s">
        <v>306</v>
      </c>
      <c r="W7" t="s">
        <v>307</v>
      </c>
      <c r="X7" t="s">
        <v>308</v>
      </c>
      <c r="Y7" t="s">
        <v>309</v>
      </c>
      <c r="Z7" t="s">
        <v>312</v>
      </c>
      <c r="AA7" t="s">
        <v>310</v>
      </c>
      <c r="AB7" t="s">
        <v>311</v>
      </c>
      <c r="AC7" t="s">
        <v>314</v>
      </c>
      <c r="AD7" t="s">
        <v>313</v>
      </c>
      <c r="AE7" t="s">
        <v>317</v>
      </c>
      <c r="AF7" t="s">
        <v>316</v>
      </c>
      <c r="AG7" t="s">
        <v>434</v>
      </c>
    </row>
    <row r="8" spans="1:35" x14ac:dyDescent="0.45">
      <c r="A8" t="str">
        <f>INDEX('gameid lookup'!D:D,MATCH(name!C8,'gameid lookup'!A:A,0))</f>
        <v>LAC</v>
      </c>
      <c r="B8" t="str">
        <f>INDEX('gameid lookup'!F:F,MATCH(name!C8,'gameid lookup'!A:A,0))</f>
        <v>IND</v>
      </c>
      <c r="C8">
        <v>21500276</v>
      </c>
      <c r="D8">
        <v>1610612746</v>
      </c>
      <c r="E8">
        <v>1610612754</v>
      </c>
      <c r="F8" t="s">
        <v>394</v>
      </c>
      <c r="G8" t="s">
        <v>384</v>
      </c>
      <c r="H8" t="s">
        <v>385</v>
      </c>
      <c r="I8" t="s">
        <v>386</v>
      </c>
      <c r="J8" t="s">
        <v>391</v>
      </c>
      <c r="K8" t="s">
        <v>1751</v>
      </c>
      <c r="L8" t="s">
        <v>388</v>
      </c>
      <c r="M8" t="s">
        <v>383</v>
      </c>
      <c r="N8" t="s">
        <v>390</v>
      </c>
      <c r="O8" t="s">
        <v>395</v>
      </c>
      <c r="P8" t="s">
        <v>389</v>
      </c>
      <c r="Q8" t="s">
        <v>392</v>
      </c>
      <c r="R8" t="s">
        <v>393</v>
      </c>
      <c r="U8" t="s">
        <v>234</v>
      </c>
      <c r="V8" t="s">
        <v>228</v>
      </c>
      <c r="W8" t="s">
        <v>229</v>
      </c>
      <c r="X8" t="s">
        <v>230</v>
      </c>
      <c r="Y8" t="s">
        <v>231</v>
      </c>
      <c r="Z8" t="s">
        <v>232</v>
      </c>
      <c r="AA8" t="s">
        <v>227</v>
      </c>
      <c r="AB8" t="s">
        <v>233</v>
      </c>
      <c r="AC8" t="s">
        <v>235</v>
      </c>
      <c r="AD8" t="s">
        <v>237</v>
      </c>
      <c r="AE8" t="s">
        <v>440</v>
      </c>
      <c r="AF8" t="s">
        <v>238</v>
      </c>
      <c r="AG8" t="s">
        <v>236</v>
      </c>
    </row>
    <row r="9" spans="1:35" x14ac:dyDescent="0.45">
      <c r="A9" t="str">
        <f>INDEX('gameid lookup'!D:D,MATCH(name!C9,'gameid lookup'!A:A,0))</f>
        <v>SAS</v>
      </c>
      <c r="B9" t="str">
        <f>INDEX('gameid lookup'!F:F,MATCH(name!C9,'gameid lookup'!A:A,0))</f>
        <v>MIL</v>
      </c>
      <c r="C9">
        <v>21500275</v>
      </c>
      <c r="D9">
        <v>1610612759</v>
      </c>
      <c r="E9">
        <v>1610612749</v>
      </c>
      <c r="F9" t="s">
        <v>319</v>
      </c>
      <c r="G9" t="s">
        <v>318</v>
      </c>
      <c r="H9" t="s">
        <v>320</v>
      </c>
      <c r="I9" t="s">
        <v>321</v>
      </c>
      <c r="J9" t="s">
        <v>322</v>
      </c>
      <c r="K9" t="s">
        <v>327</v>
      </c>
      <c r="L9" t="s">
        <v>325</v>
      </c>
      <c r="M9" t="s">
        <v>324</v>
      </c>
      <c r="N9" t="s">
        <v>323</v>
      </c>
      <c r="O9" t="s">
        <v>326</v>
      </c>
      <c r="P9" t="s">
        <v>459</v>
      </c>
      <c r="Q9" t="s">
        <v>329</v>
      </c>
      <c r="R9" t="s">
        <v>328</v>
      </c>
      <c r="U9" t="s">
        <v>279</v>
      </c>
      <c r="V9" t="s">
        <v>290</v>
      </c>
      <c r="W9" t="s">
        <v>281</v>
      </c>
      <c r="X9" t="s">
        <v>291</v>
      </c>
      <c r="Y9" t="s">
        <v>437</v>
      </c>
      <c r="Z9" t="s">
        <v>283</v>
      </c>
      <c r="AA9" t="s">
        <v>438</v>
      </c>
      <c r="AB9" t="s">
        <v>286</v>
      </c>
      <c r="AC9" t="s">
        <v>287</v>
      </c>
      <c r="AD9" t="s">
        <v>285</v>
      </c>
      <c r="AE9" t="s">
        <v>288</v>
      </c>
      <c r="AF9" t="s">
        <v>280</v>
      </c>
      <c r="AG9" t="s">
        <v>282</v>
      </c>
    </row>
    <row r="10" spans="1:35" x14ac:dyDescent="0.45">
      <c r="A10" t="str">
        <f>INDEX('gameid lookup'!D:D,MATCH(name!C10,'gameid lookup'!A:A,0))</f>
        <v>HOU</v>
      </c>
      <c r="B10" t="str">
        <f>INDEX('gameid lookup'!F:F,MATCH(name!C10,'gameid lookup'!A:A,0))</f>
        <v>NOP</v>
      </c>
      <c r="C10">
        <v>21500274</v>
      </c>
      <c r="D10">
        <v>1610612745</v>
      </c>
      <c r="E10">
        <v>1610612740</v>
      </c>
      <c r="F10" t="s">
        <v>240</v>
      </c>
      <c r="G10" t="s">
        <v>242</v>
      </c>
      <c r="H10" t="s">
        <v>251</v>
      </c>
      <c r="I10" t="s">
        <v>243</v>
      </c>
      <c r="J10" t="s">
        <v>247</v>
      </c>
      <c r="K10" t="s">
        <v>241</v>
      </c>
      <c r="L10" t="s">
        <v>244</v>
      </c>
      <c r="M10" t="s">
        <v>246</v>
      </c>
      <c r="N10" t="s">
        <v>252</v>
      </c>
      <c r="O10" t="s">
        <v>245</v>
      </c>
      <c r="P10" t="s">
        <v>250</v>
      </c>
      <c r="Q10" t="s">
        <v>248</v>
      </c>
      <c r="U10" t="s">
        <v>105</v>
      </c>
      <c r="V10" t="s">
        <v>99</v>
      </c>
      <c r="W10" t="s">
        <v>107</v>
      </c>
      <c r="X10" t="s">
        <v>1744</v>
      </c>
      <c r="Y10" t="s">
        <v>101</v>
      </c>
      <c r="Z10" t="s">
        <v>98</v>
      </c>
      <c r="AA10" t="s">
        <v>106</v>
      </c>
      <c r="AB10" t="s">
        <v>448</v>
      </c>
      <c r="AC10" t="s">
        <v>104</v>
      </c>
      <c r="AD10" t="s">
        <v>103</v>
      </c>
      <c r="AE10" t="s">
        <v>431</v>
      </c>
      <c r="AF10" t="s">
        <v>108</v>
      </c>
      <c r="AG10" t="s">
        <v>109</v>
      </c>
    </row>
    <row r="11" spans="1:35" x14ac:dyDescent="0.45">
      <c r="A11" t="str">
        <f>INDEX('gameid lookup'!D:D,MATCH(name!C11,'gameid lookup'!A:A,0))</f>
        <v>CHI</v>
      </c>
      <c r="B11" t="str">
        <f>INDEX('gameid lookup'!F:F,MATCH(name!C11,'gameid lookup'!A:A,0))</f>
        <v>DEN</v>
      </c>
      <c r="C11">
        <v>21500273</v>
      </c>
      <c r="D11">
        <v>1610612741</v>
      </c>
      <c r="E11">
        <v>1610612743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66</v>
      </c>
      <c r="L11" t="s">
        <v>64</v>
      </c>
      <c r="M11" t="s">
        <v>65</v>
      </c>
      <c r="N11" t="s">
        <v>68</v>
      </c>
      <c r="O11" t="s">
        <v>67</v>
      </c>
      <c r="P11" t="s">
        <v>426</v>
      </c>
      <c r="Q11" t="s">
        <v>70</v>
      </c>
      <c r="R11" t="s">
        <v>71</v>
      </c>
      <c r="U11" t="s">
        <v>253</v>
      </c>
      <c r="V11" t="s">
        <v>254</v>
      </c>
      <c r="W11" t="s">
        <v>262</v>
      </c>
      <c r="X11" t="s">
        <v>260</v>
      </c>
      <c r="Y11" t="s">
        <v>257</v>
      </c>
      <c r="Z11" t="s">
        <v>255</v>
      </c>
      <c r="AA11" t="s">
        <v>258</v>
      </c>
      <c r="AB11" t="s">
        <v>261</v>
      </c>
      <c r="AC11" t="s">
        <v>259</v>
      </c>
      <c r="AD11" t="s">
        <v>263</v>
      </c>
      <c r="AE11" t="s">
        <v>265</v>
      </c>
      <c r="AF11" t="s">
        <v>256</v>
      </c>
      <c r="AG11" t="s">
        <v>445</v>
      </c>
    </row>
    <row r="12" spans="1:35" x14ac:dyDescent="0.45">
      <c r="A12" t="str">
        <f>INDEX('gameid lookup'!D:D,MATCH(name!C12,'gameid lookup'!A:A,0))</f>
        <v>ATL</v>
      </c>
      <c r="B12" t="str">
        <f>INDEX('gameid lookup'!F:F,MATCH(name!C12,'gameid lookup'!A:A,0))</f>
        <v>TOR</v>
      </c>
      <c r="C12">
        <v>21500272</v>
      </c>
      <c r="D12">
        <v>1610612737</v>
      </c>
      <c r="E12">
        <v>1610612761</v>
      </c>
      <c r="F12" t="s">
        <v>38</v>
      </c>
      <c r="G12" t="s">
        <v>34</v>
      </c>
      <c r="H12" t="s">
        <v>35</v>
      </c>
      <c r="I12" t="s">
        <v>36</v>
      </c>
      <c r="J12" t="s">
        <v>37</v>
      </c>
      <c r="K12" t="s">
        <v>42</v>
      </c>
      <c r="L12" t="s">
        <v>33</v>
      </c>
      <c r="M12" t="s">
        <v>41</v>
      </c>
      <c r="N12" t="s">
        <v>40</v>
      </c>
      <c r="O12" t="s">
        <v>43</v>
      </c>
      <c r="P12" t="s">
        <v>44</v>
      </c>
      <c r="Q12" t="s">
        <v>45</v>
      </c>
      <c r="R12" t="s">
        <v>422</v>
      </c>
      <c r="U12" t="s">
        <v>214</v>
      </c>
      <c r="V12" t="s">
        <v>215</v>
      </c>
      <c r="W12" t="s">
        <v>219</v>
      </c>
      <c r="X12" t="s">
        <v>217</v>
      </c>
      <c r="Y12" t="s">
        <v>218</v>
      </c>
      <c r="Z12" t="s">
        <v>220</v>
      </c>
      <c r="AA12" t="s">
        <v>222</v>
      </c>
      <c r="AB12" t="s">
        <v>221</v>
      </c>
      <c r="AC12" t="s">
        <v>451</v>
      </c>
      <c r="AD12" t="s">
        <v>224</v>
      </c>
      <c r="AE12" t="s">
        <v>453</v>
      </c>
      <c r="AF12" t="s">
        <v>225</v>
      </c>
      <c r="AG12" t="s">
        <v>226</v>
      </c>
    </row>
    <row r="13" spans="1:35" x14ac:dyDescent="0.45">
      <c r="A13" t="str">
        <f>INDEX('gameid lookup'!D:D,MATCH(name!C13,'gameid lookup'!A:A,0))</f>
        <v>NYK</v>
      </c>
      <c r="B13" t="str">
        <f>INDEX('gameid lookup'!F:F,MATCH(name!C13,'gameid lookup'!A:A,0))</f>
        <v>PHI</v>
      </c>
      <c r="C13">
        <v>21500271</v>
      </c>
      <c r="D13">
        <v>1610612752</v>
      </c>
      <c r="E13">
        <v>1610612755</v>
      </c>
      <c r="F13" t="s">
        <v>292</v>
      </c>
      <c r="G13" t="s">
        <v>293</v>
      </c>
      <c r="H13" t="s">
        <v>294</v>
      </c>
      <c r="I13" t="s">
        <v>303</v>
      </c>
      <c r="J13" t="s">
        <v>296</v>
      </c>
      <c r="K13" t="s">
        <v>301</v>
      </c>
      <c r="L13" t="s">
        <v>304</v>
      </c>
      <c r="M13" t="s">
        <v>299</v>
      </c>
      <c r="N13" t="s">
        <v>300</v>
      </c>
      <c r="O13" t="s">
        <v>297</v>
      </c>
      <c r="P13" t="s">
        <v>295</v>
      </c>
      <c r="Q13" t="s">
        <v>298</v>
      </c>
      <c r="R13" t="s">
        <v>302</v>
      </c>
      <c r="U13" t="s">
        <v>158</v>
      </c>
      <c r="V13" t="s">
        <v>155</v>
      </c>
      <c r="W13" t="s">
        <v>150</v>
      </c>
      <c r="X13" t="s">
        <v>153</v>
      </c>
      <c r="Y13" t="s">
        <v>152</v>
      </c>
      <c r="Z13" t="s">
        <v>149</v>
      </c>
      <c r="AA13" t="s">
        <v>154</v>
      </c>
      <c r="AB13" t="s">
        <v>157</v>
      </c>
      <c r="AC13" t="s">
        <v>160</v>
      </c>
      <c r="AD13" t="s">
        <v>444</v>
      </c>
      <c r="AE13" t="s">
        <v>156</v>
      </c>
      <c r="AF13" t="s">
        <v>456</v>
      </c>
      <c r="AG13" t="s">
        <v>151</v>
      </c>
    </row>
    <row r="14" spans="1:35" x14ac:dyDescent="0.45">
      <c r="A14" t="str">
        <f>INDEX('gameid lookup'!D:D,MATCH(name!C14,'gameid lookup'!A:A,0))</f>
        <v>DET</v>
      </c>
      <c r="B14" t="str">
        <f>INDEX('gameid lookup'!F:F,MATCH(name!C14,'gameid lookup'!A:A,0))</f>
        <v>PHX</v>
      </c>
      <c r="C14">
        <v>21500270</v>
      </c>
      <c r="D14">
        <v>1610612765</v>
      </c>
      <c r="E14">
        <v>1610612756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53</v>
      </c>
      <c r="M14" t="s">
        <v>174</v>
      </c>
      <c r="N14" t="s">
        <v>52</v>
      </c>
      <c r="O14" t="s">
        <v>55</v>
      </c>
      <c r="P14" t="s">
        <v>56</v>
      </c>
      <c r="Q14" t="s">
        <v>57</v>
      </c>
      <c r="R14" t="s">
        <v>58</v>
      </c>
      <c r="U14" t="s">
        <v>331</v>
      </c>
      <c r="V14" t="s">
        <v>340</v>
      </c>
      <c r="W14" t="s">
        <v>338</v>
      </c>
      <c r="X14" t="s">
        <v>334</v>
      </c>
      <c r="Y14" t="s">
        <v>335</v>
      </c>
      <c r="Z14" t="s">
        <v>337</v>
      </c>
      <c r="AA14" t="s">
        <v>336</v>
      </c>
      <c r="AB14" t="s">
        <v>343</v>
      </c>
      <c r="AC14" t="s">
        <v>341</v>
      </c>
      <c r="AD14" t="s">
        <v>439</v>
      </c>
      <c r="AE14" t="s">
        <v>1750</v>
      </c>
      <c r="AF14" t="s">
        <v>342</v>
      </c>
      <c r="AG14" t="s">
        <v>339</v>
      </c>
    </row>
    <row r="15" spans="1:35" x14ac:dyDescent="0.45">
      <c r="A15" t="str">
        <f>INDEX('gameid lookup'!D:D,MATCH(name!C15,'gameid lookup'!A:A,0))</f>
        <v>WAS</v>
      </c>
      <c r="B15" t="str">
        <f>INDEX('gameid lookup'!F:F,MATCH(name!C15,'gameid lookup'!A:A,0))</f>
        <v>LAL</v>
      </c>
      <c r="C15">
        <v>21500269</v>
      </c>
      <c r="D15">
        <v>1610612764</v>
      </c>
      <c r="E15">
        <v>1610612747</v>
      </c>
      <c r="F15" t="s">
        <v>123</v>
      </c>
      <c r="G15" t="s">
        <v>133</v>
      </c>
      <c r="H15" t="s">
        <v>125</v>
      </c>
      <c r="I15" t="s">
        <v>126</v>
      </c>
      <c r="J15" t="s">
        <v>127</v>
      </c>
      <c r="K15" t="s">
        <v>135</v>
      </c>
      <c r="L15" t="s">
        <v>128</v>
      </c>
      <c r="M15" t="s">
        <v>1746</v>
      </c>
      <c r="N15" t="s">
        <v>131</v>
      </c>
      <c r="O15" t="s">
        <v>134</v>
      </c>
      <c r="P15" t="s">
        <v>124</v>
      </c>
      <c r="Q15" t="s">
        <v>132</v>
      </c>
      <c r="R15" t="s">
        <v>129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435</v>
      </c>
      <c r="AB15" t="s">
        <v>442</v>
      </c>
      <c r="AC15" t="s">
        <v>404</v>
      </c>
      <c r="AD15" t="s">
        <v>405</v>
      </c>
      <c r="AE15" t="s">
        <v>403</v>
      </c>
      <c r="AF15" t="s">
        <v>408</v>
      </c>
      <c r="AG15" t="s">
        <v>402</v>
      </c>
    </row>
    <row r="16" spans="1:35" x14ac:dyDescent="0.45">
      <c r="A16" t="str">
        <f>INDEX('gameid lookup'!D:D,MATCH(name!C16,'gameid lookup'!A:A,0))</f>
        <v>CHA</v>
      </c>
      <c r="B16" t="str">
        <f>INDEX('gameid lookup'!F:F,MATCH(name!C16,'gameid lookup'!A:A,0))</f>
        <v>GSW</v>
      </c>
      <c r="C16">
        <v>21500268</v>
      </c>
      <c r="D16">
        <v>1610612766</v>
      </c>
      <c r="E16">
        <v>1610612744</v>
      </c>
      <c r="F16" t="s">
        <v>201</v>
      </c>
      <c r="G16" t="s">
        <v>202</v>
      </c>
      <c r="H16" t="s">
        <v>206</v>
      </c>
      <c r="I16" t="s">
        <v>204</v>
      </c>
      <c r="J16" t="s">
        <v>205</v>
      </c>
      <c r="K16" t="s">
        <v>213</v>
      </c>
      <c r="L16" t="s">
        <v>210</v>
      </c>
      <c r="M16" t="s">
        <v>208</v>
      </c>
      <c r="N16" t="s">
        <v>207</v>
      </c>
      <c r="O16" t="s">
        <v>209</v>
      </c>
      <c r="P16" t="s">
        <v>211</v>
      </c>
      <c r="Q16" t="s">
        <v>432</v>
      </c>
      <c r="R16" t="s">
        <v>212</v>
      </c>
      <c r="U16" t="s">
        <v>96</v>
      </c>
      <c r="V16" t="s">
        <v>86</v>
      </c>
      <c r="W16" t="s">
        <v>87</v>
      </c>
      <c r="X16" t="s">
        <v>88</v>
      </c>
      <c r="Y16" t="s">
        <v>89</v>
      </c>
      <c r="Z16" t="s">
        <v>90</v>
      </c>
      <c r="AA16" t="s">
        <v>92</v>
      </c>
      <c r="AB16" t="s">
        <v>95</v>
      </c>
      <c r="AC16" t="s">
        <v>91</v>
      </c>
      <c r="AD16" t="s">
        <v>94</v>
      </c>
      <c r="AE16" t="s">
        <v>93</v>
      </c>
      <c r="AF16" t="s">
        <v>428</v>
      </c>
      <c r="AG16" t="s">
        <v>97</v>
      </c>
    </row>
    <row r="17" spans="1:33" x14ac:dyDescent="0.45">
      <c r="A17" t="str">
        <f>INDEX('gameid lookup'!D:D,MATCH(name!C17,'gameid lookup'!A:A,0))</f>
        <v>POR</v>
      </c>
      <c r="B17" t="str">
        <f>INDEX('gameid lookup'!F:F,MATCH(name!C17,'gameid lookup'!A:A,0))</f>
        <v>DAL</v>
      </c>
      <c r="C17">
        <v>21500267</v>
      </c>
      <c r="D17">
        <v>1610612757</v>
      </c>
      <c r="E17">
        <v>1610612742</v>
      </c>
      <c r="F17" t="s">
        <v>357</v>
      </c>
      <c r="G17" t="s">
        <v>364</v>
      </c>
      <c r="H17" t="s">
        <v>359</v>
      </c>
      <c r="I17" t="s">
        <v>360</v>
      </c>
      <c r="J17" t="s">
        <v>361</v>
      </c>
      <c r="K17" t="s">
        <v>365</v>
      </c>
      <c r="L17" t="s">
        <v>362</v>
      </c>
      <c r="M17" t="s">
        <v>358</v>
      </c>
      <c r="N17" t="s">
        <v>363</v>
      </c>
      <c r="O17" t="s">
        <v>458</v>
      </c>
      <c r="P17" t="s">
        <v>452</v>
      </c>
      <c r="Q17" t="s">
        <v>366</v>
      </c>
      <c r="R17" t="s">
        <v>367</v>
      </c>
      <c r="U17" t="s">
        <v>344</v>
      </c>
      <c r="V17" t="s">
        <v>345</v>
      </c>
      <c r="W17" t="s">
        <v>346</v>
      </c>
      <c r="X17" t="s">
        <v>347</v>
      </c>
      <c r="Y17" t="s">
        <v>348</v>
      </c>
      <c r="Z17" t="s">
        <v>349</v>
      </c>
      <c r="AA17" t="s">
        <v>351</v>
      </c>
      <c r="AB17" t="s">
        <v>355</v>
      </c>
      <c r="AC17" t="s">
        <v>354</v>
      </c>
      <c r="AD17" t="s">
        <v>353</v>
      </c>
      <c r="AE17" t="s">
        <v>350</v>
      </c>
      <c r="AF17" t="s">
        <v>1743</v>
      </c>
      <c r="AG17" t="s">
        <v>436</v>
      </c>
    </row>
    <row r="18" spans="1:33" x14ac:dyDescent="0.45">
      <c r="A18" t="str">
        <f>INDEX('gameid lookup'!D:D,MATCH(name!C18,'gameid lookup'!A:A,0))</f>
        <v>NOP</v>
      </c>
      <c r="B18" t="str">
        <f>INDEX('gameid lookup'!F:F,MATCH(name!C18,'gameid lookup'!A:A,0))</f>
        <v>MEM</v>
      </c>
      <c r="C18">
        <v>21500266</v>
      </c>
      <c r="D18">
        <v>1610612740</v>
      </c>
      <c r="E18">
        <v>1610612763</v>
      </c>
      <c r="F18" t="s">
        <v>105</v>
      </c>
      <c r="G18" t="s">
        <v>99</v>
      </c>
      <c r="H18" t="s">
        <v>104</v>
      </c>
      <c r="I18" t="s">
        <v>109</v>
      </c>
      <c r="J18" t="s">
        <v>1744</v>
      </c>
      <c r="K18" t="s">
        <v>106</v>
      </c>
      <c r="L18" t="s">
        <v>101</v>
      </c>
      <c r="M18" t="s">
        <v>448</v>
      </c>
      <c r="N18" t="s">
        <v>98</v>
      </c>
      <c r="O18" t="s">
        <v>103</v>
      </c>
      <c r="P18" t="s">
        <v>107</v>
      </c>
      <c r="Q18" t="s">
        <v>108</v>
      </c>
      <c r="R18" t="s">
        <v>431</v>
      </c>
      <c r="U18" t="s">
        <v>266</v>
      </c>
      <c r="V18" t="s">
        <v>267</v>
      </c>
      <c r="W18" t="s">
        <v>268</v>
      </c>
      <c r="X18" t="s">
        <v>271</v>
      </c>
      <c r="Y18" t="s">
        <v>270</v>
      </c>
      <c r="Z18" t="s">
        <v>269</v>
      </c>
      <c r="AA18" t="s">
        <v>273</v>
      </c>
      <c r="AB18" t="s">
        <v>195</v>
      </c>
      <c r="AC18" t="s">
        <v>275</v>
      </c>
      <c r="AD18" t="s">
        <v>278</v>
      </c>
      <c r="AE18" t="s">
        <v>199</v>
      </c>
      <c r="AF18" t="s">
        <v>277</v>
      </c>
      <c r="AG18" t="s">
        <v>272</v>
      </c>
    </row>
    <row r="19" spans="1:33" x14ac:dyDescent="0.45">
      <c r="A19" t="str">
        <f>INDEX('gameid lookup'!D:D,MATCH(name!C19,'gameid lookup'!A:A,0))</f>
        <v>MIN</v>
      </c>
      <c r="B19" t="str">
        <f>INDEX('gameid lookup'!F:F,MATCH(name!C19,'gameid lookup'!A:A,0))</f>
        <v>ORL</v>
      </c>
      <c r="C19">
        <v>21500265</v>
      </c>
      <c r="D19">
        <v>1610612750</v>
      </c>
      <c r="E19">
        <v>1610612753</v>
      </c>
      <c r="F19" t="s">
        <v>412</v>
      </c>
      <c r="G19" t="s">
        <v>410</v>
      </c>
      <c r="H19" t="s">
        <v>411</v>
      </c>
      <c r="I19" t="s">
        <v>415</v>
      </c>
      <c r="J19" t="s">
        <v>413</v>
      </c>
      <c r="K19" t="s">
        <v>414</v>
      </c>
      <c r="L19" t="s">
        <v>418</v>
      </c>
      <c r="M19" t="s">
        <v>417</v>
      </c>
      <c r="N19" t="s">
        <v>416</v>
      </c>
      <c r="O19" t="s">
        <v>409</v>
      </c>
      <c r="P19" t="s">
        <v>421</v>
      </c>
      <c r="Q19" t="s">
        <v>419</v>
      </c>
      <c r="R19" t="s">
        <v>420</v>
      </c>
      <c r="U19" t="s">
        <v>120</v>
      </c>
      <c r="V19" t="s">
        <v>111</v>
      </c>
      <c r="W19" t="s">
        <v>112</v>
      </c>
      <c r="X19" t="s">
        <v>110</v>
      </c>
      <c r="Y19" t="s">
        <v>114</v>
      </c>
      <c r="Z19" t="s">
        <v>122</v>
      </c>
      <c r="AA19" t="s">
        <v>113</v>
      </c>
      <c r="AB19" t="s">
        <v>115</v>
      </c>
      <c r="AC19" t="s">
        <v>119</v>
      </c>
      <c r="AD19" t="s">
        <v>121</v>
      </c>
      <c r="AE19" t="s">
        <v>118</v>
      </c>
      <c r="AF19" t="s">
        <v>117</v>
      </c>
    </row>
    <row r="20" spans="1:33" x14ac:dyDescent="0.45">
      <c r="A20" t="str">
        <f>INDEX('gameid lookup'!D:D,MATCH(name!C20,'gameid lookup'!A:A,0))</f>
        <v>BKN</v>
      </c>
      <c r="B20" t="str">
        <f>INDEX('gameid lookup'!F:F,MATCH(name!C20,'gameid lookup'!A:A,0))</f>
        <v>PHX</v>
      </c>
      <c r="C20">
        <v>21500264</v>
      </c>
      <c r="D20">
        <v>1610612751</v>
      </c>
      <c r="E20">
        <v>1610612756</v>
      </c>
      <c r="F20" t="s">
        <v>161</v>
      </c>
      <c r="G20" t="s">
        <v>162</v>
      </c>
      <c r="H20" t="s">
        <v>163</v>
      </c>
      <c r="I20" t="s">
        <v>169</v>
      </c>
      <c r="J20" t="s">
        <v>172</v>
      </c>
      <c r="K20" t="s">
        <v>167</v>
      </c>
      <c r="L20" t="s">
        <v>170</v>
      </c>
      <c r="M20" t="s">
        <v>164</v>
      </c>
      <c r="N20" t="s">
        <v>165</v>
      </c>
      <c r="O20" t="s">
        <v>171</v>
      </c>
      <c r="P20" t="s">
        <v>173</v>
      </c>
      <c r="Q20" t="s">
        <v>1745</v>
      </c>
      <c r="R20" t="s">
        <v>166</v>
      </c>
      <c r="U20" t="s">
        <v>331</v>
      </c>
      <c r="V20" t="s">
        <v>332</v>
      </c>
      <c r="W20" t="s">
        <v>338</v>
      </c>
      <c r="X20" t="s">
        <v>334</v>
      </c>
      <c r="Y20" t="s">
        <v>335</v>
      </c>
      <c r="Z20" t="s">
        <v>343</v>
      </c>
      <c r="AA20" t="s">
        <v>340</v>
      </c>
      <c r="AB20" t="s">
        <v>336</v>
      </c>
      <c r="AC20" t="s">
        <v>337</v>
      </c>
      <c r="AD20" t="s">
        <v>341</v>
      </c>
      <c r="AE20" t="s">
        <v>342</v>
      </c>
      <c r="AF20" t="s">
        <v>439</v>
      </c>
      <c r="AG20" t="s">
        <v>339</v>
      </c>
    </row>
    <row r="21" spans="1:33" x14ac:dyDescent="0.45">
      <c r="A21" t="str">
        <f>INDEX('gameid lookup'!D:D,MATCH(name!C21,'gameid lookup'!A:A,0))</f>
        <v>PHI</v>
      </c>
      <c r="B21" t="str">
        <f>INDEX('gameid lookup'!F:F,MATCH(name!C21,'gameid lookup'!A:A,0))</f>
        <v>LAL</v>
      </c>
      <c r="C21">
        <v>21500263</v>
      </c>
      <c r="D21">
        <v>1610612755</v>
      </c>
      <c r="E21">
        <v>1610612747</v>
      </c>
      <c r="F21" t="s">
        <v>158</v>
      </c>
      <c r="G21" t="s">
        <v>155</v>
      </c>
      <c r="H21" t="s">
        <v>151</v>
      </c>
      <c r="I21" t="s">
        <v>152</v>
      </c>
      <c r="J21" t="s">
        <v>153</v>
      </c>
      <c r="K21" t="s">
        <v>154</v>
      </c>
      <c r="L21" t="s">
        <v>149</v>
      </c>
      <c r="M21" t="s">
        <v>160</v>
      </c>
      <c r="N21" t="s">
        <v>150</v>
      </c>
      <c r="O21" t="s">
        <v>444</v>
      </c>
      <c r="P21" t="s">
        <v>157</v>
      </c>
      <c r="Q21" t="s">
        <v>456</v>
      </c>
      <c r="R21" t="s">
        <v>156</v>
      </c>
      <c r="U21" t="s">
        <v>396</v>
      </c>
      <c r="V21" t="s">
        <v>397</v>
      </c>
      <c r="W21" t="s">
        <v>398</v>
      </c>
      <c r="X21" t="s">
        <v>399</v>
      </c>
      <c r="Y21" t="s">
        <v>400</v>
      </c>
      <c r="Z21" t="s">
        <v>401</v>
      </c>
      <c r="AA21" t="s">
        <v>435</v>
      </c>
      <c r="AB21" t="s">
        <v>402</v>
      </c>
      <c r="AC21" t="s">
        <v>404</v>
      </c>
      <c r="AD21" t="s">
        <v>442</v>
      </c>
      <c r="AE21" t="s">
        <v>406</v>
      </c>
      <c r="AF21" t="s">
        <v>405</v>
      </c>
      <c r="AG21" t="s">
        <v>403</v>
      </c>
    </row>
    <row r="22" spans="1:33" x14ac:dyDescent="0.45">
      <c r="A22" t="str">
        <f>INDEX('gameid lookup'!D:D,MATCH(name!C22,'gameid lookup'!A:A,0))</f>
        <v>CLE</v>
      </c>
      <c r="B22" t="str">
        <f>INDEX('gameid lookup'!F:F,MATCH(name!C22,'gameid lookup'!A:A,0))</f>
        <v>WAS</v>
      </c>
      <c r="C22">
        <v>21500262</v>
      </c>
      <c r="D22">
        <v>1610612739</v>
      </c>
      <c r="E22">
        <v>1610612764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 t="s">
        <v>78</v>
      </c>
      <c r="L22" t="s">
        <v>77</v>
      </c>
      <c r="M22" t="s">
        <v>79</v>
      </c>
      <c r="N22" t="s">
        <v>80</v>
      </c>
      <c r="O22" t="s">
        <v>82</v>
      </c>
      <c r="P22" t="s">
        <v>81</v>
      </c>
      <c r="Q22" t="s">
        <v>83</v>
      </c>
      <c r="R22" t="s">
        <v>84</v>
      </c>
      <c r="U22" t="s">
        <v>123</v>
      </c>
      <c r="V22" t="s">
        <v>133</v>
      </c>
      <c r="W22" t="s">
        <v>125</v>
      </c>
      <c r="X22" t="s">
        <v>126</v>
      </c>
      <c r="Y22" t="s">
        <v>127</v>
      </c>
      <c r="Z22" t="s">
        <v>128</v>
      </c>
      <c r="AA22" t="s">
        <v>124</v>
      </c>
      <c r="AB22" t="s">
        <v>135</v>
      </c>
      <c r="AC22" t="s">
        <v>134</v>
      </c>
      <c r="AD22" t="s">
        <v>132</v>
      </c>
      <c r="AE22" t="s">
        <v>129</v>
      </c>
      <c r="AF22" t="s">
        <v>1746</v>
      </c>
      <c r="AG22" t="s">
        <v>131</v>
      </c>
    </row>
    <row r="23" spans="1:33" x14ac:dyDescent="0.45">
      <c r="A23" t="str">
        <f>INDEX('gameid lookup'!D:D,MATCH(name!C23,'gameid lookup'!A:A,0))</f>
        <v>LAC</v>
      </c>
      <c r="B23" t="str">
        <f>INDEX('gameid lookup'!F:F,MATCH(name!C23,'gameid lookup'!A:A,0))</f>
        <v>POR</v>
      </c>
      <c r="C23">
        <v>21500261</v>
      </c>
      <c r="D23">
        <v>1610612746</v>
      </c>
      <c r="E23">
        <v>1610612757</v>
      </c>
      <c r="F23" t="s">
        <v>394</v>
      </c>
      <c r="G23" t="s">
        <v>384</v>
      </c>
      <c r="H23" t="s">
        <v>385</v>
      </c>
      <c r="I23" t="s">
        <v>386</v>
      </c>
      <c r="J23" t="s">
        <v>387</v>
      </c>
      <c r="K23" t="s">
        <v>388</v>
      </c>
      <c r="L23" t="s">
        <v>383</v>
      </c>
      <c r="M23" t="s">
        <v>390</v>
      </c>
      <c r="N23" t="s">
        <v>391</v>
      </c>
      <c r="O23" t="s">
        <v>389</v>
      </c>
      <c r="P23" t="s">
        <v>392</v>
      </c>
      <c r="Q23" t="s">
        <v>393</v>
      </c>
      <c r="R23" t="s">
        <v>395</v>
      </c>
      <c r="U23" t="s">
        <v>357</v>
      </c>
      <c r="V23" t="s">
        <v>364</v>
      </c>
      <c r="W23" t="s">
        <v>359</v>
      </c>
      <c r="X23" t="s">
        <v>360</v>
      </c>
      <c r="Y23" t="s">
        <v>361</v>
      </c>
      <c r="Z23" t="s">
        <v>363</v>
      </c>
      <c r="AA23" t="s">
        <v>358</v>
      </c>
      <c r="AB23" t="s">
        <v>362</v>
      </c>
      <c r="AC23" t="s">
        <v>365</v>
      </c>
      <c r="AD23" t="s">
        <v>458</v>
      </c>
      <c r="AE23" t="s">
        <v>367</v>
      </c>
      <c r="AF23" t="s">
        <v>366</v>
      </c>
      <c r="AG23" t="s">
        <v>452</v>
      </c>
    </row>
    <row r="24" spans="1:33" x14ac:dyDescent="0.45">
      <c r="A24" t="str">
        <f>INDEX('gameid lookup'!D:D,MATCH(name!C24,'gameid lookup'!A:A,0))</f>
        <v>SAC</v>
      </c>
      <c r="B24" t="str">
        <f>INDEX('gameid lookup'!F:F,MATCH(name!C24,'gameid lookup'!A:A,0))</f>
        <v>DAL</v>
      </c>
      <c r="C24">
        <v>21500260</v>
      </c>
      <c r="D24">
        <v>1610612758</v>
      </c>
      <c r="E24">
        <v>1610612742</v>
      </c>
      <c r="F24" t="s">
        <v>370</v>
      </c>
      <c r="G24" t="s">
        <v>371</v>
      </c>
      <c r="H24" t="s">
        <v>376</v>
      </c>
      <c r="I24" t="s">
        <v>373</v>
      </c>
      <c r="J24" t="s">
        <v>374</v>
      </c>
      <c r="K24" t="s">
        <v>372</v>
      </c>
      <c r="L24" t="s">
        <v>377</v>
      </c>
      <c r="M24" t="s">
        <v>375</v>
      </c>
      <c r="N24" t="s">
        <v>378</v>
      </c>
      <c r="O24" t="s">
        <v>382</v>
      </c>
      <c r="P24" t="s">
        <v>381</v>
      </c>
      <c r="Q24" t="s">
        <v>380</v>
      </c>
      <c r="R24" t="s">
        <v>379</v>
      </c>
      <c r="U24" t="s">
        <v>436</v>
      </c>
      <c r="V24" t="s">
        <v>345</v>
      </c>
      <c r="W24" t="s">
        <v>346</v>
      </c>
      <c r="X24" t="s">
        <v>344</v>
      </c>
      <c r="Y24" t="s">
        <v>348</v>
      </c>
      <c r="Z24" t="s">
        <v>347</v>
      </c>
      <c r="AA24" t="s">
        <v>349</v>
      </c>
      <c r="AB24" t="s">
        <v>1743</v>
      </c>
      <c r="AC24" t="s">
        <v>351</v>
      </c>
      <c r="AD24" t="s">
        <v>353</v>
      </c>
      <c r="AE24" t="s">
        <v>354</v>
      </c>
      <c r="AF24" t="s">
        <v>355</v>
      </c>
      <c r="AG24" t="s">
        <v>350</v>
      </c>
    </row>
    <row r="25" spans="1:33" x14ac:dyDescent="0.45">
      <c r="A25" t="str">
        <f>INDEX('gameid lookup'!D:D,MATCH(name!C25,'gameid lookup'!A:A,0))</f>
        <v>UTA</v>
      </c>
      <c r="B25" t="str">
        <f>INDEX('gameid lookup'!F:F,MATCH(name!C25,'gameid lookup'!A:A,0))</f>
        <v>GSW</v>
      </c>
      <c r="C25">
        <v>21500259</v>
      </c>
      <c r="D25">
        <v>1610612762</v>
      </c>
      <c r="E25">
        <v>1610612744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181</v>
      </c>
      <c r="L25" t="s">
        <v>185</v>
      </c>
      <c r="M25" t="s">
        <v>183</v>
      </c>
      <c r="N25" t="s">
        <v>180</v>
      </c>
      <c r="O25" t="s">
        <v>182</v>
      </c>
      <c r="P25" t="s">
        <v>186</v>
      </c>
      <c r="Q25" t="s">
        <v>184</v>
      </c>
      <c r="R25" t="s">
        <v>430</v>
      </c>
      <c r="U25" t="s">
        <v>96</v>
      </c>
      <c r="V25" t="s">
        <v>86</v>
      </c>
      <c r="W25" t="s">
        <v>87</v>
      </c>
      <c r="X25" t="s">
        <v>88</v>
      </c>
      <c r="Y25" t="s">
        <v>89</v>
      </c>
      <c r="Z25" t="s">
        <v>90</v>
      </c>
      <c r="AA25" t="s">
        <v>95</v>
      </c>
      <c r="AB25" t="s">
        <v>92</v>
      </c>
      <c r="AC25" t="s">
        <v>91</v>
      </c>
      <c r="AD25" t="s">
        <v>93</v>
      </c>
      <c r="AE25" t="s">
        <v>428</v>
      </c>
      <c r="AF25" t="s">
        <v>94</v>
      </c>
      <c r="AG25" t="s">
        <v>97</v>
      </c>
    </row>
    <row r="26" spans="1:33" x14ac:dyDescent="0.45">
      <c r="A26" t="str">
        <f>INDEX('gameid lookup'!D:D,MATCH(name!C26,'gameid lookup'!A:A,0))</f>
        <v>MIL</v>
      </c>
      <c r="B26" t="str">
        <f>INDEX('gameid lookup'!F:F,MATCH(name!C26,'gameid lookup'!A:A,0))</f>
        <v>DEN</v>
      </c>
      <c r="C26">
        <v>21500258</v>
      </c>
      <c r="D26">
        <v>1610612749</v>
      </c>
      <c r="E26">
        <v>1610612743</v>
      </c>
      <c r="F26" t="s">
        <v>279</v>
      </c>
      <c r="G26" t="s">
        <v>290</v>
      </c>
      <c r="H26" t="s">
        <v>281</v>
      </c>
      <c r="I26" t="s">
        <v>291</v>
      </c>
      <c r="J26" t="s">
        <v>282</v>
      </c>
      <c r="K26" t="s">
        <v>438</v>
      </c>
      <c r="L26" t="s">
        <v>283</v>
      </c>
      <c r="M26" t="s">
        <v>286</v>
      </c>
      <c r="N26" t="s">
        <v>287</v>
      </c>
      <c r="O26" t="s">
        <v>437</v>
      </c>
      <c r="P26" t="s">
        <v>288</v>
      </c>
      <c r="Q26" t="s">
        <v>285</v>
      </c>
      <c r="R26" t="s">
        <v>280</v>
      </c>
      <c r="U26" t="s">
        <v>253</v>
      </c>
      <c r="V26" t="s">
        <v>254</v>
      </c>
      <c r="W26" t="s">
        <v>262</v>
      </c>
      <c r="X26" t="s">
        <v>260</v>
      </c>
      <c r="Y26" t="s">
        <v>257</v>
      </c>
      <c r="Z26" t="s">
        <v>255</v>
      </c>
      <c r="AA26" t="s">
        <v>261</v>
      </c>
      <c r="AB26" t="s">
        <v>258</v>
      </c>
      <c r="AC26" t="s">
        <v>259</v>
      </c>
      <c r="AD26" t="s">
        <v>445</v>
      </c>
      <c r="AE26" t="s">
        <v>263</v>
      </c>
      <c r="AF26" t="s">
        <v>256</v>
      </c>
      <c r="AG26" t="s">
        <v>265</v>
      </c>
    </row>
    <row r="27" spans="1:33" x14ac:dyDescent="0.45">
      <c r="A27" t="str">
        <f>INDEX('gameid lookup'!D:D,MATCH(name!C27,'gameid lookup'!A:A,0))</f>
        <v>CHI</v>
      </c>
      <c r="B27" t="str">
        <f>INDEX('gameid lookup'!F:F,MATCH(name!C27,'gameid lookup'!A:A,0))</f>
        <v>SAS</v>
      </c>
      <c r="C27">
        <v>21500257</v>
      </c>
      <c r="D27">
        <v>1610612741</v>
      </c>
      <c r="E27">
        <v>1610612759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65</v>
      </c>
      <c r="L27" t="s">
        <v>66</v>
      </c>
      <c r="M27" t="s">
        <v>68</v>
      </c>
      <c r="N27" t="s">
        <v>67</v>
      </c>
      <c r="O27" t="s">
        <v>64</v>
      </c>
      <c r="P27" t="s">
        <v>426</v>
      </c>
      <c r="Q27" t="s">
        <v>70</v>
      </c>
      <c r="R27" t="s">
        <v>71</v>
      </c>
      <c r="U27" t="s">
        <v>319</v>
      </c>
      <c r="V27" t="s">
        <v>318</v>
      </c>
      <c r="W27" t="s">
        <v>320</v>
      </c>
      <c r="X27" t="s">
        <v>321</v>
      </c>
      <c r="Y27" t="s">
        <v>322</v>
      </c>
      <c r="Z27" t="s">
        <v>325</v>
      </c>
      <c r="AA27" t="s">
        <v>324</v>
      </c>
      <c r="AB27" t="s">
        <v>323</v>
      </c>
      <c r="AC27" t="s">
        <v>327</v>
      </c>
      <c r="AD27" t="s">
        <v>326</v>
      </c>
      <c r="AE27" t="s">
        <v>328</v>
      </c>
      <c r="AF27" t="s">
        <v>329</v>
      </c>
      <c r="AG27" t="s">
        <v>459</v>
      </c>
    </row>
    <row r="28" spans="1:33" x14ac:dyDescent="0.45">
      <c r="A28" t="str">
        <f>INDEX('gameid lookup'!D:D,MATCH(name!C28,'gameid lookup'!A:A,0))</f>
        <v>ATL</v>
      </c>
      <c r="B28" t="str">
        <f>INDEX('gameid lookup'!F:F,MATCH(name!C28,'gameid lookup'!A:A,0))</f>
        <v>OKC</v>
      </c>
      <c r="C28">
        <v>21500256</v>
      </c>
      <c r="D28">
        <v>1610612737</v>
      </c>
      <c r="E28">
        <v>1610612760</v>
      </c>
      <c r="F28" t="s">
        <v>38</v>
      </c>
      <c r="G28" t="s">
        <v>34</v>
      </c>
      <c r="H28" t="s">
        <v>35</v>
      </c>
      <c r="I28" t="s">
        <v>36</v>
      </c>
      <c r="J28" t="s">
        <v>37</v>
      </c>
      <c r="K28" t="s">
        <v>42</v>
      </c>
      <c r="L28" t="s">
        <v>33</v>
      </c>
      <c r="M28" t="s">
        <v>41</v>
      </c>
      <c r="N28" t="s">
        <v>40</v>
      </c>
      <c r="O28" t="s">
        <v>43</v>
      </c>
      <c r="P28" t="s">
        <v>44</v>
      </c>
      <c r="Q28" t="s">
        <v>45</v>
      </c>
      <c r="R28" t="s">
        <v>422</v>
      </c>
      <c r="U28" t="s">
        <v>305</v>
      </c>
      <c r="V28" t="s">
        <v>306</v>
      </c>
      <c r="W28" t="s">
        <v>307</v>
      </c>
      <c r="X28" t="s">
        <v>308</v>
      </c>
      <c r="Y28" t="s">
        <v>309</v>
      </c>
      <c r="Z28" t="s">
        <v>312</v>
      </c>
      <c r="AA28" t="s">
        <v>311</v>
      </c>
      <c r="AB28" t="s">
        <v>314</v>
      </c>
      <c r="AC28" t="s">
        <v>313</v>
      </c>
      <c r="AD28" t="s">
        <v>310</v>
      </c>
      <c r="AE28" t="s">
        <v>316</v>
      </c>
      <c r="AF28" t="s">
        <v>434</v>
      </c>
      <c r="AG28" t="s">
        <v>317</v>
      </c>
    </row>
    <row r="29" spans="1:33" x14ac:dyDescent="0.45">
      <c r="A29" t="str">
        <f>INDEX('gameid lookup'!D:D,MATCH(name!C29,'gameid lookup'!A:A,0))</f>
        <v>MIA</v>
      </c>
      <c r="B29" t="str">
        <f>INDEX('gameid lookup'!F:F,MATCH(name!C29,'gameid lookup'!A:A,0))</f>
        <v>BOS</v>
      </c>
      <c r="C29">
        <v>21500255</v>
      </c>
      <c r="D29">
        <v>1610612748</v>
      </c>
      <c r="E29">
        <v>1610612738</v>
      </c>
      <c r="F29" t="s">
        <v>196</v>
      </c>
      <c r="G29" t="s">
        <v>189</v>
      </c>
      <c r="H29" t="s">
        <v>190</v>
      </c>
      <c r="I29" t="s">
        <v>191</v>
      </c>
      <c r="J29" t="s">
        <v>192</v>
      </c>
      <c r="K29" t="s">
        <v>197</v>
      </c>
      <c r="L29" t="s">
        <v>194</v>
      </c>
      <c r="M29" t="s">
        <v>200</v>
      </c>
      <c r="N29" t="s">
        <v>198</v>
      </c>
      <c r="O29" t="s">
        <v>193</v>
      </c>
      <c r="P29" t="s">
        <v>441</v>
      </c>
      <c r="Q29" t="s">
        <v>446</v>
      </c>
      <c r="R29" t="s">
        <v>274</v>
      </c>
      <c r="U29" t="s">
        <v>136</v>
      </c>
      <c r="V29" t="s">
        <v>144</v>
      </c>
      <c r="W29" t="s">
        <v>141</v>
      </c>
      <c r="X29" t="s">
        <v>139</v>
      </c>
      <c r="Y29" t="s">
        <v>142</v>
      </c>
      <c r="Z29" t="s">
        <v>143</v>
      </c>
      <c r="AA29" t="s">
        <v>145</v>
      </c>
      <c r="AB29" t="s">
        <v>137</v>
      </c>
      <c r="AC29" t="s">
        <v>148</v>
      </c>
      <c r="AD29" t="s">
        <v>146</v>
      </c>
      <c r="AE29" t="s">
        <v>425</v>
      </c>
      <c r="AF29" t="s">
        <v>454</v>
      </c>
      <c r="AG29" t="s">
        <v>138</v>
      </c>
    </row>
    <row r="30" spans="1:33" x14ac:dyDescent="0.45">
      <c r="A30" t="str">
        <f>INDEX('gameid lookup'!D:D,MATCH(name!C30,'gameid lookup'!A:A,0))</f>
        <v>DET</v>
      </c>
      <c r="B30" t="str">
        <f>INDEX('gameid lookup'!F:F,MATCH(name!C30,'gameid lookup'!A:A,0))</f>
        <v>HOU</v>
      </c>
      <c r="C30">
        <v>21500254</v>
      </c>
      <c r="D30">
        <v>1610612765</v>
      </c>
      <c r="E30">
        <v>1610612745</v>
      </c>
      <c r="F30" t="s">
        <v>46</v>
      </c>
      <c r="G30" t="s">
        <v>47</v>
      </c>
      <c r="H30" t="s">
        <v>48</v>
      </c>
      <c r="I30" t="s">
        <v>49</v>
      </c>
      <c r="J30" t="s">
        <v>50</v>
      </c>
      <c r="K30" t="s">
        <v>52</v>
      </c>
      <c r="L30" t="s">
        <v>51</v>
      </c>
      <c r="M30" t="s">
        <v>174</v>
      </c>
      <c r="N30" t="s">
        <v>53</v>
      </c>
      <c r="O30" t="s">
        <v>55</v>
      </c>
      <c r="P30" t="s">
        <v>56</v>
      </c>
      <c r="Q30" t="s">
        <v>57</v>
      </c>
      <c r="R30" t="s">
        <v>58</v>
      </c>
      <c r="U30" t="s">
        <v>240</v>
      </c>
      <c r="V30" t="s">
        <v>242</v>
      </c>
      <c r="W30" t="s">
        <v>251</v>
      </c>
      <c r="X30" t="s">
        <v>243</v>
      </c>
      <c r="Y30" t="s">
        <v>247</v>
      </c>
      <c r="Z30" t="s">
        <v>241</v>
      </c>
      <c r="AA30" t="s">
        <v>244</v>
      </c>
      <c r="AB30" t="s">
        <v>246</v>
      </c>
      <c r="AC30" t="s">
        <v>252</v>
      </c>
      <c r="AD30" t="s">
        <v>245</v>
      </c>
      <c r="AE30" t="s">
        <v>250</v>
      </c>
      <c r="AF30" t="s">
        <v>248</v>
      </c>
    </row>
    <row r="31" spans="1:33" x14ac:dyDescent="0.45">
      <c r="A31" t="str">
        <f>INDEX('gameid lookup'!D:D,MATCH(name!C31,'gameid lookup'!A:A,0))</f>
        <v>LAL</v>
      </c>
      <c r="B31" t="str">
        <f>INDEX('gameid lookup'!F:F,MATCH(name!C31,'gameid lookup'!A:A,0))</f>
        <v>IND</v>
      </c>
      <c r="C31">
        <v>21500253</v>
      </c>
      <c r="D31">
        <v>1610612747</v>
      </c>
      <c r="E31">
        <v>1610612754</v>
      </c>
      <c r="F31" t="s">
        <v>396</v>
      </c>
      <c r="G31" t="s">
        <v>397</v>
      </c>
      <c r="H31" t="s">
        <v>398</v>
      </c>
      <c r="I31" t="s">
        <v>399</v>
      </c>
      <c r="J31" t="s">
        <v>400</v>
      </c>
      <c r="K31" t="s">
        <v>435</v>
      </c>
      <c r="L31" t="s">
        <v>402</v>
      </c>
      <c r="M31" t="s">
        <v>442</v>
      </c>
      <c r="N31" t="s">
        <v>404</v>
      </c>
      <c r="O31" t="s">
        <v>406</v>
      </c>
      <c r="P31" t="s">
        <v>405</v>
      </c>
      <c r="Q31" t="s">
        <v>403</v>
      </c>
      <c r="R31" t="s">
        <v>408</v>
      </c>
      <c r="U31" t="s">
        <v>227</v>
      </c>
      <c r="V31" t="s">
        <v>228</v>
      </c>
      <c r="W31" t="s">
        <v>229</v>
      </c>
      <c r="X31" t="s">
        <v>230</v>
      </c>
      <c r="Y31" t="s">
        <v>231</v>
      </c>
      <c r="Z31" t="s">
        <v>233</v>
      </c>
      <c r="AA31" t="s">
        <v>232</v>
      </c>
      <c r="AB31" t="s">
        <v>234</v>
      </c>
      <c r="AC31" t="s">
        <v>235</v>
      </c>
      <c r="AD31" t="s">
        <v>237</v>
      </c>
      <c r="AE31" t="s">
        <v>440</v>
      </c>
      <c r="AF31" t="s">
        <v>238</v>
      </c>
      <c r="AG31" t="s">
        <v>236</v>
      </c>
    </row>
    <row r="32" spans="1:33" x14ac:dyDescent="0.45">
      <c r="A32" t="str">
        <f>INDEX('gameid lookup'!D:D,MATCH(name!C32,'gameid lookup'!A:A,0))</f>
        <v>NYK</v>
      </c>
      <c r="B32" t="str">
        <f>INDEX('gameid lookup'!F:F,MATCH(name!C32,'gameid lookup'!A:A,0))</f>
        <v>HOU</v>
      </c>
      <c r="C32">
        <v>21500252</v>
      </c>
      <c r="D32">
        <v>1610612752</v>
      </c>
      <c r="E32">
        <v>1610612745</v>
      </c>
      <c r="F32" t="s">
        <v>293</v>
      </c>
      <c r="G32" t="s">
        <v>301</v>
      </c>
      <c r="H32" t="s">
        <v>294</v>
      </c>
      <c r="I32" t="s">
        <v>303</v>
      </c>
      <c r="J32" t="s">
        <v>296</v>
      </c>
      <c r="K32" t="s">
        <v>304</v>
      </c>
      <c r="L32" t="s">
        <v>297</v>
      </c>
      <c r="M32" t="s">
        <v>299</v>
      </c>
      <c r="N32" t="s">
        <v>302</v>
      </c>
      <c r="O32" t="s">
        <v>300</v>
      </c>
      <c r="P32" t="s">
        <v>298</v>
      </c>
      <c r="Q32" t="s">
        <v>292</v>
      </c>
      <c r="R32" t="s">
        <v>295</v>
      </c>
      <c r="U32" t="s">
        <v>240</v>
      </c>
      <c r="V32" t="s">
        <v>242</v>
      </c>
      <c r="W32" t="s">
        <v>251</v>
      </c>
      <c r="X32" t="s">
        <v>247</v>
      </c>
      <c r="Y32" t="s">
        <v>243</v>
      </c>
      <c r="Z32" t="s">
        <v>241</v>
      </c>
      <c r="AA32" t="s">
        <v>248</v>
      </c>
      <c r="AB32" t="s">
        <v>250</v>
      </c>
      <c r="AC32" t="s">
        <v>252</v>
      </c>
      <c r="AD32" t="s">
        <v>246</v>
      </c>
      <c r="AE32" t="s">
        <v>245</v>
      </c>
      <c r="AF32" t="s">
        <v>244</v>
      </c>
    </row>
    <row r="33" spans="1:33" x14ac:dyDescent="0.45">
      <c r="A33" t="str">
        <f>INDEX('gameid lookup'!D:D,MATCH(name!C33,'gameid lookup'!A:A,0))</f>
        <v>MEM</v>
      </c>
      <c r="B33" t="str">
        <f>INDEX('gameid lookup'!F:F,MATCH(name!C33,'gameid lookup'!A:A,0))</f>
        <v>PHI</v>
      </c>
      <c r="C33">
        <v>21500251</v>
      </c>
      <c r="D33">
        <v>1610612763</v>
      </c>
      <c r="E33">
        <v>1610612755</v>
      </c>
      <c r="F33" t="s">
        <v>266</v>
      </c>
      <c r="G33" t="s">
        <v>267</v>
      </c>
      <c r="H33" t="s">
        <v>268</v>
      </c>
      <c r="I33" t="s">
        <v>271</v>
      </c>
      <c r="J33" t="s">
        <v>270</v>
      </c>
      <c r="K33" t="s">
        <v>275</v>
      </c>
      <c r="L33" t="s">
        <v>269</v>
      </c>
      <c r="M33" t="s">
        <v>273</v>
      </c>
      <c r="N33" t="s">
        <v>195</v>
      </c>
      <c r="O33" t="s">
        <v>278</v>
      </c>
      <c r="P33" t="s">
        <v>199</v>
      </c>
      <c r="Q33" t="s">
        <v>277</v>
      </c>
      <c r="R33" t="s">
        <v>272</v>
      </c>
      <c r="U33" t="s">
        <v>158</v>
      </c>
      <c r="V33" t="s">
        <v>155</v>
      </c>
      <c r="W33" t="s">
        <v>151</v>
      </c>
      <c r="X33" t="s">
        <v>152</v>
      </c>
      <c r="Y33" t="s">
        <v>153</v>
      </c>
      <c r="Z33" t="s">
        <v>149</v>
      </c>
      <c r="AA33" t="s">
        <v>154</v>
      </c>
      <c r="AB33" t="s">
        <v>160</v>
      </c>
      <c r="AC33" t="s">
        <v>157</v>
      </c>
      <c r="AD33" t="s">
        <v>444</v>
      </c>
      <c r="AE33" t="s">
        <v>456</v>
      </c>
      <c r="AF33" t="s">
        <v>150</v>
      </c>
      <c r="AG33" t="s">
        <v>156</v>
      </c>
    </row>
    <row r="34" spans="1:33" x14ac:dyDescent="0.45">
      <c r="A34" t="str">
        <f>INDEX('gameid lookup'!D:D,MATCH(name!C34,'gameid lookup'!A:A,0))</f>
        <v>TOR</v>
      </c>
      <c r="B34" t="str">
        <f>INDEX('gameid lookup'!F:F,MATCH(name!C34,'gameid lookup'!A:A,0))</f>
        <v>PHX</v>
      </c>
      <c r="C34">
        <v>21500250</v>
      </c>
      <c r="D34">
        <v>1610612761</v>
      </c>
      <c r="E34">
        <v>1610612756</v>
      </c>
      <c r="F34" t="s">
        <v>214</v>
      </c>
      <c r="G34" t="s">
        <v>215</v>
      </c>
      <c r="H34" t="s">
        <v>219</v>
      </c>
      <c r="I34" t="s">
        <v>217</v>
      </c>
      <c r="J34" t="s">
        <v>218</v>
      </c>
      <c r="K34" t="s">
        <v>222</v>
      </c>
      <c r="L34" t="s">
        <v>220</v>
      </c>
      <c r="M34" t="s">
        <v>451</v>
      </c>
      <c r="N34" t="s">
        <v>221</v>
      </c>
      <c r="O34" t="s">
        <v>223</v>
      </c>
      <c r="P34" t="s">
        <v>224</v>
      </c>
      <c r="Q34" t="s">
        <v>225</v>
      </c>
      <c r="U34" t="s">
        <v>331</v>
      </c>
      <c r="V34" t="s">
        <v>332</v>
      </c>
      <c r="W34" t="s">
        <v>338</v>
      </c>
      <c r="X34" t="s">
        <v>334</v>
      </c>
      <c r="Y34" t="s">
        <v>335</v>
      </c>
      <c r="Z34" t="s">
        <v>336</v>
      </c>
      <c r="AA34" t="s">
        <v>340</v>
      </c>
      <c r="AB34" t="s">
        <v>341</v>
      </c>
      <c r="AC34" t="s">
        <v>337</v>
      </c>
      <c r="AD34" t="s">
        <v>343</v>
      </c>
      <c r="AE34" t="s">
        <v>342</v>
      </c>
      <c r="AF34" t="s">
        <v>439</v>
      </c>
      <c r="AG34" t="s">
        <v>339</v>
      </c>
    </row>
    <row r="35" spans="1:33" x14ac:dyDescent="0.45">
      <c r="A35" t="str">
        <f>INDEX('gameid lookup'!D:D,MATCH(name!C35,'gameid lookup'!A:A,0))</f>
        <v>ORL</v>
      </c>
      <c r="B35" t="str">
        <f>INDEX('gameid lookup'!F:F,MATCH(name!C35,'gameid lookup'!A:A,0))</f>
        <v>BOS</v>
      </c>
      <c r="C35">
        <v>21500249</v>
      </c>
      <c r="D35">
        <v>1610612753</v>
      </c>
      <c r="E35">
        <v>1610612738</v>
      </c>
      <c r="F35" t="s">
        <v>111</v>
      </c>
      <c r="G35" t="s">
        <v>120</v>
      </c>
      <c r="H35" t="s">
        <v>112</v>
      </c>
      <c r="I35" t="s">
        <v>110</v>
      </c>
      <c r="J35" t="s">
        <v>114</v>
      </c>
      <c r="K35" t="s">
        <v>122</v>
      </c>
      <c r="L35" t="s">
        <v>113</v>
      </c>
      <c r="M35" t="s">
        <v>119</v>
      </c>
      <c r="N35" t="s">
        <v>121</v>
      </c>
      <c r="O35" t="s">
        <v>115</v>
      </c>
      <c r="P35" t="s">
        <v>447</v>
      </c>
      <c r="Q35" t="s">
        <v>117</v>
      </c>
      <c r="R35" t="s">
        <v>118</v>
      </c>
      <c r="U35" t="s">
        <v>136</v>
      </c>
      <c r="V35" t="s">
        <v>144</v>
      </c>
      <c r="W35" t="s">
        <v>141</v>
      </c>
      <c r="X35" t="s">
        <v>139</v>
      </c>
      <c r="Y35" t="s">
        <v>142</v>
      </c>
      <c r="Z35" t="s">
        <v>143</v>
      </c>
      <c r="AA35" t="s">
        <v>145</v>
      </c>
      <c r="AB35" t="s">
        <v>137</v>
      </c>
      <c r="AC35" t="s">
        <v>148</v>
      </c>
      <c r="AD35" t="s">
        <v>425</v>
      </c>
      <c r="AE35" t="s">
        <v>146</v>
      </c>
      <c r="AF35" t="s">
        <v>454</v>
      </c>
      <c r="AG35" t="s">
        <v>138</v>
      </c>
    </row>
    <row r="36" spans="1:33" x14ac:dyDescent="0.45">
      <c r="A36" t="str">
        <f>INDEX('gameid lookup'!D:D,MATCH(name!C36,'gameid lookup'!A:A,0))</f>
        <v>BKN</v>
      </c>
      <c r="B36" t="str">
        <f>INDEX('gameid lookup'!F:F,MATCH(name!C36,'gameid lookup'!A:A,0))</f>
        <v>DET</v>
      </c>
      <c r="C36">
        <v>21500248</v>
      </c>
      <c r="D36">
        <v>1610612751</v>
      </c>
      <c r="E36">
        <v>1610612765</v>
      </c>
      <c r="F36" t="s">
        <v>161</v>
      </c>
      <c r="G36" t="s">
        <v>162</v>
      </c>
      <c r="H36" t="s">
        <v>163</v>
      </c>
      <c r="I36" t="s">
        <v>169</v>
      </c>
      <c r="J36" t="s">
        <v>172</v>
      </c>
      <c r="K36" t="s">
        <v>168</v>
      </c>
      <c r="L36" t="s">
        <v>167</v>
      </c>
      <c r="M36" t="s">
        <v>170</v>
      </c>
      <c r="N36" t="s">
        <v>165</v>
      </c>
      <c r="O36" t="s">
        <v>164</v>
      </c>
      <c r="P36" t="s">
        <v>173</v>
      </c>
      <c r="Q36" t="s">
        <v>171</v>
      </c>
      <c r="R36" t="s">
        <v>166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174</v>
      </c>
      <c r="AA36" t="s">
        <v>51</v>
      </c>
      <c r="AB36" t="s">
        <v>53</v>
      </c>
      <c r="AC36" t="s">
        <v>52</v>
      </c>
      <c r="AD36" t="s">
        <v>55</v>
      </c>
      <c r="AE36" t="s">
        <v>56</v>
      </c>
      <c r="AF36" t="s">
        <v>57</v>
      </c>
      <c r="AG36" t="s">
        <v>58</v>
      </c>
    </row>
    <row r="37" spans="1:33" x14ac:dyDescent="0.45">
      <c r="A37" t="str">
        <f>INDEX('gameid lookup'!D:D,MATCH(name!C37,'gameid lookup'!A:A,0))</f>
        <v>LAC</v>
      </c>
      <c r="B37" t="str">
        <f>INDEX('gameid lookup'!F:F,MATCH(name!C37,'gameid lookup'!A:A,0))</f>
        <v>MIN</v>
      </c>
      <c r="C37">
        <v>21500247</v>
      </c>
      <c r="D37">
        <v>1610612746</v>
      </c>
      <c r="E37">
        <v>1610612750</v>
      </c>
      <c r="F37" t="s">
        <v>394</v>
      </c>
      <c r="G37" t="s">
        <v>384</v>
      </c>
      <c r="H37" t="s">
        <v>385</v>
      </c>
      <c r="I37" t="s">
        <v>386</v>
      </c>
      <c r="J37" t="s">
        <v>387</v>
      </c>
      <c r="K37" t="s">
        <v>392</v>
      </c>
      <c r="L37" t="s">
        <v>388</v>
      </c>
      <c r="M37" t="s">
        <v>391</v>
      </c>
      <c r="N37" t="s">
        <v>390</v>
      </c>
      <c r="O37" t="s">
        <v>383</v>
      </c>
      <c r="P37" t="s">
        <v>389</v>
      </c>
      <c r="Q37" t="s">
        <v>393</v>
      </c>
      <c r="R37" t="s">
        <v>395</v>
      </c>
      <c r="U37" t="s">
        <v>412</v>
      </c>
      <c r="V37" t="s">
        <v>410</v>
      </c>
      <c r="W37" t="s">
        <v>411</v>
      </c>
      <c r="X37" t="s">
        <v>415</v>
      </c>
      <c r="Y37" t="s">
        <v>417</v>
      </c>
      <c r="Z37" t="s">
        <v>419</v>
      </c>
      <c r="AA37" t="s">
        <v>418</v>
      </c>
      <c r="AB37" t="s">
        <v>416</v>
      </c>
      <c r="AC37" t="s">
        <v>421</v>
      </c>
      <c r="AD37" t="s">
        <v>409</v>
      </c>
      <c r="AE37" t="s">
        <v>414</v>
      </c>
      <c r="AF37" t="s">
        <v>449</v>
      </c>
      <c r="AG37" t="s">
        <v>420</v>
      </c>
    </row>
    <row r="38" spans="1:33" x14ac:dyDescent="0.45">
      <c r="A38" t="str">
        <f>INDEX('gameid lookup'!D:D,MATCH(name!C38,'gameid lookup'!A:A,0))</f>
        <v>CHA</v>
      </c>
      <c r="B38" t="str">
        <f>INDEX('gameid lookup'!F:F,MATCH(name!C38,'gameid lookup'!A:A,0))</f>
        <v>MIL</v>
      </c>
      <c r="C38">
        <v>21500246</v>
      </c>
      <c r="D38">
        <v>1610612766</v>
      </c>
      <c r="E38">
        <v>1610612749</v>
      </c>
      <c r="F38" t="s">
        <v>201</v>
      </c>
      <c r="G38" t="s">
        <v>202</v>
      </c>
      <c r="H38" t="s">
        <v>203</v>
      </c>
      <c r="I38" t="s">
        <v>204</v>
      </c>
      <c r="J38" t="s">
        <v>205</v>
      </c>
      <c r="K38" t="s">
        <v>213</v>
      </c>
      <c r="L38" t="s">
        <v>206</v>
      </c>
      <c r="M38" t="s">
        <v>210</v>
      </c>
      <c r="N38" t="s">
        <v>207</v>
      </c>
      <c r="O38" t="s">
        <v>208</v>
      </c>
      <c r="P38" t="s">
        <v>211</v>
      </c>
      <c r="Q38" t="s">
        <v>432</v>
      </c>
      <c r="R38" t="s">
        <v>209</v>
      </c>
      <c r="U38" t="s">
        <v>279</v>
      </c>
      <c r="V38" t="s">
        <v>290</v>
      </c>
      <c r="W38" t="s">
        <v>281</v>
      </c>
      <c r="X38" t="s">
        <v>291</v>
      </c>
      <c r="Y38" t="s">
        <v>282</v>
      </c>
      <c r="Z38" t="s">
        <v>283</v>
      </c>
      <c r="AA38" t="s">
        <v>438</v>
      </c>
      <c r="AB38" t="s">
        <v>286</v>
      </c>
      <c r="AC38" t="s">
        <v>437</v>
      </c>
      <c r="AD38" t="s">
        <v>280</v>
      </c>
      <c r="AE38" t="s">
        <v>285</v>
      </c>
      <c r="AF38" t="s">
        <v>288</v>
      </c>
      <c r="AG38" t="s">
        <v>287</v>
      </c>
    </row>
    <row r="39" spans="1:33" x14ac:dyDescent="0.45">
      <c r="A39" t="str">
        <f>INDEX('gameid lookup'!D:D,MATCH(name!C39,'gameid lookup'!A:A,0))</f>
        <v>GSW</v>
      </c>
      <c r="B39" t="str">
        <f>INDEX('gameid lookup'!F:F,MATCH(name!C39,'gameid lookup'!A:A,0))</f>
        <v>SAC</v>
      </c>
      <c r="C39">
        <v>21500245</v>
      </c>
      <c r="D39">
        <v>1610612744</v>
      </c>
      <c r="E39">
        <v>1610612758</v>
      </c>
      <c r="F39" t="s">
        <v>96</v>
      </c>
      <c r="G39" t="s">
        <v>86</v>
      </c>
      <c r="H39" t="s">
        <v>87</v>
      </c>
      <c r="I39" t="s">
        <v>88</v>
      </c>
      <c r="J39" t="s">
        <v>89</v>
      </c>
      <c r="K39" t="s">
        <v>90</v>
      </c>
      <c r="L39" t="s">
        <v>95</v>
      </c>
      <c r="M39" t="s">
        <v>92</v>
      </c>
      <c r="N39" t="s">
        <v>91</v>
      </c>
      <c r="O39" t="s">
        <v>94</v>
      </c>
      <c r="P39" t="s">
        <v>428</v>
      </c>
      <c r="Q39" t="s">
        <v>97</v>
      </c>
      <c r="R39" t="s">
        <v>93</v>
      </c>
      <c r="U39" t="s">
        <v>370</v>
      </c>
      <c r="V39" t="s">
        <v>375</v>
      </c>
      <c r="W39" t="s">
        <v>372</v>
      </c>
      <c r="X39" t="s">
        <v>373</v>
      </c>
      <c r="Y39" t="s">
        <v>374</v>
      </c>
      <c r="Z39" t="s">
        <v>377</v>
      </c>
      <c r="AA39" t="s">
        <v>378</v>
      </c>
      <c r="AB39" t="s">
        <v>381</v>
      </c>
      <c r="AC39" t="s">
        <v>376</v>
      </c>
      <c r="AD39" t="s">
        <v>382</v>
      </c>
      <c r="AE39" t="s">
        <v>429</v>
      </c>
      <c r="AF39" t="s">
        <v>380</v>
      </c>
      <c r="AG39" t="s">
        <v>379</v>
      </c>
    </row>
    <row r="40" spans="1:33" x14ac:dyDescent="0.45">
      <c r="A40" t="str">
        <f>INDEX('gameid lookup'!D:D,MATCH(name!C40,'gameid lookup'!A:A,0))</f>
        <v>POR</v>
      </c>
      <c r="B40" t="str">
        <f>INDEX('gameid lookup'!F:F,MATCH(name!C40,'gameid lookup'!A:A,0))</f>
        <v>LAL</v>
      </c>
      <c r="C40">
        <v>21500244</v>
      </c>
      <c r="D40">
        <v>1610612757</v>
      </c>
      <c r="E40">
        <v>1610612747</v>
      </c>
      <c r="F40" t="s">
        <v>357</v>
      </c>
      <c r="G40" t="s">
        <v>364</v>
      </c>
      <c r="H40" t="s">
        <v>359</v>
      </c>
      <c r="I40" t="s">
        <v>360</v>
      </c>
      <c r="J40" t="s">
        <v>361</v>
      </c>
      <c r="K40" t="s">
        <v>365</v>
      </c>
      <c r="L40" t="s">
        <v>358</v>
      </c>
      <c r="M40" t="s">
        <v>362</v>
      </c>
      <c r="N40" t="s">
        <v>363</v>
      </c>
      <c r="O40" t="s">
        <v>458</v>
      </c>
      <c r="P40" t="s">
        <v>366</v>
      </c>
      <c r="Q40" t="s">
        <v>367</v>
      </c>
      <c r="R40" t="s">
        <v>452</v>
      </c>
      <c r="U40" t="s">
        <v>396</v>
      </c>
      <c r="V40" t="s">
        <v>397</v>
      </c>
      <c r="W40" t="s">
        <v>398</v>
      </c>
      <c r="X40" t="s">
        <v>399</v>
      </c>
      <c r="Y40" t="s">
        <v>400</v>
      </c>
      <c r="Z40" t="s">
        <v>442</v>
      </c>
      <c r="AA40" t="s">
        <v>404</v>
      </c>
      <c r="AB40" t="s">
        <v>435</v>
      </c>
      <c r="AC40" t="s">
        <v>402</v>
      </c>
      <c r="AD40" t="s">
        <v>406</v>
      </c>
      <c r="AE40" t="s">
        <v>405</v>
      </c>
      <c r="AF40" t="s">
        <v>403</v>
      </c>
      <c r="AG40" t="s">
        <v>408</v>
      </c>
    </row>
    <row r="41" spans="1:33" x14ac:dyDescent="0.45">
      <c r="A41" t="str">
        <f>INDEX('gameid lookup'!D:D,MATCH(name!C41,'gameid lookup'!A:A,0))</f>
        <v>UTA</v>
      </c>
      <c r="B41" t="str">
        <f>INDEX('gameid lookup'!F:F,MATCH(name!C41,'gameid lookup'!A:A,0))</f>
        <v>NOP</v>
      </c>
      <c r="C41">
        <v>21500243</v>
      </c>
      <c r="D41">
        <v>1610612762</v>
      </c>
      <c r="E41">
        <v>1610612740</v>
      </c>
      <c r="F41" t="s">
        <v>175</v>
      </c>
      <c r="G41" t="s">
        <v>185</v>
      </c>
      <c r="H41" t="s">
        <v>177</v>
      </c>
      <c r="I41" t="s">
        <v>178</v>
      </c>
      <c r="J41" t="s">
        <v>179</v>
      </c>
      <c r="K41" t="s">
        <v>181</v>
      </c>
      <c r="L41" t="s">
        <v>183</v>
      </c>
      <c r="M41" t="s">
        <v>180</v>
      </c>
      <c r="N41" t="s">
        <v>430</v>
      </c>
      <c r="O41" t="s">
        <v>182</v>
      </c>
      <c r="P41" t="s">
        <v>186</v>
      </c>
      <c r="Q41" t="s">
        <v>184</v>
      </c>
      <c r="R41" t="s">
        <v>187</v>
      </c>
      <c r="U41" t="s">
        <v>105</v>
      </c>
      <c r="V41" t="s">
        <v>99</v>
      </c>
      <c r="W41" t="s">
        <v>107</v>
      </c>
      <c r="X41" t="s">
        <v>101</v>
      </c>
      <c r="Y41" t="s">
        <v>109</v>
      </c>
      <c r="Z41" t="s">
        <v>106</v>
      </c>
      <c r="AA41" t="s">
        <v>103</v>
      </c>
      <c r="AB41" t="s">
        <v>98</v>
      </c>
      <c r="AC41" t="s">
        <v>431</v>
      </c>
      <c r="AD41" t="s">
        <v>104</v>
      </c>
      <c r="AE41" t="s">
        <v>108</v>
      </c>
      <c r="AF41" t="s">
        <v>448</v>
      </c>
      <c r="AG41" t="s">
        <v>1744</v>
      </c>
    </row>
    <row r="42" spans="1:33" x14ac:dyDescent="0.45">
      <c r="A42" t="str">
        <f>INDEX('gameid lookup'!D:D,MATCH(name!C42,'gameid lookup'!A:A,0))</f>
        <v>SAS</v>
      </c>
      <c r="B42" t="str">
        <f>INDEX('gameid lookup'!F:F,MATCH(name!C42,'gameid lookup'!A:A,0))</f>
        <v>ATL</v>
      </c>
      <c r="C42">
        <v>21500242</v>
      </c>
      <c r="D42">
        <v>1610612759</v>
      </c>
      <c r="E42">
        <v>1610612737</v>
      </c>
      <c r="F42" t="s">
        <v>319</v>
      </c>
      <c r="G42" t="s">
        <v>318</v>
      </c>
      <c r="H42" t="s">
        <v>320</v>
      </c>
      <c r="I42" t="s">
        <v>321</v>
      </c>
      <c r="J42" t="s">
        <v>322</v>
      </c>
      <c r="K42" t="s">
        <v>325</v>
      </c>
      <c r="L42" t="s">
        <v>323</v>
      </c>
      <c r="M42" t="s">
        <v>324</v>
      </c>
      <c r="N42" t="s">
        <v>326</v>
      </c>
      <c r="O42" t="s">
        <v>327</v>
      </c>
      <c r="P42" t="s">
        <v>459</v>
      </c>
      <c r="Q42" t="s">
        <v>329</v>
      </c>
      <c r="R42" t="s">
        <v>427</v>
      </c>
      <c r="U42" t="s">
        <v>38</v>
      </c>
      <c r="V42" t="s">
        <v>34</v>
      </c>
      <c r="W42" t="s">
        <v>35</v>
      </c>
      <c r="X42" t="s">
        <v>36</v>
      </c>
      <c r="Y42" t="s">
        <v>37</v>
      </c>
      <c r="Z42" t="s">
        <v>42</v>
      </c>
      <c r="AA42" t="s">
        <v>33</v>
      </c>
      <c r="AB42" t="s">
        <v>41</v>
      </c>
      <c r="AC42" t="s">
        <v>40</v>
      </c>
      <c r="AD42" t="s">
        <v>43</v>
      </c>
      <c r="AE42" t="s">
        <v>423</v>
      </c>
      <c r="AF42" t="s">
        <v>44</v>
      </c>
      <c r="AG42" t="s">
        <v>45</v>
      </c>
    </row>
    <row r="43" spans="1:33" x14ac:dyDescent="0.45">
      <c r="A43" t="str">
        <f>INDEX('gameid lookup'!D:D,MATCH(name!C43,'gameid lookup'!A:A,0))</f>
        <v>DAL</v>
      </c>
      <c r="B43" t="str">
        <f>INDEX('gameid lookup'!F:F,MATCH(name!C43,'gameid lookup'!A:A,0))</f>
        <v>DEN</v>
      </c>
      <c r="C43">
        <v>21500241</v>
      </c>
      <c r="D43">
        <v>1610612742</v>
      </c>
      <c r="E43">
        <v>1610612743</v>
      </c>
      <c r="F43" t="s">
        <v>436</v>
      </c>
      <c r="G43" t="s">
        <v>345</v>
      </c>
      <c r="H43" t="s">
        <v>346</v>
      </c>
      <c r="I43" t="s">
        <v>344</v>
      </c>
      <c r="J43" t="s">
        <v>348</v>
      </c>
      <c r="K43" t="s">
        <v>349</v>
      </c>
      <c r="L43" t="s">
        <v>347</v>
      </c>
      <c r="M43" t="s">
        <v>351</v>
      </c>
      <c r="N43" t="s">
        <v>355</v>
      </c>
      <c r="O43" t="s">
        <v>1743</v>
      </c>
      <c r="P43" t="s">
        <v>353</v>
      </c>
      <c r="Q43" t="s">
        <v>350</v>
      </c>
      <c r="R43" t="s">
        <v>354</v>
      </c>
      <c r="U43" t="s">
        <v>253</v>
      </c>
      <c r="V43" t="s">
        <v>261</v>
      </c>
      <c r="W43" t="s">
        <v>262</v>
      </c>
      <c r="X43" t="s">
        <v>260</v>
      </c>
      <c r="Y43" t="s">
        <v>257</v>
      </c>
      <c r="Z43" t="s">
        <v>259</v>
      </c>
      <c r="AA43" t="s">
        <v>255</v>
      </c>
      <c r="AB43" t="s">
        <v>258</v>
      </c>
      <c r="AC43" t="s">
        <v>254</v>
      </c>
      <c r="AD43" t="s">
        <v>263</v>
      </c>
      <c r="AE43" t="s">
        <v>445</v>
      </c>
      <c r="AF43" t="s">
        <v>256</v>
      </c>
      <c r="AG43" t="s">
        <v>265</v>
      </c>
    </row>
    <row r="44" spans="1:33" x14ac:dyDescent="0.45">
      <c r="A44" t="str">
        <f>INDEX('gameid lookup'!D:D,MATCH(name!C44,'gameid lookup'!A:A,0))</f>
        <v>CLE</v>
      </c>
      <c r="B44" t="str">
        <f>INDEX('gameid lookup'!F:F,MATCH(name!C44,'gameid lookup'!A:A,0))</f>
        <v>BKN</v>
      </c>
      <c r="C44">
        <v>21500240</v>
      </c>
      <c r="D44">
        <v>1610612739</v>
      </c>
      <c r="E44">
        <v>1610612751</v>
      </c>
      <c r="F44" t="s">
        <v>72</v>
      </c>
      <c r="G44" t="s">
        <v>73</v>
      </c>
      <c r="H44" t="s">
        <v>74</v>
      </c>
      <c r="I44" t="s">
        <v>75</v>
      </c>
      <c r="J44" t="s">
        <v>76</v>
      </c>
      <c r="K44" t="s">
        <v>78</v>
      </c>
      <c r="L44" t="s">
        <v>80</v>
      </c>
      <c r="M44" t="s">
        <v>79</v>
      </c>
      <c r="N44" t="s">
        <v>77</v>
      </c>
      <c r="O44" t="s">
        <v>82</v>
      </c>
      <c r="P44" t="s">
        <v>81</v>
      </c>
      <c r="Q44" t="s">
        <v>84</v>
      </c>
      <c r="U44" t="s">
        <v>161</v>
      </c>
      <c r="V44" t="s">
        <v>162</v>
      </c>
      <c r="W44" t="s">
        <v>163</v>
      </c>
      <c r="X44" t="s">
        <v>169</v>
      </c>
      <c r="Y44" t="s">
        <v>172</v>
      </c>
      <c r="Z44" t="s">
        <v>168</v>
      </c>
      <c r="AA44" t="s">
        <v>167</v>
      </c>
      <c r="AB44" t="s">
        <v>165</v>
      </c>
      <c r="AC44" t="s">
        <v>173</v>
      </c>
      <c r="AD44" t="s">
        <v>170</v>
      </c>
      <c r="AE44" t="s">
        <v>164</v>
      </c>
      <c r="AF44" t="s">
        <v>171</v>
      </c>
      <c r="AG44" t="s">
        <v>1745</v>
      </c>
    </row>
    <row r="45" spans="1:33" x14ac:dyDescent="0.45">
      <c r="A45" t="str">
        <f>INDEX('gameid lookup'!D:D,MATCH(name!C45,'gameid lookup'!A:A,0))</f>
        <v>WAS</v>
      </c>
      <c r="B45" t="str">
        <f>INDEX('gameid lookup'!F:F,MATCH(name!C45,'gameid lookup'!A:A,0))</f>
        <v>TOR</v>
      </c>
      <c r="C45">
        <v>21500239</v>
      </c>
      <c r="D45">
        <v>1610612764</v>
      </c>
      <c r="E45">
        <v>1610612761</v>
      </c>
      <c r="F45" t="s">
        <v>123</v>
      </c>
      <c r="G45" t="s">
        <v>133</v>
      </c>
      <c r="H45" t="s">
        <v>125</v>
      </c>
      <c r="I45" t="s">
        <v>126</v>
      </c>
      <c r="J45" t="s">
        <v>127</v>
      </c>
      <c r="K45" t="s">
        <v>128</v>
      </c>
      <c r="L45" t="s">
        <v>135</v>
      </c>
      <c r="M45" t="s">
        <v>124</v>
      </c>
      <c r="N45" t="s">
        <v>134</v>
      </c>
      <c r="O45" t="s">
        <v>132</v>
      </c>
      <c r="P45" t="s">
        <v>129</v>
      </c>
      <c r="Q45" t="s">
        <v>131</v>
      </c>
      <c r="U45" t="s">
        <v>214</v>
      </c>
      <c r="V45" t="s">
        <v>215</v>
      </c>
      <c r="W45" t="s">
        <v>219</v>
      </c>
      <c r="X45" t="s">
        <v>217</v>
      </c>
      <c r="Y45" t="s">
        <v>218</v>
      </c>
      <c r="Z45" t="s">
        <v>220</v>
      </c>
      <c r="AA45" t="s">
        <v>222</v>
      </c>
      <c r="AB45" t="s">
        <v>221</v>
      </c>
      <c r="AC45" t="s">
        <v>223</v>
      </c>
      <c r="AD45" t="s">
        <v>224</v>
      </c>
      <c r="AE45" t="s">
        <v>451</v>
      </c>
      <c r="AF45" t="s">
        <v>225</v>
      </c>
    </row>
    <row r="46" spans="1:33" x14ac:dyDescent="0.45">
      <c r="A46" t="str">
        <f>INDEX('gameid lookup'!D:D,MATCH(name!C46,'gameid lookup'!A:A,0))</f>
        <v>LAC</v>
      </c>
      <c r="B46" t="str">
        <f>INDEX('gameid lookup'!F:F,MATCH(name!C46,'gameid lookup'!A:A,0))</f>
        <v>NOP</v>
      </c>
      <c r="C46">
        <v>21500238</v>
      </c>
      <c r="D46">
        <v>1610612746</v>
      </c>
      <c r="E46">
        <v>1610612740</v>
      </c>
      <c r="F46" t="s">
        <v>392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  <c r="L46" t="s">
        <v>390</v>
      </c>
      <c r="M46" t="s">
        <v>391</v>
      </c>
      <c r="N46" t="s">
        <v>383</v>
      </c>
      <c r="O46" t="s">
        <v>389</v>
      </c>
      <c r="P46" t="s">
        <v>394</v>
      </c>
      <c r="Q46" t="s">
        <v>393</v>
      </c>
      <c r="R46" t="s">
        <v>395</v>
      </c>
      <c r="U46" t="s">
        <v>105</v>
      </c>
      <c r="V46" t="s">
        <v>99</v>
      </c>
      <c r="W46" t="s">
        <v>107</v>
      </c>
      <c r="X46" t="s">
        <v>101</v>
      </c>
      <c r="Y46" t="s">
        <v>109</v>
      </c>
      <c r="Z46" t="s">
        <v>103</v>
      </c>
      <c r="AA46" t="s">
        <v>106</v>
      </c>
      <c r="AB46" t="s">
        <v>98</v>
      </c>
      <c r="AC46" t="s">
        <v>431</v>
      </c>
      <c r="AD46" t="s">
        <v>108</v>
      </c>
      <c r="AE46" t="s">
        <v>104</v>
      </c>
      <c r="AF46" t="s">
        <v>448</v>
      </c>
      <c r="AG46" t="s">
        <v>1744</v>
      </c>
    </row>
    <row r="47" spans="1:33" x14ac:dyDescent="0.45">
      <c r="A47" t="str">
        <f>INDEX('gameid lookup'!D:D,MATCH(name!C47,'gameid lookup'!A:A,0))</f>
        <v>SAC</v>
      </c>
      <c r="B47" t="str">
        <f>INDEX('gameid lookup'!F:F,MATCH(name!C47,'gameid lookup'!A:A,0))</f>
        <v>MIN</v>
      </c>
      <c r="C47">
        <v>21500237</v>
      </c>
      <c r="D47">
        <v>1610612758</v>
      </c>
      <c r="E47">
        <v>1610612750</v>
      </c>
      <c r="F47" t="s">
        <v>370</v>
      </c>
      <c r="G47" t="s">
        <v>376</v>
      </c>
      <c r="H47" t="s">
        <v>372</v>
      </c>
      <c r="I47" t="s">
        <v>373</v>
      </c>
      <c r="J47" t="s">
        <v>374</v>
      </c>
      <c r="K47" t="s">
        <v>375</v>
      </c>
      <c r="L47" t="s">
        <v>377</v>
      </c>
      <c r="M47" t="s">
        <v>378</v>
      </c>
      <c r="N47" t="s">
        <v>381</v>
      </c>
      <c r="O47" t="s">
        <v>380</v>
      </c>
      <c r="P47" t="s">
        <v>382</v>
      </c>
      <c r="Q47" t="s">
        <v>371</v>
      </c>
      <c r="R47" t="s">
        <v>429</v>
      </c>
      <c r="U47" t="s">
        <v>412</v>
      </c>
      <c r="V47" t="s">
        <v>410</v>
      </c>
      <c r="W47" t="s">
        <v>411</v>
      </c>
      <c r="X47" t="s">
        <v>415</v>
      </c>
      <c r="Y47" t="s">
        <v>417</v>
      </c>
      <c r="Z47" t="s">
        <v>419</v>
      </c>
      <c r="AA47" t="s">
        <v>418</v>
      </c>
      <c r="AB47" t="s">
        <v>421</v>
      </c>
      <c r="AC47" t="s">
        <v>416</v>
      </c>
      <c r="AD47" t="s">
        <v>409</v>
      </c>
      <c r="AE47" t="s">
        <v>420</v>
      </c>
      <c r="AF47" t="s">
        <v>449</v>
      </c>
      <c r="AG47" t="s">
        <v>413</v>
      </c>
    </row>
    <row r="48" spans="1:33" x14ac:dyDescent="0.45">
      <c r="A48" t="str">
        <f>INDEX('gameid lookup'!D:D,MATCH(name!C48,'gameid lookup'!A:A,0))</f>
        <v>PHX</v>
      </c>
      <c r="B48" t="str">
        <f>INDEX('gameid lookup'!F:F,MATCH(name!C48,'gameid lookup'!A:A,0))</f>
        <v>GSW</v>
      </c>
      <c r="C48">
        <v>21500236</v>
      </c>
      <c r="D48">
        <v>1610612756</v>
      </c>
      <c r="E48">
        <v>1610612744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338</v>
      </c>
      <c r="L48" t="s">
        <v>341</v>
      </c>
      <c r="M48" t="s">
        <v>336</v>
      </c>
      <c r="N48" t="s">
        <v>337</v>
      </c>
      <c r="O48" t="s">
        <v>343</v>
      </c>
      <c r="P48" t="s">
        <v>340</v>
      </c>
      <c r="Q48" t="s">
        <v>339</v>
      </c>
      <c r="R48" t="s">
        <v>342</v>
      </c>
      <c r="U48" t="s">
        <v>85</v>
      </c>
      <c r="V48" t="s">
        <v>86</v>
      </c>
      <c r="W48" t="s">
        <v>87</v>
      </c>
      <c r="X48" t="s">
        <v>88</v>
      </c>
      <c r="Y48" t="s">
        <v>89</v>
      </c>
      <c r="Z48" t="s">
        <v>90</v>
      </c>
      <c r="AA48" t="s">
        <v>92</v>
      </c>
      <c r="AB48" t="s">
        <v>95</v>
      </c>
      <c r="AC48" t="s">
        <v>96</v>
      </c>
      <c r="AD48" t="s">
        <v>91</v>
      </c>
      <c r="AE48" t="s">
        <v>428</v>
      </c>
      <c r="AF48" t="s">
        <v>97</v>
      </c>
      <c r="AG48" t="s">
        <v>94</v>
      </c>
    </row>
    <row r="49" spans="1:33" x14ac:dyDescent="0.45">
      <c r="A49" t="str">
        <f>INDEX('gameid lookup'!D:D,MATCH(name!C49,'gameid lookup'!A:A,0))</f>
        <v>DEN</v>
      </c>
      <c r="B49" t="str">
        <f>INDEX('gameid lookup'!F:F,MATCH(name!C49,'gameid lookup'!A:A,0))</f>
        <v>SAS</v>
      </c>
      <c r="C49">
        <v>21500235</v>
      </c>
      <c r="D49">
        <v>1610612743</v>
      </c>
      <c r="E49">
        <v>1610612759</v>
      </c>
      <c r="F49" t="s">
        <v>253</v>
      </c>
      <c r="G49" t="s">
        <v>261</v>
      </c>
      <c r="H49" t="s">
        <v>262</v>
      </c>
      <c r="I49" t="s">
        <v>256</v>
      </c>
      <c r="J49" t="s">
        <v>257</v>
      </c>
      <c r="K49" t="s">
        <v>259</v>
      </c>
      <c r="L49" t="s">
        <v>265</v>
      </c>
      <c r="M49" t="s">
        <v>258</v>
      </c>
      <c r="N49" t="s">
        <v>260</v>
      </c>
      <c r="O49" t="s">
        <v>263</v>
      </c>
      <c r="P49" t="s">
        <v>445</v>
      </c>
      <c r="Q49" t="s">
        <v>255</v>
      </c>
      <c r="U49" t="s">
        <v>319</v>
      </c>
      <c r="V49" t="s">
        <v>318</v>
      </c>
      <c r="W49" t="s">
        <v>427</v>
      </c>
      <c r="X49" t="s">
        <v>321</v>
      </c>
      <c r="Y49" t="s">
        <v>322</v>
      </c>
      <c r="Z49" t="s">
        <v>326</v>
      </c>
      <c r="AA49" t="s">
        <v>323</v>
      </c>
      <c r="AB49" t="s">
        <v>324</v>
      </c>
      <c r="AC49" t="s">
        <v>327</v>
      </c>
      <c r="AD49" t="s">
        <v>459</v>
      </c>
      <c r="AE49" t="s">
        <v>330</v>
      </c>
      <c r="AF49" t="s">
        <v>328</v>
      </c>
      <c r="AG49" t="s">
        <v>329</v>
      </c>
    </row>
    <row r="50" spans="1:33" x14ac:dyDescent="0.45">
      <c r="A50" t="str">
        <f>INDEX('gameid lookup'!D:D,MATCH(name!C50,'gameid lookup'!A:A,0))</f>
        <v>OKC</v>
      </c>
      <c r="B50" t="str">
        <f>INDEX('gameid lookup'!F:F,MATCH(name!C50,'gameid lookup'!A:A,0))</f>
        <v>DET</v>
      </c>
      <c r="C50">
        <v>21500234</v>
      </c>
      <c r="D50">
        <v>1610612760</v>
      </c>
      <c r="E50">
        <v>1610612765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312</v>
      </c>
      <c r="L50" t="s">
        <v>313</v>
      </c>
      <c r="M50" t="s">
        <v>314</v>
      </c>
      <c r="N50" t="s">
        <v>311</v>
      </c>
      <c r="O50" t="s">
        <v>310</v>
      </c>
      <c r="P50" t="s">
        <v>315</v>
      </c>
      <c r="Q50" t="s">
        <v>434</v>
      </c>
      <c r="R50" t="s">
        <v>317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53</v>
      </c>
      <c r="AA50" t="s">
        <v>51</v>
      </c>
      <c r="AB50" t="s">
        <v>174</v>
      </c>
      <c r="AC50" t="s">
        <v>52</v>
      </c>
      <c r="AD50" t="s">
        <v>55</v>
      </c>
      <c r="AE50" t="s">
        <v>56</v>
      </c>
      <c r="AF50" t="s">
        <v>57</v>
      </c>
      <c r="AG50" t="s">
        <v>58</v>
      </c>
    </row>
    <row r="51" spans="1:33" x14ac:dyDescent="0.45">
      <c r="A51" t="str">
        <f>INDEX('gameid lookup'!D:D,MATCH(name!C51,'gameid lookup'!A:A,0))</f>
        <v>MEM</v>
      </c>
      <c r="B51" t="str">
        <f>INDEX('gameid lookup'!F:F,MATCH(name!C51,'gameid lookup'!A:A,0))</f>
        <v>ATL</v>
      </c>
      <c r="C51">
        <v>21500233</v>
      </c>
      <c r="D51">
        <v>1610612763</v>
      </c>
      <c r="E51">
        <v>1610612737</v>
      </c>
      <c r="F51" t="s">
        <v>266</v>
      </c>
      <c r="G51" t="s">
        <v>273</v>
      </c>
      <c r="H51" t="s">
        <v>268</v>
      </c>
      <c r="I51" t="s">
        <v>271</v>
      </c>
      <c r="J51" t="s">
        <v>270</v>
      </c>
      <c r="K51" t="s">
        <v>275</v>
      </c>
      <c r="L51" t="s">
        <v>269</v>
      </c>
      <c r="M51" t="s">
        <v>195</v>
      </c>
      <c r="N51" t="s">
        <v>278</v>
      </c>
      <c r="O51" t="s">
        <v>277</v>
      </c>
      <c r="P51" t="s">
        <v>267</v>
      </c>
      <c r="Q51" t="s">
        <v>272</v>
      </c>
      <c r="U51" t="s">
        <v>36</v>
      </c>
      <c r="V51" t="s">
        <v>34</v>
      </c>
      <c r="W51" t="s">
        <v>35</v>
      </c>
      <c r="X51" t="s">
        <v>33</v>
      </c>
      <c r="Y51" t="s">
        <v>37</v>
      </c>
      <c r="Z51" t="s">
        <v>40</v>
      </c>
      <c r="AA51" t="s">
        <v>42</v>
      </c>
      <c r="AB51" t="s">
        <v>41</v>
      </c>
      <c r="AC51" t="s">
        <v>423</v>
      </c>
      <c r="AD51" t="s">
        <v>43</v>
      </c>
      <c r="AE51" t="s">
        <v>44</v>
      </c>
      <c r="AF51" t="s">
        <v>45</v>
      </c>
      <c r="AG51" t="s">
        <v>422</v>
      </c>
    </row>
    <row r="52" spans="1:33" x14ac:dyDescent="0.45">
      <c r="A52" t="str">
        <f>INDEX('gameid lookup'!D:D,MATCH(name!C52,'gameid lookup'!A:A,0))</f>
        <v>HOU</v>
      </c>
      <c r="B52" t="str">
        <f>INDEX('gameid lookup'!F:F,MATCH(name!C52,'gameid lookup'!A:A,0))</f>
        <v>PHI</v>
      </c>
      <c r="C52">
        <v>21500232</v>
      </c>
      <c r="D52">
        <v>1610612745</v>
      </c>
      <c r="E52">
        <v>1610612755</v>
      </c>
      <c r="F52" t="s">
        <v>240</v>
      </c>
      <c r="G52" t="s">
        <v>242</v>
      </c>
      <c r="H52" t="s">
        <v>251</v>
      </c>
      <c r="I52" t="s">
        <v>243</v>
      </c>
      <c r="J52" t="s">
        <v>247</v>
      </c>
      <c r="K52" t="s">
        <v>241</v>
      </c>
      <c r="L52" t="s">
        <v>244</v>
      </c>
      <c r="M52" t="s">
        <v>246</v>
      </c>
      <c r="N52" t="s">
        <v>252</v>
      </c>
      <c r="O52" t="s">
        <v>248</v>
      </c>
      <c r="P52" t="s">
        <v>245</v>
      </c>
      <c r="Q52" t="s">
        <v>250</v>
      </c>
      <c r="U52" t="s">
        <v>158</v>
      </c>
      <c r="V52" t="s">
        <v>155</v>
      </c>
      <c r="W52" t="s">
        <v>151</v>
      </c>
      <c r="X52" t="s">
        <v>152</v>
      </c>
      <c r="Y52" t="s">
        <v>153</v>
      </c>
      <c r="Z52" t="s">
        <v>157</v>
      </c>
      <c r="AA52" t="s">
        <v>154</v>
      </c>
      <c r="AB52" t="s">
        <v>149</v>
      </c>
      <c r="AC52" t="s">
        <v>160</v>
      </c>
      <c r="AD52" t="s">
        <v>444</v>
      </c>
      <c r="AE52" t="s">
        <v>456</v>
      </c>
      <c r="AF52" t="s">
        <v>150</v>
      </c>
      <c r="AG52" t="s">
        <v>156</v>
      </c>
    </row>
    <row r="53" spans="1:33" x14ac:dyDescent="0.45">
      <c r="A53" t="str">
        <f>INDEX('gameid lookup'!D:D,MATCH(name!C53,'gameid lookup'!A:A,0))</f>
        <v>IND</v>
      </c>
      <c r="B53" t="str">
        <f>INDEX('gameid lookup'!F:F,MATCH(name!C53,'gameid lookup'!A:A,0))</f>
        <v>CHI</v>
      </c>
      <c r="C53">
        <v>21500231</v>
      </c>
      <c r="D53">
        <v>1610612754</v>
      </c>
      <c r="E53">
        <v>1610612741</v>
      </c>
      <c r="F53" t="s">
        <v>227</v>
      </c>
      <c r="G53" t="s">
        <v>228</v>
      </c>
      <c r="H53" t="s">
        <v>229</v>
      </c>
      <c r="I53" t="s">
        <v>230</v>
      </c>
      <c r="J53" t="s">
        <v>231</v>
      </c>
      <c r="K53" t="s">
        <v>234</v>
      </c>
      <c r="L53" t="s">
        <v>232</v>
      </c>
      <c r="M53" t="s">
        <v>235</v>
      </c>
      <c r="N53" t="s">
        <v>237</v>
      </c>
      <c r="O53" t="s">
        <v>440</v>
      </c>
      <c r="P53" t="s">
        <v>236</v>
      </c>
      <c r="Q53" t="s">
        <v>233</v>
      </c>
      <c r="R53" t="s">
        <v>238</v>
      </c>
      <c r="U53" t="s">
        <v>59</v>
      </c>
      <c r="V53" t="s">
        <v>60</v>
      </c>
      <c r="W53" t="s">
        <v>61</v>
      </c>
      <c r="X53" t="s">
        <v>62</v>
      </c>
      <c r="Y53" t="s">
        <v>63</v>
      </c>
      <c r="Z53" t="s">
        <v>70</v>
      </c>
      <c r="AA53" t="s">
        <v>67</v>
      </c>
      <c r="AB53" t="s">
        <v>66</v>
      </c>
      <c r="AC53" t="s">
        <v>68</v>
      </c>
      <c r="AD53" t="s">
        <v>65</v>
      </c>
      <c r="AE53" t="s">
        <v>426</v>
      </c>
      <c r="AF53" t="s">
        <v>71</v>
      </c>
      <c r="AG53" t="s">
        <v>64</v>
      </c>
    </row>
    <row r="54" spans="1:33" x14ac:dyDescent="0.45">
      <c r="A54" t="str">
        <f>INDEX('gameid lookup'!D:D,MATCH(name!C54,'gameid lookup'!A:A,0))</f>
        <v>NYK</v>
      </c>
      <c r="B54" t="str">
        <f>INDEX('gameid lookup'!F:F,MATCH(name!C54,'gameid lookup'!A:A,0))</f>
        <v>MIA</v>
      </c>
      <c r="C54">
        <v>21500230</v>
      </c>
      <c r="D54">
        <v>1610612752</v>
      </c>
      <c r="E54">
        <v>1610612748</v>
      </c>
      <c r="F54" t="s">
        <v>292</v>
      </c>
      <c r="G54" t="s">
        <v>293</v>
      </c>
      <c r="H54" t="s">
        <v>294</v>
      </c>
      <c r="I54" t="s">
        <v>303</v>
      </c>
      <c r="J54" t="s">
        <v>296</v>
      </c>
      <c r="K54" t="s">
        <v>298</v>
      </c>
      <c r="L54" t="s">
        <v>301</v>
      </c>
      <c r="M54" t="s">
        <v>299</v>
      </c>
      <c r="N54" t="s">
        <v>300</v>
      </c>
      <c r="O54" t="s">
        <v>304</v>
      </c>
      <c r="P54" t="s">
        <v>297</v>
      </c>
      <c r="Q54" t="s">
        <v>443</v>
      </c>
      <c r="R54" t="s">
        <v>295</v>
      </c>
      <c r="U54" t="s">
        <v>189</v>
      </c>
      <c r="V54" t="s">
        <v>196</v>
      </c>
      <c r="W54" t="s">
        <v>190</v>
      </c>
      <c r="X54" t="s">
        <v>192</v>
      </c>
      <c r="Y54" t="s">
        <v>191</v>
      </c>
      <c r="Z54" t="s">
        <v>194</v>
      </c>
      <c r="AA54" t="s">
        <v>197</v>
      </c>
      <c r="AB54" t="s">
        <v>200</v>
      </c>
      <c r="AC54" t="s">
        <v>193</v>
      </c>
      <c r="AD54" t="s">
        <v>274</v>
      </c>
      <c r="AE54" t="s">
        <v>441</v>
      </c>
      <c r="AF54" t="s">
        <v>198</v>
      </c>
    </row>
    <row r="55" spans="1:33" x14ac:dyDescent="0.45">
      <c r="A55" t="str">
        <f>INDEX('gameid lookup'!D:D,MATCH(name!C55,'gameid lookup'!A:A,0))</f>
        <v>BOS</v>
      </c>
      <c r="B55" t="str">
        <f>INDEX('gameid lookup'!F:F,MATCH(name!C55,'gameid lookup'!A:A,0))</f>
        <v>WAS</v>
      </c>
      <c r="C55">
        <v>21500229</v>
      </c>
      <c r="D55">
        <v>1610612738</v>
      </c>
      <c r="E55">
        <v>1610612764</v>
      </c>
      <c r="F55" t="s">
        <v>136</v>
      </c>
      <c r="G55" t="s">
        <v>144</v>
      </c>
      <c r="H55" t="s">
        <v>141</v>
      </c>
      <c r="I55" t="s">
        <v>139</v>
      </c>
      <c r="J55" t="s">
        <v>142</v>
      </c>
      <c r="K55" t="s">
        <v>143</v>
      </c>
      <c r="L55" t="s">
        <v>145</v>
      </c>
      <c r="M55" t="s">
        <v>137</v>
      </c>
      <c r="N55" t="s">
        <v>148</v>
      </c>
      <c r="O55" t="s">
        <v>146</v>
      </c>
      <c r="P55" t="s">
        <v>138</v>
      </c>
      <c r="Q55" t="s">
        <v>425</v>
      </c>
      <c r="R55" t="s">
        <v>454</v>
      </c>
      <c r="U55" t="s">
        <v>123</v>
      </c>
      <c r="V55" t="s">
        <v>124</v>
      </c>
      <c r="W55" t="s">
        <v>125</v>
      </c>
      <c r="X55" t="s">
        <v>126</v>
      </c>
      <c r="Y55" t="s">
        <v>127</v>
      </c>
      <c r="Z55" t="s">
        <v>131</v>
      </c>
      <c r="AA55" t="s">
        <v>133</v>
      </c>
      <c r="AB55" t="s">
        <v>130</v>
      </c>
      <c r="AC55" t="s">
        <v>132</v>
      </c>
      <c r="AD55" t="s">
        <v>128</v>
      </c>
      <c r="AE55" t="s">
        <v>135</v>
      </c>
      <c r="AF55" t="s">
        <v>134</v>
      </c>
      <c r="AG55" t="s">
        <v>129</v>
      </c>
    </row>
    <row r="56" spans="1:33" x14ac:dyDescent="0.45">
      <c r="A56" t="str">
        <f>INDEX('gameid lookup'!D:D,MATCH(name!C56,'gameid lookup'!A:A,0))</f>
        <v>ORL</v>
      </c>
      <c r="B56" t="str">
        <f>INDEX('gameid lookup'!F:F,MATCH(name!C56,'gameid lookup'!A:A,0))</f>
        <v>MIL</v>
      </c>
      <c r="C56">
        <v>21500228</v>
      </c>
      <c r="D56">
        <v>1610612753</v>
      </c>
      <c r="E56">
        <v>1610612749</v>
      </c>
      <c r="F56" t="s">
        <v>111</v>
      </c>
      <c r="G56" t="s">
        <v>120</v>
      </c>
      <c r="H56" t="s">
        <v>112</v>
      </c>
      <c r="I56" t="s">
        <v>110</v>
      </c>
      <c r="J56" t="s">
        <v>114</v>
      </c>
      <c r="K56" t="s">
        <v>121</v>
      </c>
      <c r="L56" t="s">
        <v>122</v>
      </c>
      <c r="M56" t="s">
        <v>113</v>
      </c>
      <c r="N56" t="s">
        <v>119</v>
      </c>
      <c r="O56" t="s">
        <v>115</v>
      </c>
      <c r="P56" t="s">
        <v>118</v>
      </c>
      <c r="Q56" t="s">
        <v>117</v>
      </c>
      <c r="R56" t="s">
        <v>447</v>
      </c>
      <c r="U56" t="s">
        <v>290</v>
      </c>
      <c r="V56" t="s">
        <v>438</v>
      </c>
      <c r="W56" t="s">
        <v>281</v>
      </c>
      <c r="X56" t="s">
        <v>279</v>
      </c>
      <c r="Y56" t="s">
        <v>283</v>
      </c>
      <c r="Z56" t="s">
        <v>282</v>
      </c>
      <c r="AA56" t="s">
        <v>284</v>
      </c>
      <c r="AB56" t="s">
        <v>286</v>
      </c>
      <c r="AC56" t="s">
        <v>291</v>
      </c>
      <c r="AD56" t="s">
        <v>285</v>
      </c>
      <c r="AE56" t="s">
        <v>280</v>
      </c>
      <c r="AF56" t="s">
        <v>288</v>
      </c>
      <c r="AG56" t="s">
        <v>287</v>
      </c>
    </row>
    <row r="57" spans="1:33" x14ac:dyDescent="0.45">
      <c r="A57" t="str">
        <f>INDEX('gameid lookup'!D:D,MATCH(name!C57,'gameid lookup'!A:A,0))</f>
        <v>CHA</v>
      </c>
      <c r="B57" t="str">
        <f>INDEX('gameid lookup'!F:F,MATCH(name!C57,'gameid lookup'!A:A,0))</f>
        <v>CLE</v>
      </c>
      <c r="C57">
        <v>21500227</v>
      </c>
      <c r="D57">
        <v>1610612766</v>
      </c>
      <c r="E57">
        <v>1610612739</v>
      </c>
      <c r="F57" t="s">
        <v>201</v>
      </c>
      <c r="G57" t="s">
        <v>202</v>
      </c>
      <c r="H57" t="s">
        <v>203</v>
      </c>
      <c r="I57" t="s">
        <v>204</v>
      </c>
      <c r="J57" t="s">
        <v>205</v>
      </c>
      <c r="K57" t="s">
        <v>206</v>
      </c>
      <c r="L57" t="s">
        <v>213</v>
      </c>
      <c r="M57" t="s">
        <v>210</v>
      </c>
      <c r="N57" t="s">
        <v>207</v>
      </c>
      <c r="O57" t="s">
        <v>208</v>
      </c>
      <c r="P57" t="s">
        <v>432</v>
      </c>
      <c r="Q57" t="s">
        <v>211</v>
      </c>
      <c r="R57" t="s">
        <v>209</v>
      </c>
      <c r="U57" t="s">
        <v>72</v>
      </c>
      <c r="V57" t="s">
        <v>73</v>
      </c>
      <c r="W57" t="s">
        <v>74</v>
      </c>
      <c r="X57" t="s">
        <v>75</v>
      </c>
      <c r="Y57" t="s">
        <v>76</v>
      </c>
      <c r="Z57" t="s">
        <v>78</v>
      </c>
      <c r="AA57" t="s">
        <v>77</v>
      </c>
      <c r="AB57" t="s">
        <v>79</v>
      </c>
      <c r="AC57" t="s">
        <v>80</v>
      </c>
      <c r="AD57" t="s">
        <v>81</v>
      </c>
      <c r="AE57" t="s">
        <v>83</v>
      </c>
      <c r="AF57" t="s">
        <v>84</v>
      </c>
      <c r="AG57" t="s">
        <v>82</v>
      </c>
    </row>
    <row r="58" spans="1:33" x14ac:dyDescent="0.45">
      <c r="A58" t="str">
        <f>INDEX('gameid lookup'!D:D,MATCH(name!C58,'gameid lookup'!A:A,0))</f>
        <v>LAC</v>
      </c>
      <c r="B58" t="str">
        <f>INDEX('gameid lookup'!F:F,MATCH(name!C58,'gameid lookup'!A:A,0))</f>
        <v>UTA</v>
      </c>
      <c r="C58">
        <v>21500226</v>
      </c>
      <c r="D58">
        <v>1610612746</v>
      </c>
      <c r="E58">
        <v>1610612762</v>
      </c>
      <c r="F58" t="s">
        <v>392</v>
      </c>
      <c r="G58" t="s">
        <v>384</v>
      </c>
      <c r="H58" t="s">
        <v>385</v>
      </c>
      <c r="I58" t="s">
        <v>386</v>
      </c>
      <c r="J58" t="s">
        <v>387</v>
      </c>
      <c r="K58" t="s">
        <v>388</v>
      </c>
      <c r="L58" t="s">
        <v>391</v>
      </c>
      <c r="M58" t="s">
        <v>390</v>
      </c>
      <c r="N58" t="s">
        <v>389</v>
      </c>
      <c r="O58" t="s">
        <v>383</v>
      </c>
      <c r="P58" t="s">
        <v>394</v>
      </c>
      <c r="Q58" t="s">
        <v>393</v>
      </c>
      <c r="R58" t="s">
        <v>395</v>
      </c>
      <c r="U58" t="s">
        <v>175</v>
      </c>
      <c r="V58" t="s">
        <v>176</v>
      </c>
      <c r="W58" t="s">
        <v>177</v>
      </c>
      <c r="X58" t="s">
        <v>178</v>
      </c>
      <c r="Y58" t="s">
        <v>179</v>
      </c>
      <c r="Z58" t="s">
        <v>181</v>
      </c>
      <c r="AA58" t="s">
        <v>185</v>
      </c>
      <c r="AB58" t="s">
        <v>180</v>
      </c>
      <c r="AC58" t="s">
        <v>183</v>
      </c>
      <c r="AD58" t="s">
        <v>186</v>
      </c>
      <c r="AE58" t="s">
        <v>430</v>
      </c>
      <c r="AF58" t="s">
        <v>182</v>
      </c>
      <c r="AG58" t="s">
        <v>184</v>
      </c>
    </row>
    <row r="59" spans="1:33" x14ac:dyDescent="0.45">
      <c r="A59" t="str">
        <f>INDEX('gameid lookup'!D:D,MATCH(name!C59,'gameid lookup'!A:A,0))</f>
        <v>PHX</v>
      </c>
      <c r="B59" t="str">
        <f>INDEX('gameid lookup'!F:F,MATCH(name!C59,'gameid lookup'!A:A,0))</f>
        <v>NOP</v>
      </c>
      <c r="C59">
        <v>21500225</v>
      </c>
      <c r="D59">
        <v>1610612756</v>
      </c>
      <c r="E59">
        <v>1610612740</v>
      </c>
      <c r="F59" t="s">
        <v>331</v>
      </c>
      <c r="G59" t="s">
        <v>332</v>
      </c>
      <c r="H59" t="s">
        <v>338</v>
      </c>
      <c r="I59" t="s">
        <v>334</v>
      </c>
      <c r="J59" t="s">
        <v>335</v>
      </c>
      <c r="K59" t="s">
        <v>336</v>
      </c>
      <c r="L59" t="s">
        <v>343</v>
      </c>
      <c r="M59" t="s">
        <v>340</v>
      </c>
      <c r="N59" t="s">
        <v>337</v>
      </c>
      <c r="O59" t="s">
        <v>341</v>
      </c>
      <c r="P59" t="s">
        <v>342</v>
      </c>
      <c r="Q59" t="s">
        <v>439</v>
      </c>
      <c r="R59" t="s">
        <v>339</v>
      </c>
      <c r="U59" t="s">
        <v>105</v>
      </c>
      <c r="V59" t="s">
        <v>99</v>
      </c>
      <c r="W59" t="s">
        <v>107</v>
      </c>
      <c r="X59" t="s">
        <v>101</v>
      </c>
      <c r="Y59" t="s">
        <v>109</v>
      </c>
      <c r="Z59" t="s">
        <v>103</v>
      </c>
      <c r="AA59" t="s">
        <v>106</v>
      </c>
      <c r="AB59" t="s">
        <v>98</v>
      </c>
      <c r="AC59" t="s">
        <v>431</v>
      </c>
      <c r="AD59" t="s">
        <v>108</v>
      </c>
      <c r="AE59" t="s">
        <v>104</v>
      </c>
      <c r="AF59" t="s">
        <v>448</v>
      </c>
      <c r="AG59" t="s">
        <v>1744</v>
      </c>
    </row>
    <row r="60" spans="1:33" x14ac:dyDescent="0.45">
      <c r="A60" t="str">
        <f>INDEX('gameid lookup'!D:D,MATCH(name!C60,'gameid lookup'!A:A,0))</f>
        <v>SAS</v>
      </c>
      <c r="B60" t="str">
        <f>INDEX('gameid lookup'!F:F,MATCH(name!C60,'gameid lookup'!A:A,0))</f>
        <v>DAL</v>
      </c>
      <c r="C60">
        <v>21500224</v>
      </c>
      <c r="D60">
        <v>1610612759</v>
      </c>
      <c r="E60">
        <v>1610612742</v>
      </c>
      <c r="F60" t="s">
        <v>319</v>
      </c>
      <c r="G60" t="s">
        <v>318</v>
      </c>
      <c r="H60" t="s">
        <v>320</v>
      </c>
      <c r="I60" t="s">
        <v>321</v>
      </c>
      <c r="J60" t="s">
        <v>322</v>
      </c>
      <c r="K60" t="s">
        <v>325</v>
      </c>
      <c r="L60" t="s">
        <v>323</v>
      </c>
      <c r="M60" t="s">
        <v>324</v>
      </c>
      <c r="N60" t="s">
        <v>327</v>
      </c>
      <c r="O60" t="s">
        <v>326</v>
      </c>
      <c r="P60" t="s">
        <v>329</v>
      </c>
      <c r="Q60" t="s">
        <v>330</v>
      </c>
      <c r="R60" t="s">
        <v>459</v>
      </c>
      <c r="U60" t="s">
        <v>347</v>
      </c>
      <c r="V60" t="s">
        <v>345</v>
      </c>
      <c r="W60" t="s">
        <v>346</v>
      </c>
      <c r="X60" t="s">
        <v>344</v>
      </c>
      <c r="Y60" t="s">
        <v>348</v>
      </c>
      <c r="Z60" t="s">
        <v>349</v>
      </c>
      <c r="AA60" t="s">
        <v>1743</v>
      </c>
      <c r="AB60" t="s">
        <v>351</v>
      </c>
      <c r="AC60" t="s">
        <v>355</v>
      </c>
      <c r="AD60" t="s">
        <v>352</v>
      </c>
      <c r="AE60" t="s">
        <v>353</v>
      </c>
      <c r="AF60" t="s">
        <v>350</v>
      </c>
      <c r="AG60" t="s">
        <v>354</v>
      </c>
    </row>
    <row r="61" spans="1:33" x14ac:dyDescent="0.45">
      <c r="A61" t="str">
        <f>INDEX('gameid lookup'!D:D,MATCH(name!C61,'gameid lookup'!A:A,0))</f>
        <v>OKC</v>
      </c>
      <c r="B61" t="str">
        <f>INDEX('gameid lookup'!F:F,MATCH(name!C61,'gameid lookup'!A:A,0))</f>
        <v>BKN</v>
      </c>
      <c r="C61">
        <v>21500223</v>
      </c>
      <c r="D61">
        <v>1610612760</v>
      </c>
      <c r="E61">
        <v>1610612751</v>
      </c>
      <c r="F61" t="s">
        <v>305</v>
      </c>
      <c r="G61" t="s">
        <v>306</v>
      </c>
      <c r="H61" t="s">
        <v>307</v>
      </c>
      <c r="I61" t="s">
        <v>308</v>
      </c>
      <c r="J61" t="s">
        <v>309</v>
      </c>
      <c r="K61" t="s">
        <v>312</v>
      </c>
      <c r="L61" t="s">
        <v>311</v>
      </c>
      <c r="M61" t="s">
        <v>314</v>
      </c>
      <c r="N61" t="s">
        <v>310</v>
      </c>
      <c r="O61" t="s">
        <v>313</v>
      </c>
      <c r="P61" t="s">
        <v>315</v>
      </c>
      <c r="Q61" t="s">
        <v>434</v>
      </c>
      <c r="R61" t="s">
        <v>317</v>
      </c>
      <c r="U61" t="s">
        <v>161</v>
      </c>
      <c r="V61" t="s">
        <v>162</v>
      </c>
      <c r="W61" t="s">
        <v>163</v>
      </c>
      <c r="X61" t="s">
        <v>169</v>
      </c>
      <c r="Y61" t="s">
        <v>172</v>
      </c>
      <c r="Z61" t="s">
        <v>167</v>
      </c>
      <c r="AA61" t="s">
        <v>165</v>
      </c>
      <c r="AB61" t="s">
        <v>168</v>
      </c>
      <c r="AC61" t="s">
        <v>164</v>
      </c>
      <c r="AD61" t="s">
        <v>170</v>
      </c>
      <c r="AE61" t="s">
        <v>173</v>
      </c>
      <c r="AF61" t="s">
        <v>171</v>
      </c>
      <c r="AG61" t="s">
        <v>166</v>
      </c>
    </row>
    <row r="62" spans="1:33" x14ac:dyDescent="0.45">
      <c r="A62" t="str">
        <f>INDEX('gameid lookup'!D:D,MATCH(name!C62,'gameid lookup'!A:A,0))</f>
        <v>MIN</v>
      </c>
      <c r="B62" t="str">
        <f>INDEX('gameid lookup'!F:F,MATCH(name!C62,'gameid lookup'!A:A,0))</f>
        <v>ATL</v>
      </c>
      <c r="C62">
        <v>21500222</v>
      </c>
      <c r="D62">
        <v>1610612750</v>
      </c>
      <c r="E62">
        <v>1610612737</v>
      </c>
      <c r="F62" t="s">
        <v>412</v>
      </c>
      <c r="G62" t="s">
        <v>410</v>
      </c>
      <c r="H62" t="s">
        <v>411</v>
      </c>
      <c r="I62" t="s">
        <v>415</v>
      </c>
      <c r="J62" t="s">
        <v>413</v>
      </c>
      <c r="K62" t="s">
        <v>419</v>
      </c>
      <c r="L62" t="s">
        <v>418</v>
      </c>
      <c r="M62" t="s">
        <v>417</v>
      </c>
      <c r="N62" t="s">
        <v>416</v>
      </c>
      <c r="O62" t="s">
        <v>409</v>
      </c>
      <c r="P62" t="s">
        <v>420</v>
      </c>
      <c r="Q62" t="s">
        <v>449</v>
      </c>
      <c r="R62" t="s">
        <v>421</v>
      </c>
      <c r="U62" t="s">
        <v>38</v>
      </c>
      <c r="V62" t="s">
        <v>34</v>
      </c>
      <c r="W62" t="s">
        <v>35</v>
      </c>
      <c r="X62" t="s">
        <v>36</v>
      </c>
      <c r="Y62" t="s">
        <v>37</v>
      </c>
      <c r="Z62" t="s">
        <v>40</v>
      </c>
      <c r="AA62" t="s">
        <v>42</v>
      </c>
      <c r="AB62" t="s">
        <v>41</v>
      </c>
      <c r="AC62" t="s">
        <v>423</v>
      </c>
      <c r="AD62" t="s">
        <v>43</v>
      </c>
      <c r="AE62" t="s">
        <v>44</v>
      </c>
      <c r="AF62" t="s">
        <v>45</v>
      </c>
      <c r="AG62" t="s">
        <v>422</v>
      </c>
    </row>
    <row r="63" spans="1:33" x14ac:dyDescent="0.45">
      <c r="A63" t="str">
        <f>INDEX('gameid lookup'!D:D,MATCH(name!C63,'gameid lookup'!A:A,0))</f>
        <v>MIL</v>
      </c>
      <c r="B63" t="str">
        <f>INDEX('gameid lookup'!F:F,MATCH(name!C63,'gameid lookup'!A:A,0))</f>
        <v>SAC</v>
      </c>
      <c r="C63">
        <v>21500221</v>
      </c>
      <c r="D63">
        <v>1610612749</v>
      </c>
      <c r="E63">
        <v>1610612758</v>
      </c>
      <c r="F63" t="s">
        <v>290</v>
      </c>
      <c r="G63" t="s">
        <v>438</v>
      </c>
      <c r="H63" t="s">
        <v>281</v>
      </c>
      <c r="I63" t="s">
        <v>279</v>
      </c>
      <c r="J63" t="s">
        <v>283</v>
      </c>
      <c r="K63" t="s">
        <v>286</v>
      </c>
      <c r="L63" t="s">
        <v>291</v>
      </c>
      <c r="M63" t="s">
        <v>282</v>
      </c>
      <c r="N63" t="s">
        <v>284</v>
      </c>
      <c r="O63" t="s">
        <v>280</v>
      </c>
      <c r="P63" t="s">
        <v>285</v>
      </c>
      <c r="Q63" t="s">
        <v>288</v>
      </c>
      <c r="R63" t="s">
        <v>287</v>
      </c>
      <c r="U63" t="s">
        <v>370</v>
      </c>
      <c r="V63" t="s">
        <v>376</v>
      </c>
      <c r="W63" t="s">
        <v>372</v>
      </c>
      <c r="X63" t="s">
        <v>373</v>
      </c>
      <c r="Y63" t="s">
        <v>374</v>
      </c>
      <c r="Z63" t="s">
        <v>375</v>
      </c>
      <c r="AA63" t="s">
        <v>377</v>
      </c>
      <c r="AB63" t="s">
        <v>378</v>
      </c>
      <c r="AC63" t="s">
        <v>381</v>
      </c>
      <c r="AD63" t="s">
        <v>380</v>
      </c>
      <c r="AE63" t="s">
        <v>371</v>
      </c>
      <c r="AF63" t="s">
        <v>382</v>
      </c>
      <c r="AG63" t="s">
        <v>429</v>
      </c>
    </row>
    <row r="64" spans="1:33" x14ac:dyDescent="0.45">
      <c r="A64" t="str">
        <f>INDEX('gameid lookup'!D:D,MATCH(name!C64,'gameid lookup'!A:A,0))</f>
        <v>HOU</v>
      </c>
      <c r="B64" t="str">
        <f>INDEX('gameid lookup'!F:F,MATCH(name!C64,'gameid lookup'!A:A,0))</f>
        <v>MEM</v>
      </c>
      <c r="C64">
        <v>21500220</v>
      </c>
      <c r="D64">
        <v>1610612745</v>
      </c>
      <c r="E64">
        <v>1610612763</v>
      </c>
      <c r="F64" t="s">
        <v>240</v>
      </c>
      <c r="G64" t="s">
        <v>241</v>
      </c>
      <c r="H64" t="s">
        <v>251</v>
      </c>
      <c r="I64" t="s">
        <v>243</v>
      </c>
      <c r="J64" t="s">
        <v>248</v>
      </c>
      <c r="K64" t="s">
        <v>247</v>
      </c>
      <c r="L64" t="s">
        <v>242</v>
      </c>
      <c r="M64" t="s">
        <v>246</v>
      </c>
      <c r="N64" t="s">
        <v>252</v>
      </c>
      <c r="O64" t="s">
        <v>244</v>
      </c>
      <c r="P64" t="s">
        <v>245</v>
      </c>
      <c r="Q64" t="s">
        <v>250</v>
      </c>
      <c r="U64" t="s">
        <v>273</v>
      </c>
      <c r="V64" t="s">
        <v>266</v>
      </c>
      <c r="W64" t="s">
        <v>268</v>
      </c>
      <c r="X64" t="s">
        <v>271</v>
      </c>
      <c r="Y64" t="s">
        <v>270</v>
      </c>
      <c r="Z64" t="s">
        <v>195</v>
      </c>
      <c r="AA64" t="s">
        <v>275</v>
      </c>
      <c r="AB64" t="s">
        <v>269</v>
      </c>
      <c r="AC64" t="s">
        <v>278</v>
      </c>
      <c r="AD64" t="s">
        <v>199</v>
      </c>
      <c r="AE64" t="s">
        <v>267</v>
      </c>
      <c r="AF64" t="s">
        <v>277</v>
      </c>
      <c r="AG64" t="s">
        <v>272</v>
      </c>
    </row>
    <row r="65" spans="1:33" x14ac:dyDescent="0.45">
      <c r="A65" t="str">
        <f>INDEX('gameid lookup'!D:D,MATCH(name!C65,'gameid lookup'!A:A,0))</f>
        <v>TOR</v>
      </c>
      <c r="B65" t="str">
        <f>INDEX('gameid lookup'!F:F,MATCH(name!C65,'gameid lookup'!A:A,0))</f>
        <v>CLE</v>
      </c>
      <c r="C65">
        <v>21500219</v>
      </c>
      <c r="D65">
        <v>1610612761</v>
      </c>
      <c r="E65">
        <v>1610612739</v>
      </c>
      <c r="F65" t="s">
        <v>214</v>
      </c>
      <c r="G65" t="s">
        <v>215</v>
      </c>
      <c r="H65" t="s">
        <v>219</v>
      </c>
      <c r="I65" t="s">
        <v>217</v>
      </c>
      <c r="J65" t="s">
        <v>218</v>
      </c>
      <c r="K65" t="s">
        <v>222</v>
      </c>
      <c r="L65" t="s">
        <v>220</v>
      </c>
      <c r="M65" t="s">
        <v>221</v>
      </c>
      <c r="N65" t="s">
        <v>223</v>
      </c>
      <c r="O65" t="s">
        <v>224</v>
      </c>
      <c r="P65" t="s">
        <v>451</v>
      </c>
      <c r="Q65" t="s">
        <v>225</v>
      </c>
      <c r="U65" t="s">
        <v>72</v>
      </c>
      <c r="V65" t="s">
        <v>73</v>
      </c>
      <c r="W65" t="s">
        <v>78</v>
      </c>
      <c r="X65" t="s">
        <v>75</v>
      </c>
      <c r="Y65" t="s">
        <v>81</v>
      </c>
      <c r="Z65" t="s">
        <v>76</v>
      </c>
      <c r="AA65" t="s">
        <v>77</v>
      </c>
      <c r="AB65" t="s">
        <v>80</v>
      </c>
      <c r="AC65" t="s">
        <v>82</v>
      </c>
      <c r="AD65" t="s">
        <v>79</v>
      </c>
      <c r="AE65" t="s">
        <v>83</v>
      </c>
      <c r="AF65" t="s">
        <v>84</v>
      </c>
      <c r="AG65" t="s">
        <v>74</v>
      </c>
    </row>
    <row r="66" spans="1:33" x14ac:dyDescent="0.45">
      <c r="A66" t="str">
        <f>INDEX('gameid lookup'!D:D,MATCH(name!C66,'gameid lookup'!A:A,0))</f>
        <v>DET</v>
      </c>
      <c r="B66" t="str">
        <f>INDEX('gameid lookup'!F:F,MATCH(name!C66,'gameid lookup'!A:A,0))</f>
        <v>MIA</v>
      </c>
      <c r="C66">
        <v>21500218</v>
      </c>
      <c r="D66">
        <v>1610612765</v>
      </c>
      <c r="E66">
        <v>1610612748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t="s">
        <v>51</v>
      </c>
      <c r="L66" t="s">
        <v>53</v>
      </c>
      <c r="M66" t="s">
        <v>174</v>
      </c>
      <c r="N66" t="s">
        <v>52</v>
      </c>
      <c r="O66" t="s">
        <v>58</v>
      </c>
      <c r="P66" t="s">
        <v>56</v>
      </c>
      <c r="Q66" t="s">
        <v>55</v>
      </c>
      <c r="R66" t="s">
        <v>57</v>
      </c>
      <c r="U66" t="s">
        <v>196</v>
      </c>
      <c r="V66" t="s">
        <v>189</v>
      </c>
      <c r="W66" t="s">
        <v>190</v>
      </c>
      <c r="X66" t="s">
        <v>191</v>
      </c>
      <c r="Y66" t="s">
        <v>192</v>
      </c>
      <c r="Z66" t="s">
        <v>194</v>
      </c>
      <c r="AA66" t="s">
        <v>200</v>
      </c>
      <c r="AB66" t="s">
        <v>197</v>
      </c>
      <c r="AC66" t="s">
        <v>274</v>
      </c>
      <c r="AD66" t="s">
        <v>441</v>
      </c>
      <c r="AE66" t="s">
        <v>193</v>
      </c>
      <c r="AF66" t="s">
        <v>198</v>
      </c>
    </row>
    <row r="67" spans="1:33" x14ac:dyDescent="0.45">
      <c r="A67" t="str">
        <f>INDEX('gameid lookup'!D:D,MATCH(name!C67,'gameid lookup'!A:A,0))</f>
        <v>BOS</v>
      </c>
      <c r="B67" t="str">
        <f>INDEX('gameid lookup'!F:F,MATCH(name!C67,'gameid lookup'!A:A,0))</f>
        <v>PHI</v>
      </c>
      <c r="C67">
        <v>21500217</v>
      </c>
      <c r="D67">
        <v>1610612738</v>
      </c>
      <c r="E67">
        <v>1610612755</v>
      </c>
      <c r="F67" t="s">
        <v>136</v>
      </c>
      <c r="G67" t="s">
        <v>144</v>
      </c>
      <c r="H67" t="s">
        <v>141</v>
      </c>
      <c r="I67" t="s">
        <v>139</v>
      </c>
      <c r="J67" t="s">
        <v>142</v>
      </c>
      <c r="K67" t="s">
        <v>143</v>
      </c>
      <c r="L67" t="s">
        <v>148</v>
      </c>
      <c r="M67" t="s">
        <v>425</v>
      </c>
      <c r="N67" t="s">
        <v>137</v>
      </c>
      <c r="O67" t="s">
        <v>146</v>
      </c>
      <c r="P67" t="s">
        <v>145</v>
      </c>
      <c r="Q67" t="s">
        <v>138</v>
      </c>
      <c r="R67" t="s">
        <v>454</v>
      </c>
      <c r="U67" t="s">
        <v>158</v>
      </c>
      <c r="V67" t="s">
        <v>150</v>
      </c>
      <c r="W67" t="s">
        <v>151</v>
      </c>
      <c r="X67" t="s">
        <v>153</v>
      </c>
      <c r="Y67" t="s">
        <v>154</v>
      </c>
      <c r="Z67" t="s">
        <v>149</v>
      </c>
      <c r="AA67" t="s">
        <v>155</v>
      </c>
      <c r="AB67" t="s">
        <v>152</v>
      </c>
      <c r="AC67" t="s">
        <v>444</v>
      </c>
      <c r="AD67" t="s">
        <v>157</v>
      </c>
      <c r="AE67" t="s">
        <v>456</v>
      </c>
      <c r="AF67" t="s">
        <v>160</v>
      </c>
      <c r="AG67" t="s">
        <v>156</v>
      </c>
    </row>
    <row r="68" spans="1:33" x14ac:dyDescent="0.45">
      <c r="A68" t="str">
        <f>INDEX('gameid lookup'!D:D,MATCH(name!C68,'gameid lookup'!A:A,0))</f>
        <v>ORL</v>
      </c>
      <c r="B68" t="str">
        <f>INDEX('gameid lookup'!F:F,MATCH(name!C68,'gameid lookup'!A:A,0))</f>
        <v>NYK</v>
      </c>
      <c r="C68">
        <v>21500216</v>
      </c>
      <c r="D68">
        <v>1610612753</v>
      </c>
      <c r="E68">
        <v>1610612752</v>
      </c>
      <c r="F68" t="s">
        <v>111</v>
      </c>
      <c r="G68" t="s">
        <v>120</v>
      </c>
      <c r="H68" t="s">
        <v>112</v>
      </c>
      <c r="I68" t="s">
        <v>110</v>
      </c>
      <c r="J68" t="s">
        <v>114</v>
      </c>
      <c r="K68" t="s">
        <v>113</v>
      </c>
      <c r="L68" t="s">
        <v>122</v>
      </c>
      <c r="M68" t="s">
        <v>121</v>
      </c>
      <c r="N68" t="s">
        <v>115</v>
      </c>
      <c r="O68" t="s">
        <v>119</v>
      </c>
      <c r="P68" t="s">
        <v>447</v>
      </c>
      <c r="Q68" t="s">
        <v>117</v>
      </c>
      <c r="R68" t="s">
        <v>118</v>
      </c>
      <c r="U68" t="s">
        <v>292</v>
      </c>
      <c r="V68" t="s">
        <v>293</v>
      </c>
      <c r="W68" t="s">
        <v>294</v>
      </c>
      <c r="X68" t="s">
        <v>303</v>
      </c>
      <c r="Y68" t="s">
        <v>296</v>
      </c>
      <c r="Z68" t="s">
        <v>301</v>
      </c>
      <c r="AA68" t="s">
        <v>299</v>
      </c>
      <c r="AB68" t="s">
        <v>298</v>
      </c>
      <c r="AC68" t="s">
        <v>300</v>
      </c>
      <c r="AD68" t="s">
        <v>304</v>
      </c>
      <c r="AE68" t="s">
        <v>295</v>
      </c>
      <c r="AF68" t="s">
        <v>443</v>
      </c>
      <c r="AG68" t="s">
        <v>297</v>
      </c>
    </row>
    <row r="69" spans="1:33" x14ac:dyDescent="0.45">
      <c r="A69" t="str">
        <f>INDEX('gameid lookup'!D:D,MATCH(name!C69,'gameid lookup'!A:A,0))</f>
        <v>CHA</v>
      </c>
      <c r="B69" t="str">
        <f>INDEX('gameid lookup'!F:F,MATCH(name!C69,'gameid lookup'!A:A,0))</f>
        <v>WAS</v>
      </c>
      <c r="C69">
        <v>21500215</v>
      </c>
      <c r="D69">
        <v>1610612766</v>
      </c>
      <c r="E69">
        <v>1610612764</v>
      </c>
      <c r="F69" t="s">
        <v>201</v>
      </c>
      <c r="G69" t="s">
        <v>202</v>
      </c>
      <c r="H69" t="s">
        <v>203</v>
      </c>
      <c r="I69" t="s">
        <v>204</v>
      </c>
      <c r="J69" t="s">
        <v>205</v>
      </c>
      <c r="K69" t="s">
        <v>206</v>
      </c>
      <c r="L69" t="s">
        <v>210</v>
      </c>
      <c r="M69" t="s">
        <v>213</v>
      </c>
      <c r="N69" t="s">
        <v>207</v>
      </c>
      <c r="O69" t="s">
        <v>432</v>
      </c>
      <c r="P69" t="s">
        <v>211</v>
      </c>
      <c r="Q69" t="s">
        <v>208</v>
      </c>
      <c r="R69" t="s">
        <v>209</v>
      </c>
      <c r="U69" t="s">
        <v>123</v>
      </c>
      <c r="V69" t="s">
        <v>124</v>
      </c>
      <c r="W69" t="s">
        <v>125</v>
      </c>
      <c r="X69" t="s">
        <v>126</v>
      </c>
      <c r="Y69" t="s">
        <v>127</v>
      </c>
      <c r="Z69" t="s">
        <v>133</v>
      </c>
      <c r="AA69" t="s">
        <v>130</v>
      </c>
      <c r="AB69" t="s">
        <v>128</v>
      </c>
      <c r="AC69" t="s">
        <v>131</v>
      </c>
      <c r="AD69" t="s">
        <v>135</v>
      </c>
      <c r="AE69" t="s">
        <v>132</v>
      </c>
      <c r="AF69" t="s">
        <v>129</v>
      </c>
      <c r="AG69" t="s">
        <v>134</v>
      </c>
    </row>
    <row r="70" spans="1:33" x14ac:dyDescent="0.45">
      <c r="A70" t="str">
        <f>INDEX('gameid lookup'!D:D,MATCH(name!C70,'gameid lookup'!A:A,0))</f>
        <v>GSW</v>
      </c>
      <c r="B70" t="str">
        <f>INDEX('gameid lookup'!F:F,MATCH(name!C70,'gameid lookup'!A:A,0))</f>
        <v>LAL</v>
      </c>
      <c r="C70">
        <v>21500214</v>
      </c>
      <c r="D70">
        <v>1610612744</v>
      </c>
      <c r="E70">
        <v>1610612747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92</v>
      </c>
      <c r="M70" t="s">
        <v>95</v>
      </c>
      <c r="N70" t="s">
        <v>91</v>
      </c>
      <c r="O70" t="s">
        <v>94</v>
      </c>
      <c r="P70" t="s">
        <v>97</v>
      </c>
      <c r="Q70" t="s">
        <v>96</v>
      </c>
      <c r="R70" t="s">
        <v>428</v>
      </c>
      <c r="U70" t="s">
        <v>396</v>
      </c>
      <c r="V70" t="s">
        <v>397</v>
      </c>
      <c r="W70" t="s">
        <v>398</v>
      </c>
      <c r="X70" t="s">
        <v>399</v>
      </c>
      <c r="Y70" t="s">
        <v>400</v>
      </c>
      <c r="Z70" t="s">
        <v>401</v>
      </c>
      <c r="AA70" t="s">
        <v>404</v>
      </c>
      <c r="AB70" t="s">
        <v>442</v>
      </c>
      <c r="AC70" t="s">
        <v>402</v>
      </c>
      <c r="AD70" t="s">
        <v>405</v>
      </c>
      <c r="AE70" t="s">
        <v>406</v>
      </c>
      <c r="AF70" t="s">
        <v>435</v>
      </c>
      <c r="AG70" t="s">
        <v>403</v>
      </c>
    </row>
    <row r="71" spans="1:33" x14ac:dyDescent="0.45">
      <c r="A71" t="str">
        <f>INDEX('gameid lookup'!D:D,MATCH(name!C71,'gameid lookup'!A:A,0))</f>
        <v>POR</v>
      </c>
      <c r="B71" t="str">
        <f>INDEX('gameid lookup'!F:F,MATCH(name!C71,'gameid lookup'!A:A,0))</f>
        <v>CHI</v>
      </c>
      <c r="C71">
        <v>21500213</v>
      </c>
      <c r="D71">
        <v>1610612757</v>
      </c>
      <c r="E71">
        <v>1610612741</v>
      </c>
      <c r="F71" t="s">
        <v>357</v>
      </c>
      <c r="G71" t="s">
        <v>364</v>
      </c>
      <c r="H71" t="s">
        <v>359</v>
      </c>
      <c r="I71" t="s">
        <v>360</v>
      </c>
      <c r="J71" t="s">
        <v>361</v>
      </c>
      <c r="K71" t="s">
        <v>365</v>
      </c>
      <c r="L71" t="s">
        <v>362</v>
      </c>
      <c r="M71" t="s">
        <v>363</v>
      </c>
      <c r="N71" t="s">
        <v>458</v>
      </c>
      <c r="O71" t="s">
        <v>452</v>
      </c>
      <c r="P71" t="s">
        <v>366</v>
      </c>
      <c r="Q71" t="s">
        <v>367</v>
      </c>
      <c r="R71" t="s">
        <v>368</v>
      </c>
      <c r="U71" t="s">
        <v>59</v>
      </c>
      <c r="V71" t="s">
        <v>60</v>
      </c>
      <c r="W71" t="s">
        <v>61</v>
      </c>
      <c r="X71" t="s">
        <v>62</v>
      </c>
      <c r="Y71" t="s">
        <v>63</v>
      </c>
      <c r="Z71" t="s">
        <v>70</v>
      </c>
      <c r="AA71" t="s">
        <v>66</v>
      </c>
      <c r="AB71" t="s">
        <v>65</v>
      </c>
      <c r="AC71" t="s">
        <v>68</v>
      </c>
      <c r="AD71" t="s">
        <v>67</v>
      </c>
      <c r="AE71" t="s">
        <v>64</v>
      </c>
      <c r="AF71" t="s">
        <v>426</v>
      </c>
      <c r="AG71" t="s">
        <v>71</v>
      </c>
    </row>
    <row r="72" spans="1:33" x14ac:dyDescent="0.45">
      <c r="A72" t="str">
        <f>INDEX('gameid lookup'!D:D,MATCH(name!C72,'gameid lookup'!A:A,0))</f>
        <v>DEN</v>
      </c>
      <c r="B72" t="str">
        <f>INDEX('gameid lookup'!F:F,MATCH(name!C72,'gameid lookup'!A:A,0))</f>
        <v>LAC</v>
      </c>
      <c r="C72">
        <v>21500212</v>
      </c>
      <c r="D72">
        <v>1610612743</v>
      </c>
      <c r="E72">
        <v>1610612746</v>
      </c>
      <c r="F72" t="s">
        <v>253</v>
      </c>
      <c r="G72" t="s">
        <v>261</v>
      </c>
      <c r="H72" t="s">
        <v>262</v>
      </c>
      <c r="I72" t="s">
        <v>256</v>
      </c>
      <c r="J72" t="s">
        <v>257</v>
      </c>
      <c r="K72" t="s">
        <v>265</v>
      </c>
      <c r="L72" t="s">
        <v>258</v>
      </c>
      <c r="M72" t="s">
        <v>259</v>
      </c>
      <c r="N72" t="s">
        <v>263</v>
      </c>
      <c r="O72" t="s">
        <v>260</v>
      </c>
      <c r="P72" t="s">
        <v>445</v>
      </c>
      <c r="Q72" t="s">
        <v>254</v>
      </c>
      <c r="U72" t="s">
        <v>392</v>
      </c>
      <c r="V72" t="s">
        <v>384</v>
      </c>
      <c r="W72" t="s">
        <v>385</v>
      </c>
      <c r="X72" t="s">
        <v>386</v>
      </c>
      <c r="Y72" t="s">
        <v>387</v>
      </c>
      <c r="Z72" t="s">
        <v>390</v>
      </c>
      <c r="AA72" t="s">
        <v>389</v>
      </c>
      <c r="AB72" t="s">
        <v>388</v>
      </c>
      <c r="AC72" t="s">
        <v>391</v>
      </c>
      <c r="AD72" t="s">
        <v>383</v>
      </c>
      <c r="AE72" t="s">
        <v>394</v>
      </c>
      <c r="AF72" t="s">
        <v>393</v>
      </c>
      <c r="AG72" t="s">
        <v>395</v>
      </c>
    </row>
    <row r="73" spans="1:33" x14ac:dyDescent="0.45">
      <c r="A73" t="str">
        <f>INDEX('gameid lookup'!D:D,MATCH(name!C73,'gameid lookup'!A:A,0))</f>
        <v>MEM</v>
      </c>
      <c r="B73" t="str">
        <f>INDEX('gameid lookup'!F:F,MATCH(name!C73,'gameid lookup'!A:A,0))</f>
        <v>DAL</v>
      </c>
      <c r="C73">
        <v>21500211</v>
      </c>
      <c r="D73">
        <v>1610612763</v>
      </c>
      <c r="E73">
        <v>1610612742</v>
      </c>
      <c r="F73" t="s">
        <v>266</v>
      </c>
      <c r="G73" t="s">
        <v>273</v>
      </c>
      <c r="H73" t="s">
        <v>268</v>
      </c>
      <c r="I73" t="s">
        <v>271</v>
      </c>
      <c r="J73" t="s">
        <v>270</v>
      </c>
      <c r="K73" t="s">
        <v>195</v>
      </c>
      <c r="L73" t="s">
        <v>269</v>
      </c>
      <c r="M73" t="s">
        <v>275</v>
      </c>
      <c r="N73" t="s">
        <v>278</v>
      </c>
      <c r="O73" t="s">
        <v>199</v>
      </c>
      <c r="P73" t="s">
        <v>277</v>
      </c>
      <c r="Q73" t="s">
        <v>267</v>
      </c>
      <c r="R73" t="s">
        <v>272</v>
      </c>
      <c r="U73" t="s">
        <v>436</v>
      </c>
      <c r="V73" t="s">
        <v>345</v>
      </c>
      <c r="W73" t="s">
        <v>346</v>
      </c>
      <c r="X73" t="s">
        <v>344</v>
      </c>
      <c r="Y73" t="s">
        <v>348</v>
      </c>
      <c r="Z73" t="s">
        <v>347</v>
      </c>
      <c r="AA73" t="s">
        <v>349</v>
      </c>
      <c r="AB73" t="s">
        <v>352</v>
      </c>
      <c r="AC73" t="s">
        <v>355</v>
      </c>
      <c r="AD73" t="s">
        <v>350</v>
      </c>
      <c r="AE73" t="s">
        <v>353</v>
      </c>
      <c r="AF73" t="s">
        <v>354</v>
      </c>
      <c r="AG73" t="s">
        <v>1743</v>
      </c>
    </row>
    <row r="74" spans="1:33" x14ac:dyDescent="0.45">
      <c r="A74" t="str">
        <f>INDEX('gameid lookup'!D:D,MATCH(name!C74,'gameid lookup'!A:A,0))</f>
        <v>ATL</v>
      </c>
      <c r="B74" t="str">
        <f>INDEX('gameid lookup'!F:F,MATCH(name!C74,'gameid lookup'!A:A,0))</f>
        <v>BOS</v>
      </c>
      <c r="C74">
        <v>21500210</v>
      </c>
      <c r="D74">
        <v>1610612737</v>
      </c>
      <c r="E74">
        <v>1610612738</v>
      </c>
      <c r="F74" t="s">
        <v>38</v>
      </c>
      <c r="G74" t="s">
        <v>34</v>
      </c>
      <c r="H74" t="s">
        <v>35</v>
      </c>
      <c r="I74" t="s">
        <v>36</v>
      </c>
      <c r="J74" t="s">
        <v>37</v>
      </c>
      <c r="K74" t="s">
        <v>42</v>
      </c>
      <c r="L74" t="s">
        <v>40</v>
      </c>
      <c r="M74" t="s">
        <v>41</v>
      </c>
      <c r="N74" t="s">
        <v>43</v>
      </c>
      <c r="O74" t="s">
        <v>423</v>
      </c>
      <c r="P74" t="s">
        <v>45</v>
      </c>
      <c r="Q74" t="s">
        <v>44</v>
      </c>
      <c r="R74" t="s">
        <v>422</v>
      </c>
      <c r="U74" t="s">
        <v>136</v>
      </c>
      <c r="V74" t="s">
        <v>144</v>
      </c>
      <c r="W74" t="s">
        <v>141</v>
      </c>
      <c r="X74" t="s">
        <v>139</v>
      </c>
      <c r="Y74" t="s">
        <v>142</v>
      </c>
      <c r="Z74" t="s">
        <v>148</v>
      </c>
      <c r="AA74" t="s">
        <v>143</v>
      </c>
      <c r="AB74" t="s">
        <v>137</v>
      </c>
      <c r="AC74" t="s">
        <v>425</v>
      </c>
      <c r="AD74" t="s">
        <v>145</v>
      </c>
      <c r="AE74" t="s">
        <v>138</v>
      </c>
      <c r="AF74" t="s">
        <v>146</v>
      </c>
      <c r="AG74" t="s">
        <v>454</v>
      </c>
    </row>
    <row r="75" spans="1:33" x14ac:dyDescent="0.45">
      <c r="A75" t="str">
        <f>INDEX('gameid lookup'!D:D,MATCH(name!C75,'gameid lookup'!A:A,0))</f>
        <v>WAS</v>
      </c>
      <c r="B75" t="str">
        <f>INDEX('gameid lookup'!F:F,MATCH(name!C75,'gameid lookup'!A:A,0))</f>
        <v>IND</v>
      </c>
      <c r="C75">
        <v>21500209</v>
      </c>
      <c r="D75">
        <v>1610612764</v>
      </c>
      <c r="E75">
        <v>1610612754</v>
      </c>
      <c r="F75" t="s">
        <v>123</v>
      </c>
      <c r="G75" t="s">
        <v>124</v>
      </c>
      <c r="H75" t="s">
        <v>125</v>
      </c>
      <c r="I75" t="s">
        <v>126</v>
      </c>
      <c r="J75" t="s">
        <v>127</v>
      </c>
      <c r="K75" t="s">
        <v>133</v>
      </c>
      <c r="L75" t="s">
        <v>128</v>
      </c>
      <c r="M75" t="s">
        <v>130</v>
      </c>
      <c r="N75" t="s">
        <v>135</v>
      </c>
      <c r="O75" t="s">
        <v>131</v>
      </c>
      <c r="P75" t="s">
        <v>132</v>
      </c>
      <c r="Q75" t="s">
        <v>134</v>
      </c>
      <c r="R75" t="s">
        <v>129</v>
      </c>
      <c r="U75" t="s">
        <v>227</v>
      </c>
      <c r="V75" t="s">
        <v>228</v>
      </c>
      <c r="W75" t="s">
        <v>229</v>
      </c>
      <c r="X75" t="s">
        <v>230</v>
      </c>
      <c r="Y75" t="s">
        <v>231</v>
      </c>
      <c r="Z75" t="s">
        <v>232</v>
      </c>
      <c r="AA75" t="s">
        <v>233</v>
      </c>
      <c r="AB75" t="s">
        <v>234</v>
      </c>
      <c r="AC75" t="s">
        <v>235</v>
      </c>
      <c r="AD75" t="s">
        <v>236</v>
      </c>
      <c r="AE75" t="s">
        <v>237</v>
      </c>
      <c r="AF75" t="s">
        <v>440</v>
      </c>
      <c r="AG75" t="s">
        <v>238</v>
      </c>
    </row>
    <row r="76" spans="1:33" x14ac:dyDescent="0.45">
      <c r="A76" t="str">
        <f>INDEX('gameid lookup'!D:D,MATCH(name!C76,'gameid lookup'!A:A,0))</f>
        <v>UTA</v>
      </c>
      <c r="B76" t="str">
        <f>INDEX('gameid lookup'!F:F,MATCH(name!C76,'gameid lookup'!A:A,0))</f>
        <v>OKC</v>
      </c>
      <c r="C76">
        <v>21500208</v>
      </c>
      <c r="D76">
        <v>1610612762</v>
      </c>
      <c r="E76">
        <v>1610612760</v>
      </c>
      <c r="F76" t="s">
        <v>175</v>
      </c>
      <c r="G76" t="s">
        <v>176</v>
      </c>
      <c r="H76" t="s">
        <v>177</v>
      </c>
      <c r="I76" t="s">
        <v>178</v>
      </c>
      <c r="J76" t="s">
        <v>179</v>
      </c>
      <c r="K76" t="s">
        <v>185</v>
      </c>
      <c r="L76" t="s">
        <v>180</v>
      </c>
      <c r="M76" t="s">
        <v>181</v>
      </c>
      <c r="N76" t="s">
        <v>183</v>
      </c>
      <c r="O76" t="s">
        <v>430</v>
      </c>
      <c r="P76" t="s">
        <v>182</v>
      </c>
      <c r="Q76" t="s">
        <v>186</v>
      </c>
      <c r="R76" t="s">
        <v>184</v>
      </c>
      <c r="U76" t="s">
        <v>305</v>
      </c>
      <c r="V76" t="s">
        <v>306</v>
      </c>
      <c r="W76" t="s">
        <v>307</v>
      </c>
      <c r="X76" t="s">
        <v>308</v>
      </c>
      <c r="Y76" t="s">
        <v>309</v>
      </c>
      <c r="Z76" t="s">
        <v>314</v>
      </c>
      <c r="AA76" t="s">
        <v>311</v>
      </c>
      <c r="AB76" t="s">
        <v>312</v>
      </c>
      <c r="AC76" t="s">
        <v>313</v>
      </c>
      <c r="AD76" t="s">
        <v>310</v>
      </c>
      <c r="AE76" t="s">
        <v>315</v>
      </c>
      <c r="AF76" t="s">
        <v>317</v>
      </c>
      <c r="AG76" t="s">
        <v>434</v>
      </c>
    </row>
    <row r="77" spans="1:33" x14ac:dyDescent="0.45">
      <c r="A77" t="str">
        <f>INDEX('gameid lookup'!D:D,MATCH(name!C77,'gameid lookup'!A:A,0))</f>
        <v>SAS</v>
      </c>
      <c r="B77" t="str">
        <f>INDEX('gameid lookup'!F:F,MATCH(name!C77,'gameid lookup'!A:A,0))</f>
        <v>PHX</v>
      </c>
      <c r="C77">
        <v>21500207</v>
      </c>
      <c r="D77">
        <v>1610612759</v>
      </c>
      <c r="E77">
        <v>1610612756</v>
      </c>
      <c r="F77" t="s">
        <v>319</v>
      </c>
      <c r="G77" t="s">
        <v>327</v>
      </c>
      <c r="H77" t="s">
        <v>320</v>
      </c>
      <c r="I77" t="s">
        <v>321</v>
      </c>
      <c r="J77" t="s">
        <v>322</v>
      </c>
      <c r="K77" t="s">
        <v>325</v>
      </c>
      <c r="L77" t="s">
        <v>324</v>
      </c>
      <c r="M77" t="s">
        <v>323</v>
      </c>
      <c r="N77" t="s">
        <v>427</v>
      </c>
      <c r="O77" t="s">
        <v>459</v>
      </c>
      <c r="P77" t="s">
        <v>326</v>
      </c>
      <c r="Q77" t="s">
        <v>330</v>
      </c>
      <c r="R77" t="s">
        <v>329</v>
      </c>
      <c r="U77" t="s">
        <v>331</v>
      </c>
      <c r="V77" t="s">
        <v>332</v>
      </c>
      <c r="W77" t="s">
        <v>333</v>
      </c>
      <c r="X77" t="s">
        <v>334</v>
      </c>
      <c r="Y77" t="s">
        <v>343</v>
      </c>
      <c r="Z77" t="s">
        <v>336</v>
      </c>
      <c r="AA77" t="s">
        <v>341</v>
      </c>
      <c r="AB77" t="s">
        <v>338</v>
      </c>
      <c r="AC77" t="s">
        <v>337</v>
      </c>
      <c r="AD77" t="s">
        <v>340</v>
      </c>
      <c r="AE77" t="s">
        <v>342</v>
      </c>
      <c r="AF77" t="s">
        <v>339</v>
      </c>
      <c r="AG77" t="s">
        <v>439</v>
      </c>
    </row>
    <row r="78" spans="1:33" x14ac:dyDescent="0.45">
      <c r="A78" t="str">
        <f>INDEX('gameid lookup'!D:D,MATCH(name!C78,'gameid lookup'!A:A,0))</f>
        <v>MIN</v>
      </c>
      <c r="B78" t="str">
        <f>INDEX('gameid lookup'!F:F,MATCH(name!C78,'gameid lookup'!A:A,0))</f>
        <v>PHI</v>
      </c>
      <c r="C78">
        <v>21500206</v>
      </c>
      <c r="D78">
        <v>1610612750</v>
      </c>
      <c r="E78">
        <v>1610612755</v>
      </c>
      <c r="F78" t="s">
        <v>412</v>
      </c>
      <c r="G78" t="s">
        <v>410</v>
      </c>
      <c r="H78" t="s">
        <v>411</v>
      </c>
      <c r="I78" t="s">
        <v>415</v>
      </c>
      <c r="J78" t="s">
        <v>413</v>
      </c>
      <c r="K78" t="s">
        <v>418</v>
      </c>
      <c r="L78" t="s">
        <v>419</v>
      </c>
      <c r="M78" t="s">
        <v>417</v>
      </c>
      <c r="N78" t="s">
        <v>416</v>
      </c>
      <c r="O78" t="s">
        <v>409</v>
      </c>
      <c r="P78" t="s">
        <v>421</v>
      </c>
      <c r="Q78" t="s">
        <v>449</v>
      </c>
      <c r="R78" t="s">
        <v>420</v>
      </c>
      <c r="U78" t="s">
        <v>155</v>
      </c>
      <c r="V78" t="s">
        <v>150</v>
      </c>
      <c r="W78" t="s">
        <v>151</v>
      </c>
      <c r="X78" t="s">
        <v>160</v>
      </c>
      <c r="Y78" t="s">
        <v>154</v>
      </c>
      <c r="Z78" t="s">
        <v>153</v>
      </c>
      <c r="AA78" t="s">
        <v>152</v>
      </c>
      <c r="AB78" t="s">
        <v>149</v>
      </c>
      <c r="AC78" t="s">
        <v>158</v>
      </c>
      <c r="AD78" t="s">
        <v>157</v>
      </c>
      <c r="AE78" t="s">
        <v>456</v>
      </c>
      <c r="AF78" t="s">
        <v>444</v>
      </c>
      <c r="AG78" t="s">
        <v>156</v>
      </c>
    </row>
    <row r="79" spans="1:33" x14ac:dyDescent="0.45">
      <c r="A79" t="str">
        <f>INDEX('gameid lookup'!D:D,MATCH(name!C79,'gameid lookup'!A:A,0))</f>
        <v>MIL</v>
      </c>
      <c r="B79" t="str">
        <f>INDEX('gameid lookup'!F:F,MATCH(name!C79,'gameid lookup'!A:A,0))</f>
        <v>DET</v>
      </c>
      <c r="C79">
        <v>21500205</v>
      </c>
      <c r="D79">
        <v>1610612749</v>
      </c>
      <c r="E79">
        <v>1610612765</v>
      </c>
      <c r="F79" t="s">
        <v>290</v>
      </c>
      <c r="G79" t="s">
        <v>438</v>
      </c>
      <c r="H79" t="s">
        <v>281</v>
      </c>
      <c r="I79" t="s">
        <v>279</v>
      </c>
      <c r="J79" t="s">
        <v>283</v>
      </c>
      <c r="K79" t="s">
        <v>285</v>
      </c>
      <c r="L79" t="s">
        <v>286</v>
      </c>
      <c r="M79" t="s">
        <v>282</v>
      </c>
      <c r="N79" t="s">
        <v>291</v>
      </c>
      <c r="O79" t="s">
        <v>284</v>
      </c>
      <c r="P79" t="s">
        <v>287</v>
      </c>
      <c r="Q79" t="s">
        <v>280</v>
      </c>
      <c r="R79" t="s">
        <v>288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174</v>
      </c>
      <c r="AA79" t="s">
        <v>52</v>
      </c>
      <c r="AB79" t="s">
        <v>57</v>
      </c>
      <c r="AC79" t="s">
        <v>51</v>
      </c>
      <c r="AD79" t="s">
        <v>58</v>
      </c>
      <c r="AE79" t="s">
        <v>53</v>
      </c>
      <c r="AF79" t="s">
        <v>56</v>
      </c>
      <c r="AG79" t="s">
        <v>55</v>
      </c>
    </row>
    <row r="80" spans="1:33" x14ac:dyDescent="0.45">
      <c r="A80" t="str">
        <f>INDEX('gameid lookup'!D:D,MATCH(name!C80,'gameid lookup'!A:A,0))</f>
        <v>MIA</v>
      </c>
      <c r="B80" t="str">
        <f>INDEX('gameid lookup'!F:F,MATCH(name!C80,'gameid lookup'!A:A,0))</f>
        <v>NYK</v>
      </c>
      <c r="C80">
        <v>21500204</v>
      </c>
      <c r="D80">
        <v>1610612748</v>
      </c>
      <c r="E80">
        <v>1610612752</v>
      </c>
      <c r="F80" t="s">
        <v>188</v>
      </c>
      <c r="G80" t="s">
        <v>189</v>
      </c>
      <c r="H80" t="s">
        <v>190</v>
      </c>
      <c r="I80" t="s">
        <v>191</v>
      </c>
      <c r="J80" t="s">
        <v>192</v>
      </c>
      <c r="K80" t="s">
        <v>194</v>
      </c>
      <c r="L80" t="s">
        <v>196</v>
      </c>
      <c r="M80" t="s">
        <v>197</v>
      </c>
      <c r="N80" t="s">
        <v>200</v>
      </c>
      <c r="O80" t="s">
        <v>198</v>
      </c>
      <c r="P80" t="s">
        <v>193</v>
      </c>
      <c r="Q80" t="s">
        <v>441</v>
      </c>
      <c r="R80" t="s">
        <v>274</v>
      </c>
      <c r="U80" t="s">
        <v>292</v>
      </c>
      <c r="V80" t="s">
        <v>293</v>
      </c>
      <c r="W80" t="s">
        <v>294</v>
      </c>
      <c r="X80" t="s">
        <v>303</v>
      </c>
      <c r="Y80" t="s">
        <v>296</v>
      </c>
      <c r="Z80" t="s">
        <v>301</v>
      </c>
      <c r="AA80" t="s">
        <v>299</v>
      </c>
      <c r="AB80" t="s">
        <v>295</v>
      </c>
      <c r="AC80" t="s">
        <v>298</v>
      </c>
      <c r="AD80" t="s">
        <v>297</v>
      </c>
      <c r="AE80" t="s">
        <v>300</v>
      </c>
      <c r="AF80" t="s">
        <v>443</v>
      </c>
      <c r="AG80" t="s">
        <v>304</v>
      </c>
    </row>
    <row r="81" spans="1:33" x14ac:dyDescent="0.45">
      <c r="A81" t="str">
        <f>INDEX('gameid lookup'!D:D,MATCH(name!C81,'gameid lookup'!A:A,0))</f>
        <v>CLE</v>
      </c>
      <c r="B81" t="str">
        <f>INDEX('gameid lookup'!F:F,MATCH(name!C81,'gameid lookup'!A:A,0))</f>
        <v>ORL</v>
      </c>
      <c r="C81">
        <v>21500203</v>
      </c>
      <c r="D81">
        <v>1610612739</v>
      </c>
      <c r="E81">
        <v>1610612753</v>
      </c>
      <c r="F81" t="s">
        <v>72</v>
      </c>
      <c r="G81" t="s">
        <v>73</v>
      </c>
      <c r="H81" t="s">
        <v>78</v>
      </c>
      <c r="I81" t="s">
        <v>75</v>
      </c>
      <c r="J81" t="s">
        <v>79</v>
      </c>
      <c r="K81" t="s">
        <v>81</v>
      </c>
      <c r="L81" t="s">
        <v>77</v>
      </c>
      <c r="M81" t="s">
        <v>80</v>
      </c>
      <c r="N81" t="s">
        <v>82</v>
      </c>
      <c r="O81" t="s">
        <v>83</v>
      </c>
      <c r="P81" t="s">
        <v>84</v>
      </c>
      <c r="Q81" t="s">
        <v>74</v>
      </c>
      <c r="R81" t="s">
        <v>76</v>
      </c>
      <c r="U81" t="s">
        <v>110</v>
      </c>
      <c r="V81" t="s">
        <v>111</v>
      </c>
      <c r="W81" t="s">
        <v>112</v>
      </c>
      <c r="X81" t="s">
        <v>113</v>
      </c>
      <c r="Y81" t="s">
        <v>114</v>
      </c>
      <c r="Z81" t="s">
        <v>122</v>
      </c>
      <c r="AA81" t="s">
        <v>119</v>
      </c>
      <c r="AB81" t="s">
        <v>121</v>
      </c>
      <c r="AC81" t="s">
        <v>115</v>
      </c>
      <c r="AD81" t="s">
        <v>117</v>
      </c>
      <c r="AE81" t="s">
        <v>118</v>
      </c>
      <c r="AF81" t="s">
        <v>120</v>
      </c>
      <c r="AG81" t="s">
        <v>447</v>
      </c>
    </row>
    <row r="82" spans="1:33" x14ac:dyDescent="0.45">
      <c r="A82" t="str">
        <f>INDEX('gameid lookup'!D:D,MATCH(name!C82,'gameid lookup'!A:A,0))</f>
        <v>CHA</v>
      </c>
      <c r="B82" t="str">
        <f>INDEX('gameid lookup'!F:F,MATCH(name!C82,'gameid lookup'!A:A,0))</f>
        <v>SAC</v>
      </c>
      <c r="C82">
        <v>21500202</v>
      </c>
      <c r="D82">
        <v>1610612766</v>
      </c>
      <c r="E82">
        <v>1610612758</v>
      </c>
      <c r="F82" t="s">
        <v>201</v>
      </c>
      <c r="G82" t="s">
        <v>202</v>
      </c>
      <c r="H82" t="s">
        <v>203</v>
      </c>
      <c r="I82" t="s">
        <v>204</v>
      </c>
      <c r="J82" t="s">
        <v>205</v>
      </c>
      <c r="K82" t="s">
        <v>213</v>
      </c>
      <c r="L82" t="s">
        <v>208</v>
      </c>
      <c r="M82" t="s">
        <v>206</v>
      </c>
      <c r="N82" t="s">
        <v>207</v>
      </c>
      <c r="O82" t="s">
        <v>210</v>
      </c>
      <c r="P82" t="s">
        <v>211</v>
      </c>
      <c r="Q82" t="s">
        <v>212</v>
      </c>
      <c r="R82" t="s">
        <v>209</v>
      </c>
      <c r="U82" t="s">
        <v>373</v>
      </c>
      <c r="V82" t="s">
        <v>371</v>
      </c>
      <c r="W82" t="s">
        <v>376</v>
      </c>
      <c r="X82" t="s">
        <v>370</v>
      </c>
      <c r="Y82" t="s">
        <v>374</v>
      </c>
      <c r="Z82" t="s">
        <v>378</v>
      </c>
      <c r="AA82" t="s">
        <v>377</v>
      </c>
      <c r="AB82" t="s">
        <v>375</v>
      </c>
      <c r="AC82" t="s">
        <v>372</v>
      </c>
      <c r="AD82" t="s">
        <v>381</v>
      </c>
      <c r="AE82" t="s">
        <v>380</v>
      </c>
      <c r="AF82" t="s">
        <v>379</v>
      </c>
      <c r="AG82" t="s">
        <v>382</v>
      </c>
    </row>
    <row r="83" spans="1:33" x14ac:dyDescent="0.45">
      <c r="A83" t="str">
        <f>INDEX('gameid lookup'!D:D,MATCH(name!C83,'gameid lookup'!A:A,0))</f>
        <v>LAL</v>
      </c>
      <c r="B83" t="str">
        <f>INDEX('gameid lookup'!F:F,MATCH(name!C83,'gameid lookup'!A:A,0))</f>
        <v>POR</v>
      </c>
      <c r="C83">
        <v>21500201</v>
      </c>
      <c r="D83">
        <v>1610612747</v>
      </c>
      <c r="E83">
        <v>1610612757</v>
      </c>
      <c r="F83" t="s">
        <v>396</v>
      </c>
      <c r="G83" t="s">
        <v>397</v>
      </c>
      <c r="H83" t="s">
        <v>398</v>
      </c>
      <c r="I83" t="s">
        <v>399</v>
      </c>
      <c r="J83" t="s">
        <v>400</v>
      </c>
      <c r="K83" t="s">
        <v>401</v>
      </c>
      <c r="L83" t="s">
        <v>435</v>
      </c>
      <c r="M83" t="s">
        <v>402</v>
      </c>
      <c r="N83" t="s">
        <v>404</v>
      </c>
      <c r="O83" t="s">
        <v>406</v>
      </c>
      <c r="P83" t="s">
        <v>405</v>
      </c>
      <c r="Q83" t="s">
        <v>403</v>
      </c>
      <c r="R83" t="s">
        <v>442</v>
      </c>
      <c r="U83" t="s">
        <v>357</v>
      </c>
      <c r="V83" t="s">
        <v>364</v>
      </c>
      <c r="W83" t="s">
        <v>359</v>
      </c>
      <c r="X83" t="s">
        <v>360</v>
      </c>
      <c r="Y83" t="s">
        <v>361</v>
      </c>
      <c r="Z83" t="s">
        <v>365</v>
      </c>
      <c r="AA83" t="s">
        <v>362</v>
      </c>
      <c r="AB83" t="s">
        <v>458</v>
      </c>
      <c r="AC83" t="s">
        <v>363</v>
      </c>
      <c r="AD83" t="s">
        <v>367</v>
      </c>
      <c r="AE83" t="s">
        <v>452</v>
      </c>
      <c r="AF83" t="s">
        <v>366</v>
      </c>
      <c r="AG83" t="s">
        <v>368</v>
      </c>
    </row>
    <row r="84" spans="1:33" x14ac:dyDescent="0.45">
      <c r="A84" t="str">
        <f>INDEX('gameid lookup'!D:D,MATCH(name!C84,'gameid lookup'!A:A,0))</f>
        <v>DEN</v>
      </c>
      <c r="B84" t="str">
        <f>INDEX('gameid lookup'!F:F,MATCH(name!C84,'gameid lookup'!A:A,0))</f>
        <v>GSW</v>
      </c>
      <c r="C84">
        <v>21500200</v>
      </c>
      <c r="D84">
        <v>1610612743</v>
      </c>
      <c r="E84">
        <v>1610612744</v>
      </c>
      <c r="F84" t="s">
        <v>253</v>
      </c>
      <c r="G84" t="s">
        <v>261</v>
      </c>
      <c r="H84" t="s">
        <v>262</v>
      </c>
      <c r="I84" t="s">
        <v>256</v>
      </c>
      <c r="J84" t="s">
        <v>257</v>
      </c>
      <c r="K84" t="s">
        <v>258</v>
      </c>
      <c r="L84" t="s">
        <v>265</v>
      </c>
      <c r="M84" t="s">
        <v>259</v>
      </c>
      <c r="N84" t="s">
        <v>260</v>
      </c>
      <c r="O84" t="s">
        <v>445</v>
      </c>
      <c r="P84" t="s">
        <v>254</v>
      </c>
      <c r="Q84" t="s">
        <v>263</v>
      </c>
      <c r="U84" t="s">
        <v>85</v>
      </c>
      <c r="V84" t="s">
        <v>86</v>
      </c>
      <c r="W84" t="s">
        <v>87</v>
      </c>
      <c r="X84" t="s">
        <v>88</v>
      </c>
      <c r="Y84" t="s">
        <v>89</v>
      </c>
      <c r="Z84" t="s">
        <v>90</v>
      </c>
      <c r="AA84" t="s">
        <v>92</v>
      </c>
      <c r="AB84" t="s">
        <v>95</v>
      </c>
      <c r="AC84" t="s">
        <v>91</v>
      </c>
      <c r="AD84" t="s">
        <v>93</v>
      </c>
      <c r="AE84" t="s">
        <v>428</v>
      </c>
      <c r="AF84" t="s">
        <v>94</v>
      </c>
      <c r="AG84" t="s">
        <v>97</v>
      </c>
    </row>
    <row r="85" spans="1:33" x14ac:dyDescent="0.45">
      <c r="A85" t="str">
        <f>INDEX('gameid lookup'!D:D,MATCH(name!C85,'gameid lookup'!A:A,0))</f>
        <v>OKC</v>
      </c>
      <c r="B85" t="str">
        <f>INDEX('gameid lookup'!F:F,MATCH(name!C85,'gameid lookup'!A:A,0))</f>
        <v>DAL</v>
      </c>
      <c r="C85">
        <v>21500199</v>
      </c>
      <c r="D85">
        <v>1610612760</v>
      </c>
      <c r="E85">
        <v>1610612742</v>
      </c>
      <c r="F85" t="s">
        <v>308</v>
      </c>
      <c r="G85" t="s">
        <v>306</v>
      </c>
      <c r="H85" t="s">
        <v>307</v>
      </c>
      <c r="I85" t="s">
        <v>312</v>
      </c>
      <c r="J85" t="s">
        <v>309</v>
      </c>
      <c r="K85" t="s">
        <v>314</v>
      </c>
      <c r="L85" t="s">
        <v>311</v>
      </c>
      <c r="M85" t="s">
        <v>310</v>
      </c>
      <c r="N85" t="s">
        <v>313</v>
      </c>
      <c r="O85" t="s">
        <v>317</v>
      </c>
      <c r="P85" t="s">
        <v>434</v>
      </c>
      <c r="Q85" t="s">
        <v>315</v>
      </c>
      <c r="R85" t="s">
        <v>316</v>
      </c>
      <c r="U85" t="s">
        <v>436</v>
      </c>
      <c r="V85" t="s">
        <v>345</v>
      </c>
      <c r="W85" t="s">
        <v>346</v>
      </c>
      <c r="X85" t="s">
        <v>344</v>
      </c>
      <c r="Y85" t="s">
        <v>348</v>
      </c>
      <c r="Z85" t="s">
        <v>351</v>
      </c>
      <c r="AA85" t="s">
        <v>349</v>
      </c>
      <c r="AB85" t="s">
        <v>347</v>
      </c>
      <c r="AC85" t="s">
        <v>1743</v>
      </c>
      <c r="AD85" t="s">
        <v>352</v>
      </c>
      <c r="AE85" t="s">
        <v>353</v>
      </c>
      <c r="AF85" t="s">
        <v>355</v>
      </c>
      <c r="AG85" t="s">
        <v>350</v>
      </c>
    </row>
    <row r="86" spans="1:33" x14ac:dyDescent="0.45">
      <c r="A86" t="str">
        <f>INDEX('gameid lookup'!D:D,MATCH(name!C86,'gameid lookup'!A:A,0))</f>
        <v>NOP</v>
      </c>
      <c r="B86" t="str">
        <f>INDEX('gameid lookup'!F:F,MATCH(name!C86,'gameid lookup'!A:A,0))</f>
        <v>PHX</v>
      </c>
      <c r="C86">
        <v>21500198</v>
      </c>
      <c r="D86">
        <v>1610612740</v>
      </c>
      <c r="E86">
        <v>1610612756</v>
      </c>
      <c r="F86" t="s">
        <v>105</v>
      </c>
      <c r="G86" t="s">
        <v>99</v>
      </c>
      <c r="H86" t="s">
        <v>107</v>
      </c>
      <c r="I86" t="s">
        <v>101</v>
      </c>
      <c r="J86" t="s">
        <v>109</v>
      </c>
      <c r="K86" t="s">
        <v>106</v>
      </c>
      <c r="L86" t="s">
        <v>103</v>
      </c>
      <c r="M86" t="s">
        <v>431</v>
      </c>
      <c r="N86" t="s">
        <v>98</v>
      </c>
      <c r="O86" t="s">
        <v>108</v>
      </c>
      <c r="P86" t="s">
        <v>104</v>
      </c>
      <c r="Q86" t="s">
        <v>448</v>
      </c>
      <c r="U86" t="s">
        <v>331</v>
      </c>
      <c r="V86" t="s">
        <v>332</v>
      </c>
      <c r="W86" t="s">
        <v>333</v>
      </c>
      <c r="X86" t="s">
        <v>334</v>
      </c>
      <c r="Y86" t="s">
        <v>335</v>
      </c>
      <c r="Z86" t="s">
        <v>337</v>
      </c>
      <c r="AA86" t="s">
        <v>343</v>
      </c>
      <c r="AB86" t="s">
        <v>336</v>
      </c>
      <c r="AC86" t="s">
        <v>340</v>
      </c>
      <c r="AD86" t="s">
        <v>341</v>
      </c>
      <c r="AE86" t="s">
        <v>338</v>
      </c>
      <c r="AF86" t="s">
        <v>342</v>
      </c>
      <c r="AG86" t="s">
        <v>339</v>
      </c>
    </row>
    <row r="87" spans="1:33" x14ac:dyDescent="0.45">
      <c r="A87" t="str">
        <f>INDEX('gameid lookup'!D:D,MATCH(name!C87,'gameid lookup'!A:A,0))</f>
        <v>BKN</v>
      </c>
      <c r="B87" t="str">
        <f>INDEX('gameid lookup'!F:F,MATCH(name!C87,'gameid lookup'!A:A,0))</f>
        <v>BOS</v>
      </c>
      <c r="C87">
        <v>21500197</v>
      </c>
      <c r="D87">
        <v>1610612751</v>
      </c>
      <c r="E87">
        <v>1610612738</v>
      </c>
      <c r="F87" t="s">
        <v>161</v>
      </c>
      <c r="G87" t="s">
        <v>162</v>
      </c>
      <c r="H87" t="s">
        <v>163</v>
      </c>
      <c r="I87" t="s">
        <v>169</v>
      </c>
      <c r="J87" t="s">
        <v>172</v>
      </c>
      <c r="K87" t="s">
        <v>167</v>
      </c>
      <c r="L87" t="s">
        <v>165</v>
      </c>
      <c r="M87" t="s">
        <v>168</v>
      </c>
      <c r="N87" t="s">
        <v>170</v>
      </c>
      <c r="O87" t="s">
        <v>173</v>
      </c>
      <c r="P87" t="s">
        <v>171</v>
      </c>
      <c r="Q87" t="s">
        <v>164</v>
      </c>
      <c r="R87" t="s">
        <v>166</v>
      </c>
      <c r="U87" t="s">
        <v>136</v>
      </c>
      <c r="V87" t="s">
        <v>144</v>
      </c>
      <c r="W87" t="s">
        <v>141</v>
      </c>
      <c r="X87" t="s">
        <v>139</v>
      </c>
      <c r="Y87" t="s">
        <v>142</v>
      </c>
      <c r="Z87" t="s">
        <v>148</v>
      </c>
      <c r="AA87" t="s">
        <v>143</v>
      </c>
      <c r="AB87" t="s">
        <v>145</v>
      </c>
      <c r="AC87" t="s">
        <v>137</v>
      </c>
      <c r="AD87" t="s">
        <v>146</v>
      </c>
      <c r="AE87" t="s">
        <v>425</v>
      </c>
      <c r="AF87" t="s">
        <v>138</v>
      </c>
      <c r="AG87" t="s">
        <v>454</v>
      </c>
    </row>
    <row r="88" spans="1:33" x14ac:dyDescent="0.45">
      <c r="A88" t="str">
        <f>INDEX('gameid lookup'!D:D,MATCH(name!C88,'gameid lookup'!A:A,0))</f>
        <v>LAC</v>
      </c>
      <c r="B88" t="str">
        <f>INDEX('gameid lookup'!F:F,MATCH(name!C88,'gameid lookup'!A:A,0))</f>
        <v>TOR</v>
      </c>
      <c r="C88">
        <v>21500196</v>
      </c>
      <c r="D88">
        <v>1610612746</v>
      </c>
      <c r="E88">
        <v>1610612761</v>
      </c>
      <c r="F88" t="s">
        <v>389</v>
      </c>
      <c r="G88" t="s">
        <v>384</v>
      </c>
      <c r="H88" t="s">
        <v>385</v>
      </c>
      <c r="I88" t="s">
        <v>386</v>
      </c>
      <c r="J88" t="s">
        <v>387</v>
      </c>
      <c r="K88" t="s">
        <v>390</v>
      </c>
      <c r="L88" t="s">
        <v>392</v>
      </c>
      <c r="M88" t="s">
        <v>388</v>
      </c>
      <c r="N88" t="s">
        <v>391</v>
      </c>
      <c r="O88" t="s">
        <v>394</v>
      </c>
      <c r="P88" t="s">
        <v>383</v>
      </c>
      <c r="Q88" t="s">
        <v>393</v>
      </c>
      <c r="R88" t="s">
        <v>395</v>
      </c>
      <c r="U88" t="s">
        <v>214</v>
      </c>
      <c r="V88" t="s">
        <v>215</v>
      </c>
      <c r="W88" t="s">
        <v>219</v>
      </c>
      <c r="X88" t="s">
        <v>217</v>
      </c>
      <c r="Y88" t="s">
        <v>218</v>
      </c>
      <c r="Z88" t="s">
        <v>220</v>
      </c>
      <c r="AA88" t="s">
        <v>222</v>
      </c>
      <c r="AB88" t="s">
        <v>223</v>
      </c>
      <c r="AC88" t="s">
        <v>221</v>
      </c>
      <c r="AD88" t="s">
        <v>224</v>
      </c>
      <c r="AE88" t="s">
        <v>451</v>
      </c>
      <c r="AF88" t="s">
        <v>225</v>
      </c>
      <c r="AG88" t="s">
        <v>226</v>
      </c>
    </row>
    <row r="89" spans="1:33" x14ac:dyDescent="0.45">
      <c r="A89" t="str">
        <f>INDEX('gameid lookup'!D:D,MATCH(name!C89,'gameid lookup'!A:A,0))</f>
        <v>SAS</v>
      </c>
      <c r="B89" t="str">
        <f>INDEX('gameid lookup'!F:F,MATCH(name!C89,'gameid lookup'!A:A,0))</f>
        <v>MEM</v>
      </c>
      <c r="C89">
        <v>21500195</v>
      </c>
      <c r="D89">
        <v>1610612759</v>
      </c>
      <c r="E89">
        <v>1610612763</v>
      </c>
      <c r="F89" t="s">
        <v>319</v>
      </c>
      <c r="G89" t="s">
        <v>327</v>
      </c>
      <c r="H89" t="s">
        <v>320</v>
      </c>
      <c r="I89" t="s">
        <v>321</v>
      </c>
      <c r="J89" t="s">
        <v>322</v>
      </c>
      <c r="K89" t="s">
        <v>325</v>
      </c>
      <c r="L89" t="s">
        <v>324</v>
      </c>
      <c r="M89" t="s">
        <v>323</v>
      </c>
      <c r="N89" t="s">
        <v>329</v>
      </c>
      <c r="O89" t="s">
        <v>326</v>
      </c>
      <c r="P89" t="s">
        <v>330</v>
      </c>
      <c r="Q89" t="s">
        <v>328</v>
      </c>
      <c r="R89" t="s">
        <v>427</v>
      </c>
      <c r="U89" t="s">
        <v>266</v>
      </c>
      <c r="V89" t="s">
        <v>275</v>
      </c>
      <c r="W89" t="s">
        <v>268</v>
      </c>
      <c r="X89" t="s">
        <v>271</v>
      </c>
      <c r="Y89" t="s">
        <v>270</v>
      </c>
      <c r="Z89" t="s">
        <v>273</v>
      </c>
      <c r="AA89" t="s">
        <v>269</v>
      </c>
      <c r="AB89" t="s">
        <v>195</v>
      </c>
      <c r="AC89" t="s">
        <v>278</v>
      </c>
      <c r="AD89" t="s">
        <v>199</v>
      </c>
      <c r="AE89" t="s">
        <v>267</v>
      </c>
      <c r="AF89" t="s">
        <v>277</v>
      </c>
      <c r="AG89" t="s">
        <v>272</v>
      </c>
    </row>
    <row r="90" spans="1:33" x14ac:dyDescent="0.45">
      <c r="A90" t="str">
        <f>INDEX('gameid lookup'!D:D,MATCH(name!C90,'gameid lookup'!A:A,0))</f>
        <v>HOU</v>
      </c>
      <c r="B90" t="str">
        <f>INDEX('gameid lookup'!F:F,MATCH(name!C90,'gameid lookup'!A:A,0))</f>
        <v>NYK</v>
      </c>
      <c r="C90">
        <v>21500194</v>
      </c>
      <c r="D90">
        <v>1610612745</v>
      </c>
      <c r="E90">
        <v>1610612752</v>
      </c>
      <c r="F90" t="s">
        <v>240</v>
      </c>
      <c r="G90" t="s">
        <v>241</v>
      </c>
      <c r="H90" t="s">
        <v>242</v>
      </c>
      <c r="I90" t="s">
        <v>243</v>
      </c>
      <c r="J90" t="s">
        <v>248</v>
      </c>
      <c r="K90" t="s">
        <v>244</v>
      </c>
      <c r="L90" t="s">
        <v>245</v>
      </c>
      <c r="M90" t="s">
        <v>246</v>
      </c>
      <c r="N90" t="s">
        <v>252</v>
      </c>
      <c r="O90" t="s">
        <v>251</v>
      </c>
      <c r="P90" t="s">
        <v>250</v>
      </c>
      <c r="U90" t="s">
        <v>292</v>
      </c>
      <c r="V90" t="s">
        <v>293</v>
      </c>
      <c r="W90" t="s">
        <v>294</v>
      </c>
      <c r="X90" t="s">
        <v>303</v>
      </c>
      <c r="Y90" t="s">
        <v>296</v>
      </c>
      <c r="Z90" t="s">
        <v>299</v>
      </c>
      <c r="AA90" t="s">
        <v>304</v>
      </c>
      <c r="AB90" t="s">
        <v>301</v>
      </c>
      <c r="AC90" t="s">
        <v>300</v>
      </c>
      <c r="AD90" t="s">
        <v>297</v>
      </c>
      <c r="AE90" t="s">
        <v>443</v>
      </c>
      <c r="AF90" t="s">
        <v>298</v>
      </c>
      <c r="AG90" t="s">
        <v>295</v>
      </c>
    </row>
    <row r="91" spans="1:33" x14ac:dyDescent="0.45">
      <c r="A91" t="str">
        <f>INDEX('gameid lookup'!D:D,MATCH(name!C91,'gameid lookup'!A:A,0))</f>
        <v>MIA</v>
      </c>
      <c r="B91" t="str">
        <f>INDEX('gameid lookup'!F:F,MATCH(name!C91,'gameid lookup'!A:A,0))</f>
        <v>PHI</v>
      </c>
      <c r="C91">
        <v>21500193</v>
      </c>
      <c r="D91">
        <v>1610612748</v>
      </c>
      <c r="E91">
        <v>1610612755</v>
      </c>
      <c r="F91" t="s">
        <v>188</v>
      </c>
      <c r="G91" t="s">
        <v>189</v>
      </c>
      <c r="H91" t="s">
        <v>190</v>
      </c>
      <c r="I91" t="s">
        <v>191</v>
      </c>
      <c r="J91" t="s">
        <v>192</v>
      </c>
      <c r="K91" t="s">
        <v>194</v>
      </c>
      <c r="L91" t="s">
        <v>200</v>
      </c>
      <c r="M91" t="s">
        <v>196</v>
      </c>
      <c r="N91" t="s">
        <v>197</v>
      </c>
      <c r="O91" t="s">
        <v>441</v>
      </c>
      <c r="P91" t="s">
        <v>274</v>
      </c>
      <c r="Q91" t="s">
        <v>198</v>
      </c>
      <c r="R91" t="s">
        <v>193</v>
      </c>
      <c r="U91" t="s">
        <v>155</v>
      </c>
      <c r="V91" t="s">
        <v>150</v>
      </c>
      <c r="W91" t="s">
        <v>151</v>
      </c>
      <c r="X91" t="s">
        <v>160</v>
      </c>
      <c r="Y91" t="s">
        <v>154</v>
      </c>
      <c r="Z91" t="s">
        <v>158</v>
      </c>
      <c r="AA91" t="s">
        <v>153</v>
      </c>
      <c r="AB91" t="s">
        <v>149</v>
      </c>
      <c r="AC91" t="s">
        <v>152</v>
      </c>
      <c r="AD91" t="s">
        <v>157</v>
      </c>
      <c r="AE91" t="s">
        <v>456</v>
      </c>
      <c r="AF91" t="s">
        <v>444</v>
      </c>
      <c r="AG91" t="s">
        <v>156</v>
      </c>
    </row>
    <row r="92" spans="1:33" x14ac:dyDescent="0.45">
      <c r="A92" t="str">
        <f>INDEX('gameid lookup'!D:D,MATCH(name!C92,'gameid lookup'!A:A,0))</f>
        <v>DET</v>
      </c>
      <c r="B92" t="str">
        <f>INDEX('gameid lookup'!F:F,MATCH(name!C92,'gameid lookup'!A:A,0))</f>
        <v>WAS</v>
      </c>
      <c r="C92">
        <v>21500192</v>
      </c>
      <c r="D92">
        <v>1610612765</v>
      </c>
      <c r="E92">
        <v>1610612764</v>
      </c>
      <c r="F92" t="s">
        <v>46</v>
      </c>
      <c r="G92" t="s">
        <v>47</v>
      </c>
      <c r="H92" t="s">
        <v>48</v>
      </c>
      <c r="I92" t="s">
        <v>49</v>
      </c>
      <c r="J92" t="s">
        <v>50</v>
      </c>
      <c r="K92" t="s">
        <v>57</v>
      </c>
      <c r="L92" t="s">
        <v>174</v>
      </c>
      <c r="M92" t="s">
        <v>56</v>
      </c>
      <c r="N92" t="s">
        <v>52</v>
      </c>
      <c r="O92" t="s">
        <v>51</v>
      </c>
      <c r="P92" t="s">
        <v>55</v>
      </c>
      <c r="Q92" t="s">
        <v>53</v>
      </c>
      <c r="R92" t="s">
        <v>58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133</v>
      </c>
      <c r="AA92" t="s">
        <v>128</v>
      </c>
      <c r="AB92" t="s">
        <v>135</v>
      </c>
      <c r="AC92" t="s">
        <v>130</v>
      </c>
      <c r="AD92" t="s">
        <v>131</v>
      </c>
      <c r="AE92" t="s">
        <v>132</v>
      </c>
      <c r="AF92" t="s">
        <v>129</v>
      </c>
      <c r="AG92" t="s">
        <v>134</v>
      </c>
    </row>
    <row r="93" spans="1:33" x14ac:dyDescent="0.45">
      <c r="A93" t="str">
        <f>INDEX('gameid lookup'!D:D,MATCH(name!C93,'gameid lookup'!A:A,0))</f>
        <v>CLE</v>
      </c>
      <c r="B93" t="str">
        <f>INDEX('gameid lookup'!F:F,MATCH(name!C93,'gameid lookup'!A:A,0))</f>
        <v>ATL</v>
      </c>
      <c r="C93">
        <v>21500191</v>
      </c>
      <c r="D93">
        <v>1610612739</v>
      </c>
      <c r="E93">
        <v>1610612737</v>
      </c>
      <c r="F93" t="s">
        <v>72</v>
      </c>
      <c r="G93" t="s">
        <v>73</v>
      </c>
      <c r="H93" t="s">
        <v>78</v>
      </c>
      <c r="I93" t="s">
        <v>75</v>
      </c>
      <c r="J93" t="s">
        <v>79</v>
      </c>
      <c r="K93" t="s">
        <v>81</v>
      </c>
      <c r="L93" t="s">
        <v>82</v>
      </c>
      <c r="M93" t="s">
        <v>77</v>
      </c>
      <c r="N93" t="s">
        <v>80</v>
      </c>
      <c r="O93" t="s">
        <v>84</v>
      </c>
      <c r="P93" t="s">
        <v>83</v>
      </c>
      <c r="Q93" t="s">
        <v>74</v>
      </c>
      <c r="R93" t="s">
        <v>76</v>
      </c>
      <c r="U93" t="s">
        <v>38</v>
      </c>
      <c r="V93" t="s">
        <v>34</v>
      </c>
      <c r="W93" t="s">
        <v>35</v>
      </c>
      <c r="X93" t="s">
        <v>36</v>
      </c>
      <c r="Y93" t="s">
        <v>41</v>
      </c>
      <c r="Z93" t="s">
        <v>37</v>
      </c>
      <c r="AA93" t="s">
        <v>39</v>
      </c>
      <c r="AB93" t="s">
        <v>40</v>
      </c>
      <c r="AC93" t="s">
        <v>44</v>
      </c>
      <c r="AD93" t="s">
        <v>42</v>
      </c>
      <c r="AE93" t="s">
        <v>45</v>
      </c>
      <c r="AF93" t="s">
        <v>43</v>
      </c>
      <c r="AG93" t="s">
        <v>423</v>
      </c>
    </row>
    <row r="94" spans="1:33" x14ac:dyDescent="0.45">
      <c r="A94" t="str">
        <f>INDEX('gameid lookup'!D:D,MATCH(name!C94,'gameid lookup'!A:A,0))</f>
        <v>IND</v>
      </c>
      <c r="B94" t="str">
        <f>INDEX('gameid lookup'!F:F,MATCH(name!C94,'gameid lookup'!A:A,0))</f>
        <v>MIL</v>
      </c>
      <c r="C94">
        <v>21500190</v>
      </c>
      <c r="D94">
        <v>1610612754</v>
      </c>
      <c r="E94">
        <v>1610612749</v>
      </c>
      <c r="F94" t="s">
        <v>227</v>
      </c>
      <c r="G94" t="s">
        <v>228</v>
      </c>
      <c r="H94" t="s">
        <v>229</v>
      </c>
      <c r="I94" t="s">
        <v>235</v>
      </c>
      <c r="J94" t="s">
        <v>230</v>
      </c>
      <c r="K94" t="s">
        <v>234</v>
      </c>
      <c r="L94" t="s">
        <v>233</v>
      </c>
      <c r="M94" t="s">
        <v>232</v>
      </c>
      <c r="N94" t="s">
        <v>440</v>
      </c>
      <c r="O94" t="s">
        <v>237</v>
      </c>
      <c r="P94" t="s">
        <v>231</v>
      </c>
      <c r="Q94" t="s">
        <v>238</v>
      </c>
      <c r="R94" t="s">
        <v>236</v>
      </c>
      <c r="U94" t="s">
        <v>438</v>
      </c>
      <c r="V94" t="s">
        <v>290</v>
      </c>
      <c r="W94" t="s">
        <v>281</v>
      </c>
      <c r="X94" t="s">
        <v>279</v>
      </c>
      <c r="Y94" t="s">
        <v>283</v>
      </c>
      <c r="Z94" t="s">
        <v>285</v>
      </c>
      <c r="AA94" t="s">
        <v>291</v>
      </c>
      <c r="AB94" t="s">
        <v>286</v>
      </c>
      <c r="AC94" t="s">
        <v>284</v>
      </c>
      <c r="AD94" t="s">
        <v>282</v>
      </c>
      <c r="AE94" t="s">
        <v>288</v>
      </c>
      <c r="AF94" t="s">
        <v>280</v>
      </c>
      <c r="AG94" t="s">
        <v>287</v>
      </c>
    </row>
    <row r="95" spans="1:33" x14ac:dyDescent="0.45">
      <c r="A95" t="str">
        <f>INDEX('gameid lookup'!D:D,MATCH(name!C95,'gameid lookup'!A:A,0))</f>
        <v>ORL</v>
      </c>
      <c r="B95" t="str">
        <f>INDEX('gameid lookup'!F:F,MATCH(name!C95,'gameid lookup'!A:A,0))</f>
        <v>SAC</v>
      </c>
      <c r="C95">
        <v>21500189</v>
      </c>
      <c r="D95">
        <v>1610612753</v>
      </c>
      <c r="E95">
        <v>1610612758</v>
      </c>
      <c r="F95" t="s">
        <v>110</v>
      </c>
      <c r="G95" t="s">
        <v>111</v>
      </c>
      <c r="H95" t="s">
        <v>112</v>
      </c>
      <c r="I95" t="s">
        <v>113</v>
      </c>
      <c r="J95" t="s">
        <v>114</v>
      </c>
      <c r="K95" t="s">
        <v>117</v>
      </c>
      <c r="L95" t="s">
        <v>115</v>
      </c>
      <c r="M95" t="s">
        <v>118</v>
      </c>
      <c r="N95" t="s">
        <v>119</v>
      </c>
      <c r="O95" t="s">
        <v>121</v>
      </c>
      <c r="P95" t="s">
        <v>122</v>
      </c>
      <c r="Q95" t="s">
        <v>120</v>
      </c>
      <c r="R95" t="s">
        <v>447</v>
      </c>
      <c r="U95" t="s">
        <v>373</v>
      </c>
      <c r="V95" t="s">
        <v>371</v>
      </c>
      <c r="W95" t="s">
        <v>376</v>
      </c>
      <c r="X95" t="s">
        <v>378</v>
      </c>
      <c r="Y95" t="s">
        <v>374</v>
      </c>
      <c r="Z95" t="s">
        <v>375</v>
      </c>
      <c r="AA95" t="s">
        <v>377</v>
      </c>
      <c r="AB95" t="s">
        <v>372</v>
      </c>
      <c r="AC95" t="s">
        <v>381</v>
      </c>
      <c r="AD95" t="s">
        <v>380</v>
      </c>
      <c r="AE95" t="s">
        <v>379</v>
      </c>
      <c r="AF95" t="s">
        <v>382</v>
      </c>
      <c r="AG95" t="s">
        <v>429</v>
      </c>
    </row>
    <row r="96" spans="1:33" x14ac:dyDescent="0.45">
      <c r="A96" t="str">
        <f>INDEX('gameid lookup'!D:D,MATCH(name!C96,'gameid lookup'!A:A,0))</f>
        <v>LAL</v>
      </c>
      <c r="B96" t="str">
        <f>INDEX('gameid lookup'!F:F,MATCH(name!C96,'gameid lookup'!A:A,0))</f>
        <v>TOR</v>
      </c>
      <c r="C96">
        <v>21500188</v>
      </c>
      <c r="D96">
        <v>1610612747</v>
      </c>
      <c r="E96">
        <v>1610612761</v>
      </c>
      <c r="F96" t="s">
        <v>396</v>
      </c>
      <c r="G96" t="s">
        <v>397</v>
      </c>
      <c r="H96" t="s">
        <v>398</v>
      </c>
      <c r="I96" t="s">
        <v>399</v>
      </c>
      <c r="J96" t="s">
        <v>400</v>
      </c>
      <c r="K96" t="s">
        <v>435</v>
      </c>
      <c r="L96" t="s">
        <v>442</v>
      </c>
      <c r="M96" t="s">
        <v>402</v>
      </c>
      <c r="N96" t="s">
        <v>401</v>
      </c>
      <c r="O96" t="s">
        <v>404</v>
      </c>
      <c r="P96" t="s">
        <v>406</v>
      </c>
      <c r="Q96" t="s">
        <v>405</v>
      </c>
      <c r="R96" t="s">
        <v>403</v>
      </c>
      <c r="U96" t="s">
        <v>214</v>
      </c>
      <c r="V96" t="s">
        <v>215</v>
      </c>
      <c r="W96" t="s">
        <v>216</v>
      </c>
      <c r="X96" t="s">
        <v>217</v>
      </c>
      <c r="Y96" t="s">
        <v>218</v>
      </c>
      <c r="Z96" t="s">
        <v>221</v>
      </c>
      <c r="AA96" t="s">
        <v>220</v>
      </c>
      <c r="AB96" t="s">
        <v>222</v>
      </c>
      <c r="AC96" t="s">
        <v>219</v>
      </c>
      <c r="AD96" t="s">
        <v>223</v>
      </c>
      <c r="AE96" t="s">
        <v>224</v>
      </c>
      <c r="AF96" t="s">
        <v>225</v>
      </c>
      <c r="AG96" t="s">
        <v>226</v>
      </c>
    </row>
    <row r="97" spans="1:33" x14ac:dyDescent="0.45">
      <c r="A97" t="str">
        <f>INDEX('gameid lookup'!D:D,MATCH(name!C97,'gameid lookup'!A:A,0))</f>
        <v>GSW</v>
      </c>
      <c r="B97" t="str">
        <f>INDEX('gameid lookup'!F:F,MATCH(name!C97,'gameid lookup'!A:A,0))</f>
        <v>CHI</v>
      </c>
      <c r="C97">
        <v>21500187</v>
      </c>
      <c r="D97">
        <v>1610612744</v>
      </c>
      <c r="E97">
        <v>1610612741</v>
      </c>
      <c r="F97" t="s">
        <v>85</v>
      </c>
      <c r="G97" t="s">
        <v>86</v>
      </c>
      <c r="H97" t="s">
        <v>87</v>
      </c>
      <c r="I97" t="s">
        <v>88</v>
      </c>
      <c r="J97" t="s">
        <v>89</v>
      </c>
      <c r="K97" t="s">
        <v>90</v>
      </c>
      <c r="L97" t="s">
        <v>92</v>
      </c>
      <c r="M97" t="s">
        <v>95</v>
      </c>
      <c r="N97" t="s">
        <v>91</v>
      </c>
      <c r="O97" t="s">
        <v>428</v>
      </c>
      <c r="P97" t="s">
        <v>93</v>
      </c>
      <c r="Q97" t="s">
        <v>94</v>
      </c>
      <c r="R97" t="s">
        <v>97</v>
      </c>
      <c r="U97" t="s">
        <v>59</v>
      </c>
      <c r="V97" t="s">
        <v>60</v>
      </c>
      <c r="W97" t="s">
        <v>61</v>
      </c>
      <c r="X97" t="s">
        <v>62</v>
      </c>
      <c r="Y97" t="s">
        <v>70</v>
      </c>
      <c r="Z97" t="s">
        <v>66</v>
      </c>
      <c r="AA97" t="s">
        <v>67</v>
      </c>
      <c r="AB97" t="s">
        <v>68</v>
      </c>
      <c r="AC97" t="s">
        <v>65</v>
      </c>
      <c r="AD97" t="s">
        <v>69</v>
      </c>
      <c r="AE97" t="s">
        <v>64</v>
      </c>
      <c r="AF97" t="s">
        <v>426</v>
      </c>
      <c r="AG97" t="s">
        <v>71</v>
      </c>
    </row>
    <row r="98" spans="1:33" x14ac:dyDescent="0.45">
      <c r="A98" t="str">
        <f>INDEX('gameid lookup'!D:D,MATCH(name!C98,'gameid lookup'!A:A,0))</f>
        <v>POR</v>
      </c>
      <c r="B98" t="str">
        <f>INDEX('gameid lookup'!F:F,MATCH(name!C98,'gameid lookup'!A:A,0))</f>
        <v>LAC</v>
      </c>
      <c r="C98">
        <v>21500186</v>
      </c>
      <c r="D98">
        <v>1610612757</v>
      </c>
      <c r="E98">
        <v>1610612746</v>
      </c>
      <c r="F98" t="s">
        <v>357</v>
      </c>
      <c r="G98" t="s">
        <v>364</v>
      </c>
      <c r="H98" t="s">
        <v>359</v>
      </c>
      <c r="I98" t="s">
        <v>360</v>
      </c>
      <c r="J98" t="s">
        <v>361</v>
      </c>
      <c r="K98" t="s">
        <v>362</v>
      </c>
      <c r="L98" t="s">
        <v>458</v>
      </c>
      <c r="M98" t="s">
        <v>363</v>
      </c>
      <c r="N98" t="s">
        <v>452</v>
      </c>
      <c r="O98" t="s">
        <v>365</v>
      </c>
      <c r="P98" t="s">
        <v>367</v>
      </c>
      <c r="Q98" t="s">
        <v>366</v>
      </c>
      <c r="R98" t="s">
        <v>368</v>
      </c>
      <c r="U98" t="s">
        <v>383</v>
      </c>
      <c r="V98" t="s">
        <v>384</v>
      </c>
      <c r="W98" t="s">
        <v>385</v>
      </c>
      <c r="X98" t="s">
        <v>386</v>
      </c>
      <c r="Y98" t="s">
        <v>387</v>
      </c>
      <c r="Z98" t="s">
        <v>391</v>
      </c>
      <c r="AA98" t="s">
        <v>388</v>
      </c>
      <c r="AB98" t="s">
        <v>390</v>
      </c>
      <c r="AC98" t="s">
        <v>392</v>
      </c>
      <c r="AD98" t="s">
        <v>394</v>
      </c>
      <c r="AE98" t="s">
        <v>393</v>
      </c>
      <c r="AF98" t="s">
        <v>389</v>
      </c>
      <c r="AG98" t="s">
        <v>395</v>
      </c>
    </row>
    <row r="99" spans="1:33" x14ac:dyDescent="0.45">
      <c r="A99" t="str">
        <f>INDEX('gameid lookup'!D:D,MATCH(name!C99,'gameid lookup'!A:A,0))</f>
        <v>DEN</v>
      </c>
      <c r="B99" t="str">
        <f>INDEX('gameid lookup'!F:F,MATCH(name!C99,'gameid lookup'!A:A,0))</f>
        <v>PHX</v>
      </c>
      <c r="C99">
        <v>21500185</v>
      </c>
      <c r="D99">
        <v>1610612743</v>
      </c>
      <c r="E99">
        <v>1610612756</v>
      </c>
      <c r="F99" t="s">
        <v>253</v>
      </c>
      <c r="G99" t="s">
        <v>254</v>
      </c>
      <c r="H99" t="s">
        <v>262</v>
      </c>
      <c r="I99" t="s">
        <v>256</v>
      </c>
      <c r="J99" t="s">
        <v>257</v>
      </c>
      <c r="K99" t="s">
        <v>265</v>
      </c>
      <c r="L99" t="s">
        <v>258</v>
      </c>
      <c r="M99" t="s">
        <v>259</v>
      </c>
      <c r="N99" t="s">
        <v>261</v>
      </c>
      <c r="O99" t="s">
        <v>260</v>
      </c>
      <c r="P99" t="s">
        <v>445</v>
      </c>
      <c r="Q99" t="s">
        <v>255</v>
      </c>
      <c r="R99" t="s">
        <v>263</v>
      </c>
      <c r="U99" t="s">
        <v>331</v>
      </c>
      <c r="V99" t="s">
        <v>332</v>
      </c>
      <c r="W99" t="s">
        <v>333</v>
      </c>
      <c r="X99" t="s">
        <v>334</v>
      </c>
      <c r="Y99" t="s">
        <v>335</v>
      </c>
      <c r="Z99" t="s">
        <v>336</v>
      </c>
      <c r="AA99" t="s">
        <v>338</v>
      </c>
      <c r="AB99" t="s">
        <v>341</v>
      </c>
      <c r="AC99" t="s">
        <v>342</v>
      </c>
      <c r="AD99" t="s">
        <v>337</v>
      </c>
      <c r="AE99" t="s">
        <v>340</v>
      </c>
      <c r="AF99" t="s">
        <v>343</v>
      </c>
      <c r="AG99" t="s">
        <v>339</v>
      </c>
    </row>
    <row r="100" spans="1:33" x14ac:dyDescent="0.45">
      <c r="A100" t="str">
        <f>INDEX('gameid lookup'!D:D,MATCH(name!C100,'gameid lookup'!A:A,0))</f>
        <v>DAL</v>
      </c>
      <c r="B100" t="str">
        <f>INDEX('gameid lookup'!F:F,MATCH(name!C100,'gameid lookup'!A:A,0))</f>
        <v>UTA</v>
      </c>
      <c r="C100">
        <v>21500184</v>
      </c>
      <c r="D100">
        <v>1610612742</v>
      </c>
      <c r="E100">
        <v>1610612762</v>
      </c>
      <c r="F100" t="s">
        <v>436</v>
      </c>
      <c r="G100" t="s">
        <v>345</v>
      </c>
      <c r="H100" t="s">
        <v>346</v>
      </c>
      <c r="I100" t="s">
        <v>344</v>
      </c>
      <c r="J100" t="s">
        <v>348</v>
      </c>
      <c r="K100" t="s">
        <v>351</v>
      </c>
      <c r="L100" t="s">
        <v>349</v>
      </c>
      <c r="M100" t="s">
        <v>347</v>
      </c>
      <c r="N100" t="s">
        <v>350</v>
      </c>
      <c r="O100" t="s">
        <v>352</v>
      </c>
      <c r="P100" t="s">
        <v>353</v>
      </c>
      <c r="Q100" t="s">
        <v>355</v>
      </c>
      <c r="R100" t="s">
        <v>356</v>
      </c>
      <c r="U100" t="s">
        <v>175</v>
      </c>
      <c r="V100" t="s">
        <v>176</v>
      </c>
      <c r="W100" t="s">
        <v>177</v>
      </c>
      <c r="X100" t="s">
        <v>178</v>
      </c>
      <c r="Y100" t="s">
        <v>179</v>
      </c>
      <c r="Z100" t="s">
        <v>185</v>
      </c>
      <c r="AA100" t="s">
        <v>180</v>
      </c>
      <c r="AB100" t="s">
        <v>181</v>
      </c>
      <c r="AC100" t="s">
        <v>182</v>
      </c>
      <c r="AD100" t="s">
        <v>183</v>
      </c>
      <c r="AE100" t="s">
        <v>430</v>
      </c>
      <c r="AF100" t="s">
        <v>186</v>
      </c>
      <c r="AG100" t="s">
        <v>184</v>
      </c>
    </row>
    <row r="101" spans="1:33" x14ac:dyDescent="0.45">
      <c r="A101" t="str">
        <f>INDEX('gameid lookup'!D:D,MATCH(name!C101,'gameid lookup'!A:A,0))</f>
        <v>OKC</v>
      </c>
      <c r="B101" t="str">
        <f>INDEX('gameid lookup'!F:F,MATCH(name!C101,'gameid lookup'!A:A,0))</f>
        <v>NYK</v>
      </c>
      <c r="C101">
        <v>21500183</v>
      </c>
      <c r="D101">
        <v>1610612760</v>
      </c>
      <c r="E101">
        <v>1610612752</v>
      </c>
      <c r="F101" t="s">
        <v>308</v>
      </c>
      <c r="G101" t="s">
        <v>306</v>
      </c>
      <c r="H101" t="s">
        <v>307</v>
      </c>
      <c r="I101" t="s">
        <v>312</v>
      </c>
      <c r="J101" t="s">
        <v>309</v>
      </c>
      <c r="K101" t="s">
        <v>311</v>
      </c>
      <c r="L101" t="s">
        <v>314</v>
      </c>
      <c r="M101" t="s">
        <v>317</v>
      </c>
      <c r="N101" t="s">
        <v>310</v>
      </c>
      <c r="O101" t="s">
        <v>313</v>
      </c>
      <c r="P101" t="s">
        <v>315</v>
      </c>
      <c r="Q101" t="s">
        <v>316</v>
      </c>
      <c r="R101" t="s">
        <v>434</v>
      </c>
      <c r="U101" t="s">
        <v>292</v>
      </c>
      <c r="V101" t="s">
        <v>293</v>
      </c>
      <c r="W101" t="s">
        <v>294</v>
      </c>
      <c r="X101" t="s">
        <v>303</v>
      </c>
      <c r="Y101" t="s">
        <v>296</v>
      </c>
      <c r="Z101" t="s">
        <v>297</v>
      </c>
      <c r="AA101" t="s">
        <v>295</v>
      </c>
      <c r="AB101" t="s">
        <v>299</v>
      </c>
      <c r="AC101" t="s">
        <v>304</v>
      </c>
      <c r="AD101" t="s">
        <v>301</v>
      </c>
      <c r="AE101" t="s">
        <v>298</v>
      </c>
      <c r="AF101" t="s">
        <v>300</v>
      </c>
      <c r="AG101" t="s">
        <v>443</v>
      </c>
    </row>
    <row r="102" spans="1:33" x14ac:dyDescent="0.45">
      <c r="A102" t="str">
        <f>INDEX('gameid lookup'!D:D,MATCH(name!C102,'gameid lookup'!A:A,0))</f>
        <v>NOP</v>
      </c>
      <c r="B102" t="str">
        <f>INDEX('gameid lookup'!F:F,MATCH(name!C102,'gameid lookup'!A:A,0))</f>
        <v>SAS</v>
      </c>
      <c r="C102">
        <v>21500182</v>
      </c>
      <c r="D102">
        <v>1610612740</v>
      </c>
      <c r="E102">
        <v>1610612759</v>
      </c>
      <c r="F102" t="s">
        <v>105</v>
      </c>
      <c r="G102" t="s">
        <v>99</v>
      </c>
      <c r="H102" t="s">
        <v>107</v>
      </c>
      <c r="I102" t="s">
        <v>101</v>
      </c>
      <c r="J102" t="s">
        <v>109</v>
      </c>
      <c r="K102" t="s">
        <v>103</v>
      </c>
      <c r="L102" t="s">
        <v>104</v>
      </c>
      <c r="M102" t="s">
        <v>106</v>
      </c>
      <c r="N102" t="s">
        <v>98</v>
      </c>
      <c r="O102" t="s">
        <v>431</v>
      </c>
      <c r="P102" t="s">
        <v>108</v>
      </c>
      <c r="Q102" t="s">
        <v>448</v>
      </c>
      <c r="U102" t="s">
        <v>319</v>
      </c>
      <c r="V102" t="s">
        <v>318</v>
      </c>
      <c r="W102" t="s">
        <v>320</v>
      </c>
      <c r="X102" t="s">
        <v>321</v>
      </c>
      <c r="Y102" t="s">
        <v>322</v>
      </c>
      <c r="Z102" t="s">
        <v>324</v>
      </c>
      <c r="AA102" t="s">
        <v>323</v>
      </c>
      <c r="AB102" t="s">
        <v>327</v>
      </c>
      <c r="AC102" t="s">
        <v>329</v>
      </c>
      <c r="AD102" t="s">
        <v>326</v>
      </c>
      <c r="AE102" t="s">
        <v>330</v>
      </c>
      <c r="AF102" t="s">
        <v>459</v>
      </c>
      <c r="AG102" t="s">
        <v>427</v>
      </c>
    </row>
    <row r="103" spans="1:33" x14ac:dyDescent="0.45">
      <c r="A103" t="str">
        <f>INDEX('gameid lookup'!D:D,MATCH(name!C103,'gameid lookup'!A:A,0))</f>
        <v>MIN</v>
      </c>
      <c r="B103" t="str">
        <f>INDEX('gameid lookup'!F:F,MATCH(name!C103,'gameid lookup'!A:A,0))</f>
        <v>DET</v>
      </c>
      <c r="C103">
        <v>21500181</v>
      </c>
      <c r="D103">
        <v>1610612750</v>
      </c>
      <c r="E103">
        <v>1610612765</v>
      </c>
      <c r="F103" t="s">
        <v>409</v>
      </c>
      <c r="G103" t="s">
        <v>410</v>
      </c>
      <c r="H103" t="s">
        <v>411</v>
      </c>
      <c r="I103" t="s">
        <v>412</v>
      </c>
      <c r="J103" t="s">
        <v>413</v>
      </c>
      <c r="K103" t="s">
        <v>419</v>
      </c>
      <c r="L103" t="s">
        <v>415</v>
      </c>
      <c r="M103" t="s">
        <v>417</v>
      </c>
      <c r="N103" t="s">
        <v>418</v>
      </c>
      <c r="O103" t="s">
        <v>416</v>
      </c>
      <c r="P103" t="s">
        <v>420</v>
      </c>
      <c r="Q103" t="s">
        <v>449</v>
      </c>
      <c r="R103" t="s">
        <v>421</v>
      </c>
      <c r="U103" t="s">
        <v>46</v>
      </c>
      <c r="V103" t="s">
        <v>47</v>
      </c>
      <c r="W103" t="s">
        <v>48</v>
      </c>
      <c r="X103" t="s">
        <v>49</v>
      </c>
      <c r="Y103" t="s">
        <v>50</v>
      </c>
      <c r="Z103" t="s">
        <v>174</v>
      </c>
      <c r="AA103" t="s">
        <v>57</v>
      </c>
      <c r="AB103" t="s">
        <v>56</v>
      </c>
      <c r="AC103" t="s">
        <v>51</v>
      </c>
      <c r="AD103" t="s">
        <v>52</v>
      </c>
      <c r="AE103" t="s">
        <v>55</v>
      </c>
      <c r="AF103" t="s">
        <v>53</v>
      </c>
      <c r="AG103" t="s">
        <v>58</v>
      </c>
    </row>
    <row r="104" spans="1:33" x14ac:dyDescent="0.45">
      <c r="A104" t="str">
        <f>INDEX('gameid lookup'!D:D,MATCH(name!C104,'gameid lookup'!A:A,0))</f>
        <v>MEM</v>
      </c>
      <c r="B104" t="str">
        <f>INDEX('gameid lookup'!F:F,MATCH(name!C104,'gameid lookup'!A:A,0))</f>
        <v>HOU</v>
      </c>
      <c r="C104">
        <v>21500180</v>
      </c>
      <c r="D104">
        <v>1610612763</v>
      </c>
      <c r="E104">
        <v>1610612745</v>
      </c>
      <c r="F104" t="s">
        <v>266</v>
      </c>
      <c r="G104" t="s">
        <v>275</v>
      </c>
      <c r="H104" t="s">
        <v>268</v>
      </c>
      <c r="I104" t="s">
        <v>271</v>
      </c>
      <c r="J104" t="s">
        <v>270</v>
      </c>
      <c r="K104" t="s">
        <v>273</v>
      </c>
      <c r="L104" t="s">
        <v>278</v>
      </c>
      <c r="M104" t="s">
        <v>269</v>
      </c>
      <c r="N104" t="s">
        <v>195</v>
      </c>
      <c r="O104" t="s">
        <v>277</v>
      </c>
      <c r="P104" t="s">
        <v>199</v>
      </c>
      <c r="Q104" t="s">
        <v>267</v>
      </c>
      <c r="R104" t="s">
        <v>272</v>
      </c>
      <c r="U104" t="s">
        <v>240</v>
      </c>
      <c r="V104" t="s">
        <v>241</v>
      </c>
      <c r="W104" t="s">
        <v>251</v>
      </c>
      <c r="X104" t="s">
        <v>243</v>
      </c>
      <c r="Y104" t="s">
        <v>248</v>
      </c>
      <c r="Z104" t="s">
        <v>244</v>
      </c>
      <c r="AA104" t="s">
        <v>246</v>
      </c>
      <c r="AB104" t="s">
        <v>242</v>
      </c>
      <c r="AC104" t="s">
        <v>245</v>
      </c>
      <c r="AD104" t="s">
        <v>252</v>
      </c>
      <c r="AE104" t="s">
        <v>250</v>
      </c>
    </row>
    <row r="105" spans="1:33" x14ac:dyDescent="0.45">
      <c r="A105" t="str">
        <f>INDEX('gameid lookup'!D:D,MATCH(name!C105,'gameid lookup'!A:A,0))</f>
        <v>BOS</v>
      </c>
      <c r="B105" t="str">
        <f>INDEX('gameid lookup'!F:F,MATCH(name!C105,'gameid lookup'!A:A,0))</f>
        <v>BKN</v>
      </c>
      <c r="C105">
        <v>21500179</v>
      </c>
      <c r="D105">
        <v>1610612738</v>
      </c>
      <c r="E105">
        <v>1610612751</v>
      </c>
      <c r="F105" t="s">
        <v>136</v>
      </c>
      <c r="G105" t="s">
        <v>144</v>
      </c>
      <c r="H105" t="s">
        <v>141</v>
      </c>
      <c r="I105" t="s">
        <v>140</v>
      </c>
      <c r="J105" t="s">
        <v>142</v>
      </c>
      <c r="K105" t="s">
        <v>139</v>
      </c>
      <c r="L105" t="s">
        <v>148</v>
      </c>
      <c r="M105" t="s">
        <v>145</v>
      </c>
      <c r="N105" t="s">
        <v>143</v>
      </c>
      <c r="O105" t="s">
        <v>137</v>
      </c>
      <c r="P105" t="s">
        <v>138</v>
      </c>
      <c r="Q105" t="s">
        <v>425</v>
      </c>
      <c r="U105" t="s">
        <v>161</v>
      </c>
      <c r="V105" t="s">
        <v>162</v>
      </c>
      <c r="W105" t="s">
        <v>163</v>
      </c>
      <c r="X105" t="s">
        <v>169</v>
      </c>
      <c r="Y105" t="s">
        <v>172</v>
      </c>
      <c r="Z105" t="s">
        <v>170</v>
      </c>
      <c r="AA105" t="s">
        <v>165</v>
      </c>
      <c r="AB105" t="s">
        <v>173</v>
      </c>
      <c r="AC105" t="s">
        <v>167</v>
      </c>
      <c r="AD105" t="s">
        <v>168</v>
      </c>
      <c r="AE105" t="s">
        <v>164</v>
      </c>
      <c r="AF105" t="s">
        <v>171</v>
      </c>
      <c r="AG105" t="s">
        <v>166</v>
      </c>
    </row>
    <row r="106" spans="1:33" x14ac:dyDescent="0.45">
      <c r="A106" t="str">
        <f>INDEX('gameid lookup'!D:D,MATCH(name!C106,'gameid lookup'!A:A,0))</f>
        <v>CHA</v>
      </c>
      <c r="B106" t="str">
        <f>INDEX('gameid lookup'!F:F,MATCH(name!C106,'gameid lookup'!A:A,0))</f>
        <v>PHI</v>
      </c>
      <c r="C106">
        <v>21500178</v>
      </c>
      <c r="D106">
        <v>1610612766</v>
      </c>
      <c r="E106">
        <v>1610612755</v>
      </c>
      <c r="F106" t="s">
        <v>204</v>
      </c>
      <c r="G106" t="s">
        <v>202</v>
      </c>
      <c r="H106" t="s">
        <v>203</v>
      </c>
      <c r="I106" t="s">
        <v>207</v>
      </c>
      <c r="J106" t="s">
        <v>205</v>
      </c>
      <c r="K106" t="s">
        <v>213</v>
      </c>
      <c r="L106" t="s">
        <v>210</v>
      </c>
      <c r="M106" t="s">
        <v>208</v>
      </c>
      <c r="N106" t="s">
        <v>209</v>
      </c>
      <c r="O106" t="s">
        <v>211</v>
      </c>
      <c r="P106" t="s">
        <v>432</v>
      </c>
      <c r="Q106" t="s">
        <v>212</v>
      </c>
      <c r="R106" t="s">
        <v>206</v>
      </c>
      <c r="U106" t="s">
        <v>155</v>
      </c>
      <c r="V106" t="s">
        <v>158</v>
      </c>
      <c r="W106" t="s">
        <v>151</v>
      </c>
      <c r="X106" t="s">
        <v>160</v>
      </c>
      <c r="Y106" t="s">
        <v>154</v>
      </c>
      <c r="Z106" t="s">
        <v>149</v>
      </c>
      <c r="AA106" t="s">
        <v>150</v>
      </c>
      <c r="AB106" t="s">
        <v>153</v>
      </c>
      <c r="AC106" t="s">
        <v>444</v>
      </c>
      <c r="AD106" t="s">
        <v>152</v>
      </c>
      <c r="AE106" t="s">
        <v>156</v>
      </c>
      <c r="AF106" t="s">
        <v>157</v>
      </c>
      <c r="AG106" t="s">
        <v>456</v>
      </c>
    </row>
    <row r="107" spans="1:33" x14ac:dyDescent="0.45">
      <c r="A107" t="str">
        <f>INDEX('gameid lookup'!D:D,MATCH(name!C107,'gameid lookup'!A:A,0))</f>
        <v>LAC</v>
      </c>
      <c r="B107" t="str">
        <f>INDEX('gameid lookup'!F:F,MATCH(name!C107,'gameid lookup'!A:A,0))</f>
        <v>GSW</v>
      </c>
      <c r="C107">
        <v>21500177</v>
      </c>
      <c r="D107">
        <v>1610612746</v>
      </c>
      <c r="E107">
        <v>1610612744</v>
      </c>
      <c r="F107" t="s">
        <v>389</v>
      </c>
      <c r="G107" t="s">
        <v>384</v>
      </c>
      <c r="H107" t="s">
        <v>385</v>
      </c>
      <c r="I107" t="s">
        <v>388</v>
      </c>
      <c r="J107" t="s">
        <v>387</v>
      </c>
      <c r="K107" t="s">
        <v>391</v>
      </c>
      <c r="L107" t="s">
        <v>390</v>
      </c>
      <c r="M107" t="s">
        <v>392</v>
      </c>
      <c r="N107" t="s">
        <v>394</v>
      </c>
      <c r="O107" t="s">
        <v>393</v>
      </c>
      <c r="P107" t="s">
        <v>395</v>
      </c>
      <c r="Q107" t="s">
        <v>386</v>
      </c>
      <c r="R107" t="s">
        <v>383</v>
      </c>
      <c r="U107" t="s">
        <v>85</v>
      </c>
      <c r="V107" t="s">
        <v>86</v>
      </c>
      <c r="W107" t="s">
        <v>87</v>
      </c>
      <c r="X107" t="s">
        <v>88</v>
      </c>
      <c r="Y107" t="s">
        <v>89</v>
      </c>
      <c r="Z107" t="s">
        <v>90</v>
      </c>
      <c r="AA107" t="s">
        <v>94</v>
      </c>
      <c r="AB107" t="s">
        <v>92</v>
      </c>
      <c r="AC107" t="s">
        <v>96</v>
      </c>
      <c r="AD107" t="s">
        <v>97</v>
      </c>
      <c r="AE107" t="s">
        <v>93</v>
      </c>
      <c r="AF107" t="s">
        <v>428</v>
      </c>
      <c r="AG107" t="s">
        <v>91</v>
      </c>
    </row>
    <row r="108" spans="1:33" x14ac:dyDescent="0.45">
      <c r="A108" t="str">
        <f>INDEX('gameid lookup'!D:D,MATCH(name!C108,'gameid lookup'!A:A,0))</f>
        <v>CLE</v>
      </c>
      <c r="B108" t="str">
        <f>INDEX('gameid lookup'!F:F,MATCH(name!C108,'gameid lookup'!A:A,0))</f>
        <v>MIL</v>
      </c>
      <c r="C108">
        <v>21500176</v>
      </c>
      <c r="D108">
        <v>1610612739</v>
      </c>
      <c r="E108">
        <v>1610612749</v>
      </c>
      <c r="F108" t="s">
        <v>72</v>
      </c>
      <c r="G108" t="s">
        <v>73</v>
      </c>
      <c r="H108" t="s">
        <v>74</v>
      </c>
      <c r="I108" t="s">
        <v>75</v>
      </c>
      <c r="J108" t="s">
        <v>79</v>
      </c>
      <c r="K108" t="s">
        <v>81</v>
      </c>
      <c r="L108" t="s">
        <v>80</v>
      </c>
      <c r="M108" t="s">
        <v>78</v>
      </c>
      <c r="N108" t="s">
        <v>77</v>
      </c>
      <c r="O108" t="s">
        <v>82</v>
      </c>
      <c r="P108" t="s">
        <v>83</v>
      </c>
      <c r="Q108" t="s">
        <v>84</v>
      </c>
      <c r="R108" t="s">
        <v>76</v>
      </c>
      <c r="U108" t="s">
        <v>290</v>
      </c>
      <c r="V108" t="s">
        <v>438</v>
      </c>
      <c r="W108" t="s">
        <v>281</v>
      </c>
      <c r="X108" t="s">
        <v>279</v>
      </c>
      <c r="Y108" t="s">
        <v>283</v>
      </c>
      <c r="Z108" t="s">
        <v>282</v>
      </c>
      <c r="AA108" t="s">
        <v>286</v>
      </c>
      <c r="AB108" t="s">
        <v>291</v>
      </c>
      <c r="AC108" t="s">
        <v>284</v>
      </c>
      <c r="AD108" t="s">
        <v>285</v>
      </c>
      <c r="AE108" t="s">
        <v>280</v>
      </c>
      <c r="AF108" t="s">
        <v>288</v>
      </c>
      <c r="AG108" t="s">
        <v>287</v>
      </c>
    </row>
    <row r="109" spans="1:33" x14ac:dyDescent="0.45">
      <c r="A109" t="str">
        <f>INDEX('gameid lookup'!D:D,MATCH(name!C109,'gameid lookup'!A:A,0))</f>
        <v>MIA</v>
      </c>
      <c r="B109" t="str">
        <f>INDEX('gameid lookup'!F:F,MATCH(name!C109,'gameid lookup'!A:A,0))</f>
        <v>SAC</v>
      </c>
      <c r="C109">
        <v>21500175</v>
      </c>
      <c r="D109">
        <v>1610612748</v>
      </c>
      <c r="E109">
        <v>1610612758</v>
      </c>
      <c r="F109" t="s">
        <v>188</v>
      </c>
      <c r="G109" t="s">
        <v>189</v>
      </c>
      <c r="H109" t="s">
        <v>190</v>
      </c>
      <c r="I109" t="s">
        <v>191</v>
      </c>
      <c r="J109" t="s">
        <v>192</v>
      </c>
      <c r="K109" t="s">
        <v>424</v>
      </c>
      <c r="L109" t="s">
        <v>194</v>
      </c>
      <c r="M109" t="s">
        <v>200</v>
      </c>
      <c r="N109" t="s">
        <v>196</v>
      </c>
      <c r="O109" t="s">
        <v>197</v>
      </c>
      <c r="P109" t="s">
        <v>193</v>
      </c>
      <c r="Q109" t="s">
        <v>441</v>
      </c>
      <c r="R109" t="s">
        <v>274</v>
      </c>
      <c r="U109" t="s">
        <v>370</v>
      </c>
      <c r="V109" t="s">
        <v>375</v>
      </c>
      <c r="W109" t="s">
        <v>372</v>
      </c>
      <c r="X109" t="s">
        <v>373</v>
      </c>
      <c r="Y109" t="s">
        <v>374</v>
      </c>
      <c r="Z109" t="s">
        <v>376</v>
      </c>
      <c r="AA109" t="s">
        <v>377</v>
      </c>
      <c r="AB109" t="s">
        <v>378</v>
      </c>
      <c r="AC109" t="s">
        <v>379</v>
      </c>
      <c r="AD109" t="s">
        <v>381</v>
      </c>
      <c r="AE109" t="s">
        <v>380</v>
      </c>
      <c r="AF109" t="s">
        <v>371</v>
      </c>
      <c r="AG109" t="s">
        <v>382</v>
      </c>
    </row>
    <row r="110" spans="1:33" x14ac:dyDescent="0.45">
      <c r="A110" t="str">
        <f>INDEX('gameid lookup'!D:D,MATCH(name!C110,'gameid lookup'!A:A,0))</f>
        <v>PHX</v>
      </c>
      <c r="B110" t="str">
        <f>INDEX('gameid lookup'!F:F,MATCH(name!C110,'gameid lookup'!A:A,0))</f>
        <v>CHI</v>
      </c>
      <c r="C110">
        <v>21500174</v>
      </c>
      <c r="D110">
        <v>1610612756</v>
      </c>
      <c r="E110">
        <v>1610612741</v>
      </c>
      <c r="F110" t="s">
        <v>331</v>
      </c>
      <c r="G110" t="s">
        <v>332</v>
      </c>
      <c r="H110" t="s">
        <v>333</v>
      </c>
      <c r="I110" t="s">
        <v>334</v>
      </c>
      <c r="J110" t="s">
        <v>335</v>
      </c>
      <c r="K110" t="s">
        <v>338</v>
      </c>
      <c r="L110" t="s">
        <v>342</v>
      </c>
      <c r="M110" t="s">
        <v>340</v>
      </c>
      <c r="N110" t="s">
        <v>343</v>
      </c>
      <c r="O110" t="s">
        <v>341</v>
      </c>
      <c r="P110" t="s">
        <v>337</v>
      </c>
      <c r="Q110" t="s">
        <v>439</v>
      </c>
      <c r="R110" t="s">
        <v>339</v>
      </c>
      <c r="U110" t="s">
        <v>59</v>
      </c>
      <c r="V110" t="s">
        <v>60</v>
      </c>
      <c r="W110" t="s">
        <v>61</v>
      </c>
      <c r="X110" t="s">
        <v>62</v>
      </c>
      <c r="Y110" t="s">
        <v>70</v>
      </c>
      <c r="Z110" t="s">
        <v>65</v>
      </c>
      <c r="AA110" t="s">
        <v>66</v>
      </c>
      <c r="AB110" t="s">
        <v>64</v>
      </c>
      <c r="AC110" t="s">
        <v>68</v>
      </c>
      <c r="AD110" t="s">
        <v>67</v>
      </c>
      <c r="AE110" t="s">
        <v>69</v>
      </c>
      <c r="AF110" t="s">
        <v>426</v>
      </c>
      <c r="AG110" t="s">
        <v>71</v>
      </c>
    </row>
    <row r="111" spans="1:33" x14ac:dyDescent="0.45">
      <c r="A111" t="str">
        <f>INDEX('gameid lookup'!D:D,MATCH(name!C111,'gameid lookup'!A:A,0))</f>
        <v>UTA</v>
      </c>
      <c r="B111" t="str">
        <f>INDEX('gameid lookup'!F:F,MATCH(name!C111,'gameid lookup'!A:A,0))</f>
        <v>TOR</v>
      </c>
      <c r="C111">
        <v>21500173</v>
      </c>
      <c r="D111">
        <v>1610612762</v>
      </c>
      <c r="E111">
        <v>1610612761</v>
      </c>
      <c r="F111" t="s">
        <v>175</v>
      </c>
      <c r="G111" t="s">
        <v>176</v>
      </c>
      <c r="H111" t="s">
        <v>177</v>
      </c>
      <c r="I111" t="s">
        <v>178</v>
      </c>
      <c r="J111" t="s">
        <v>179</v>
      </c>
      <c r="K111" t="s">
        <v>180</v>
      </c>
      <c r="L111" t="s">
        <v>181</v>
      </c>
      <c r="M111" t="s">
        <v>185</v>
      </c>
      <c r="N111" t="s">
        <v>183</v>
      </c>
      <c r="O111" t="s">
        <v>430</v>
      </c>
      <c r="P111" t="s">
        <v>186</v>
      </c>
      <c r="Q111" t="s">
        <v>182</v>
      </c>
      <c r="R111" t="s">
        <v>184</v>
      </c>
      <c r="U111" t="s">
        <v>214</v>
      </c>
      <c r="V111" t="s">
        <v>215</v>
      </c>
      <c r="W111" t="s">
        <v>216</v>
      </c>
      <c r="X111" t="s">
        <v>217</v>
      </c>
      <c r="Y111" t="s">
        <v>218</v>
      </c>
      <c r="Z111" t="s">
        <v>222</v>
      </c>
      <c r="AA111" t="s">
        <v>220</v>
      </c>
      <c r="AB111" t="s">
        <v>223</v>
      </c>
      <c r="AC111" t="s">
        <v>219</v>
      </c>
      <c r="AD111" t="s">
        <v>225</v>
      </c>
      <c r="AE111" t="s">
        <v>224</v>
      </c>
      <c r="AF111" t="s">
        <v>221</v>
      </c>
      <c r="AG111" t="s">
        <v>226</v>
      </c>
    </row>
    <row r="112" spans="1:33" x14ac:dyDescent="0.45">
      <c r="A112" t="str">
        <f>INDEX('gameid lookup'!D:D,MATCH(name!C112,'gameid lookup'!A:A,0))</f>
        <v>SAS</v>
      </c>
      <c r="B112" t="str">
        <f>INDEX('gameid lookup'!F:F,MATCH(name!C112,'gameid lookup'!A:A,0))</f>
        <v>DEN</v>
      </c>
      <c r="C112">
        <v>21500172</v>
      </c>
      <c r="D112">
        <v>1610612759</v>
      </c>
      <c r="E112">
        <v>1610612743</v>
      </c>
      <c r="F112" t="s">
        <v>319</v>
      </c>
      <c r="G112" t="s">
        <v>318</v>
      </c>
      <c r="H112" t="s">
        <v>320</v>
      </c>
      <c r="I112" t="s">
        <v>321</v>
      </c>
      <c r="J112" t="s">
        <v>322</v>
      </c>
      <c r="K112" t="s">
        <v>326</v>
      </c>
      <c r="L112" t="s">
        <v>324</v>
      </c>
      <c r="M112" t="s">
        <v>323</v>
      </c>
      <c r="N112" t="s">
        <v>329</v>
      </c>
      <c r="O112" t="s">
        <v>327</v>
      </c>
      <c r="P112" t="s">
        <v>328</v>
      </c>
      <c r="Q112" t="s">
        <v>330</v>
      </c>
      <c r="R112" t="s">
        <v>459</v>
      </c>
      <c r="U112" t="s">
        <v>253</v>
      </c>
      <c r="V112" t="s">
        <v>254</v>
      </c>
      <c r="W112" t="s">
        <v>265</v>
      </c>
      <c r="X112" t="s">
        <v>256</v>
      </c>
      <c r="Y112" t="s">
        <v>257</v>
      </c>
      <c r="Z112" t="s">
        <v>262</v>
      </c>
      <c r="AA112" t="s">
        <v>261</v>
      </c>
      <c r="AB112" t="s">
        <v>258</v>
      </c>
      <c r="AC112" t="s">
        <v>259</v>
      </c>
      <c r="AD112" t="s">
        <v>260</v>
      </c>
      <c r="AE112" t="s">
        <v>445</v>
      </c>
      <c r="AF112" t="s">
        <v>263</v>
      </c>
    </row>
    <row r="113" spans="1:33" x14ac:dyDescent="0.45">
      <c r="A113" t="str">
        <f>INDEX('gameid lookup'!D:D,MATCH(name!C113,'gameid lookup'!A:A,0))</f>
        <v>OKC</v>
      </c>
      <c r="B113" t="str">
        <f>INDEX('gameid lookup'!F:F,MATCH(name!C113,'gameid lookup'!A:A,0))</f>
        <v>NOP</v>
      </c>
      <c r="C113">
        <v>21500171</v>
      </c>
      <c r="D113">
        <v>1610612760</v>
      </c>
      <c r="E113">
        <v>1610612740</v>
      </c>
      <c r="F113" t="s">
        <v>308</v>
      </c>
      <c r="G113" t="s">
        <v>306</v>
      </c>
      <c r="H113" t="s">
        <v>307</v>
      </c>
      <c r="I113" t="s">
        <v>310</v>
      </c>
      <c r="J113" t="s">
        <v>309</v>
      </c>
      <c r="K113" t="s">
        <v>312</v>
      </c>
      <c r="L113" t="s">
        <v>311</v>
      </c>
      <c r="M113" t="s">
        <v>317</v>
      </c>
      <c r="N113" t="s">
        <v>313</v>
      </c>
      <c r="O113" t="s">
        <v>314</v>
      </c>
      <c r="P113" t="s">
        <v>315</v>
      </c>
      <c r="Q113" t="s">
        <v>316</v>
      </c>
      <c r="R113" t="s">
        <v>434</v>
      </c>
      <c r="U113" t="s">
        <v>105</v>
      </c>
      <c r="V113" t="s">
        <v>106</v>
      </c>
      <c r="W113" t="s">
        <v>104</v>
      </c>
      <c r="X113" t="s">
        <v>101</v>
      </c>
      <c r="Y113" t="s">
        <v>103</v>
      </c>
      <c r="Z113" t="s">
        <v>98</v>
      </c>
      <c r="AA113" t="s">
        <v>108</v>
      </c>
      <c r="AB113" t="s">
        <v>431</v>
      </c>
      <c r="AC113" t="s">
        <v>455</v>
      </c>
      <c r="AD113" t="s">
        <v>107</v>
      </c>
      <c r="AE113" t="s">
        <v>448</v>
      </c>
      <c r="AF113" t="s">
        <v>99</v>
      </c>
      <c r="AG113" t="s">
        <v>109</v>
      </c>
    </row>
    <row r="114" spans="1:33" x14ac:dyDescent="0.45">
      <c r="A114" t="str">
        <f>INDEX('gameid lookup'!D:D,MATCH(name!C114,'gameid lookup'!A:A,0))</f>
        <v>HOU</v>
      </c>
      <c r="B114" t="str">
        <f>INDEX('gameid lookup'!F:F,MATCH(name!C114,'gameid lookup'!A:A,0))</f>
        <v>POR</v>
      </c>
      <c r="C114">
        <v>21500170</v>
      </c>
      <c r="D114">
        <v>1610612745</v>
      </c>
      <c r="E114">
        <v>1610612757</v>
      </c>
      <c r="F114" t="s">
        <v>240</v>
      </c>
      <c r="G114" t="s">
        <v>241</v>
      </c>
      <c r="H114" t="s">
        <v>251</v>
      </c>
      <c r="I114" t="s">
        <v>243</v>
      </c>
      <c r="J114" t="s">
        <v>248</v>
      </c>
      <c r="K114" t="s">
        <v>242</v>
      </c>
      <c r="L114" t="s">
        <v>244</v>
      </c>
      <c r="M114" t="s">
        <v>246</v>
      </c>
      <c r="N114" t="s">
        <v>245</v>
      </c>
      <c r="O114" t="s">
        <v>252</v>
      </c>
      <c r="P114" t="s">
        <v>250</v>
      </c>
      <c r="U114" t="s">
        <v>357</v>
      </c>
      <c r="V114" t="s">
        <v>364</v>
      </c>
      <c r="W114" t="s">
        <v>359</v>
      </c>
      <c r="X114" t="s">
        <v>360</v>
      </c>
      <c r="Y114" t="s">
        <v>361</v>
      </c>
      <c r="Z114" t="s">
        <v>452</v>
      </c>
      <c r="AA114" t="s">
        <v>362</v>
      </c>
      <c r="AB114" t="s">
        <v>363</v>
      </c>
      <c r="AC114" t="s">
        <v>365</v>
      </c>
      <c r="AD114" t="s">
        <v>458</v>
      </c>
      <c r="AE114" t="s">
        <v>367</v>
      </c>
      <c r="AF114" t="s">
        <v>366</v>
      </c>
      <c r="AG114" t="s">
        <v>368</v>
      </c>
    </row>
    <row r="115" spans="1:33" x14ac:dyDescent="0.45">
      <c r="A115" t="str">
        <f>INDEX('gameid lookup'!D:D,MATCH(name!C115,'gameid lookup'!A:A,0))</f>
        <v>ATL</v>
      </c>
      <c r="B115" t="str">
        <f>INDEX('gameid lookup'!F:F,MATCH(name!C115,'gameid lookup'!A:A,0))</f>
        <v>SAC</v>
      </c>
      <c r="C115">
        <v>21500169</v>
      </c>
      <c r="D115">
        <v>1610612737</v>
      </c>
      <c r="E115">
        <v>1610612758</v>
      </c>
      <c r="F115" t="s">
        <v>44</v>
      </c>
      <c r="G115" t="s">
        <v>34</v>
      </c>
      <c r="H115" t="s">
        <v>35</v>
      </c>
      <c r="I115" t="s">
        <v>36</v>
      </c>
      <c r="J115" t="s">
        <v>41</v>
      </c>
      <c r="K115" t="s">
        <v>40</v>
      </c>
      <c r="L115" t="s">
        <v>39</v>
      </c>
      <c r="M115" t="s">
        <v>38</v>
      </c>
      <c r="N115" t="s">
        <v>45</v>
      </c>
      <c r="O115" t="s">
        <v>42</v>
      </c>
      <c r="P115" t="s">
        <v>423</v>
      </c>
      <c r="Q115" t="s">
        <v>43</v>
      </c>
      <c r="R115" t="s">
        <v>422</v>
      </c>
      <c r="U115" t="s">
        <v>370</v>
      </c>
      <c r="V115" t="s">
        <v>381</v>
      </c>
      <c r="W115" t="s">
        <v>371</v>
      </c>
      <c r="X115" t="s">
        <v>373</v>
      </c>
      <c r="Y115" t="s">
        <v>374</v>
      </c>
      <c r="Z115" t="s">
        <v>376</v>
      </c>
      <c r="AA115" t="s">
        <v>375</v>
      </c>
      <c r="AB115" t="s">
        <v>377</v>
      </c>
      <c r="AC115" t="s">
        <v>378</v>
      </c>
      <c r="AD115" t="s">
        <v>372</v>
      </c>
      <c r="AE115" t="s">
        <v>380</v>
      </c>
      <c r="AF115" t="s">
        <v>379</v>
      </c>
      <c r="AG115" t="s">
        <v>382</v>
      </c>
    </row>
    <row r="116" spans="1:33" x14ac:dyDescent="0.45">
      <c r="A116" t="str">
        <f>INDEX('gameid lookup'!D:D,MATCH(name!C116,'gameid lookup'!A:A,0))</f>
        <v>BOS</v>
      </c>
      <c r="B116" t="str">
        <f>INDEX('gameid lookup'!F:F,MATCH(name!C116,'gameid lookup'!A:A,0))</f>
        <v>DAL</v>
      </c>
      <c r="C116">
        <v>21500168</v>
      </c>
      <c r="D116">
        <v>1610612738</v>
      </c>
      <c r="E116">
        <v>1610612742</v>
      </c>
      <c r="F116" t="s">
        <v>136</v>
      </c>
      <c r="G116" t="s">
        <v>144</v>
      </c>
      <c r="H116" t="s">
        <v>141</v>
      </c>
      <c r="I116" t="s">
        <v>140</v>
      </c>
      <c r="J116" t="s">
        <v>142</v>
      </c>
      <c r="K116" t="s">
        <v>139</v>
      </c>
      <c r="L116" t="s">
        <v>148</v>
      </c>
      <c r="M116" t="s">
        <v>143</v>
      </c>
      <c r="N116" t="s">
        <v>145</v>
      </c>
      <c r="O116" t="s">
        <v>137</v>
      </c>
      <c r="P116" t="s">
        <v>425</v>
      </c>
      <c r="Q116" t="s">
        <v>146</v>
      </c>
      <c r="R116" t="s">
        <v>138</v>
      </c>
      <c r="U116" t="s">
        <v>436</v>
      </c>
      <c r="V116" t="s">
        <v>345</v>
      </c>
      <c r="W116" t="s">
        <v>346</v>
      </c>
      <c r="X116" t="s">
        <v>344</v>
      </c>
      <c r="Y116" t="s">
        <v>348</v>
      </c>
      <c r="Z116" t="s">
        <v>349</v>
      </c>
      <c r="AA116" t="s">
        <v>351</v>
      </c>
      <c r="AB116" t="s">
        <v>347</v>
      </c>
      <c r="AC116" t="s">
        <v>352</v>
      </c>
      <c r="AD116" t="s">
        <v>350</v>
      </c>
      <c r="AE116" t="s">
        <v>355</v>
      </c>
      <c r="AF116" t="s">
        <v>354</v>
      </c>
      <c r="AG116" t="s">
        <v>356</v>
      </c>
    </row>
    <row r="117" spans="1:33" x14ac:dyDescent="0.45">
      <c r="A117" t="str">
        <f>INDEX('gameid lookup'!D:D,MATCH(name!C117,'gameid lookup'!A:A,0))</f>
        <v>PHI</v>
      </c>
      <c r="B117" t="str">
        <f>INDEX('gameid lookup'!F:F,MATCH(name!C117,'gameid lookup'!A:A,0))</f>
        <v>IND</v>
      </c>
      <c r="C117">
        <v>21500167</v>
      </c>
      <c r="D117">
        <v>1610612755</v>
      </c>
      <c r="E117">
        <v>1610612754</v>
      </c>
      <c r="F117" t="s">
        <v>155</v>
      </c>
      <c r="G117" t="s">
        <v>150</v>
      </c>
      <c r="H117" t="s">
        <v>151</v>
      </c>
      <c r="I117" t="s">
        <v>160</v>
      </c>
      <c r="J117" t="s">
        <v>154</v>
      </c>
      <c r="K117" t="s">
        <v>158</v>
      </c>
      <c r="L117" t="s">
        <v>149</v>
      </c>
      <c r="M117" t="s">
        <v>153</v>
      </c>
      <c r="N117" t="s">
        <v>444</v>
      </c>
      <c r="O117" t="s">
        <v>152</v>
      </c>
      <c r="P117" t="s">
        <v>156</v>
      </c>
      <c r="Q117" t="s">
        <v>157</v>
      </c>
      <c r="R117" t="s">
        <v>456</v>
      </c>
      <c r="U117" t="s">
        <v>228</v>
      </c>
      <c r="V117" t="s">
        <v>234</v>
      </c>
      <c r="W117" t="s">
        <v>229</v>
      </c>
      <c r="X117" t="s">
        <v>227</v>
      </c>
      <c r="Y117" t="s">
        <v>230</v>
      </c>
      <c r="Z117" t="s">
        <v>235</v>
      </c>
      <c r="AA117" t="s">
        <v>233</v>
      </c>
      <c r="AB117" t="s">
        <v>236</v>
      </c>
      <c r="AC117" t="s">
        <v>440</v>
      </c>
      <c r="AD117" t="s">
        <v>237</v>
      </c>
      <c r="AE117" t="s">
        <v>231</v>
      </c>
      <c r="AF117" t="s">
        <v>232</v>
      </c>
      <c r="AG117" t="s">
        <v>238</v>
      </c>
    </row>
    <row r="118" spans="1:33" x14ac:dyDescent="0.45">
      <c r="A118" t="str">
        <f>INDEX('gameid lookup'!D:D,MATCH(name!C118,'gameid lookup'!A:A,0))</f>
        <v>ORL</v>
      </c>
      <c r="B118" t="str">
        <f>INDEX('gameid lookup'!F:F,MATCH(name!C118,'gameid lookup'!A:A,0))</f>
        <v>MIN</v>
      </c>
      <c r="C118">
        <v>21500166</v>
      </c>
      <c r="D118">
        <v>1610612753</v>
      </c>
      <c r="E118">
        <v>1610612750</v>
      </c>
      <c r="F118" t="s">
        <v>110</v>
      </c>
      <c r="G118" t="s">
        <v>111</v>
      </c>
      <c r="H118" t="s">
        <v>112</v>
      </c>
      <c r="I118" t="s">
        <v>113</v>
      </c>
      <c r="J118" t="s">
        <v>114</v>
      </c>
      <c r="K118" t="s">
        <v>117</v>
      </c>
      <c r="L118" t="s">
        <v>115</v>
      </c>
      <c r="M118" t="s">
        <v>118</v>
      </c>
      <c r="N118" t="s">
        <v>121</v>
      </c>
      <c r="O118" t="s">
        <v>119</v>
      </c>
      <c r="P118" t="s">
        <v>120</v>
      </c>
      <c r="Q118" t="s">
        <v>122</v>
      </c>
      <c r="R118" t="s">
        <v>447</v>
      </c>
      <c r="U118" t="s">
        <v>409</v>
      </c>
      <c r="V118" t="s">
        <v>419</v>
      </c>
      <c r="W118" t="s">
        <v>411</v>
      </c>
      <c r="X118" t="s">
        <v>412</v>
      </c>
      <c r="Y118" t="s">
        <v>413</v>
      </c>
      <c r="Z118" t="s">
        <v>414</v>
      </c>
      <c r="AA118" t="s">
        <v>417</v>
      </c>
      <c r="AB118" t="s">
        <v>418</v>
      </c>
      <c r="AC118" t="s">
        <v>415</v>
      </c>
      <c r="AD118" t="s">
        <v>416</v>
      </c>
      <c r="AE118" t="s">
        <v>449</v>
      </c>
      <c r="AF118" t="s">
        <v>421</v>
      </c>
      <c r="AG118" t="s">
        <v>420</v>
      </c>
    </row>
    <row r="119" spans="1:33" x14ac:dyDescent="0.45">
      <c r="A119" t="str">
        <f>INDEX('gameid lookup'!D:D,MATCH(name!C119,'gameid lookup'!A:A,0))</f>
        <v>CHA</v>
      </c>
      <c r="B119" t="str">
        <f>INDEX('gameid lookup'!F:F,MATCH(name!C119,'gameid lookup'!A:A,0))</f>
        <v>BKN</v>
      </c>
      <c r="C119">
        <v>21500165</v>
      </c>
      <c r="D119">
        <v>1610612766</v>
      </c>
      <c r="E119">
        <v>1610612751</v>
      </c>
      <c r="F119" t="s">
        <v>202</v>
      </c>
      <c r="G119" t="s">
        <v>206</v>
      </c>
      <c r="H119" t="s">
        <v>203</v>
      </c>
      <c r="I119" t="s">
        <v>204</v>
      </c>
      <c r="J119" t="s">
        <v>205</v>
      </c>
      <c r="K119" t="s">
        <v>210</v>
      </c>
      <c r="L119" t="s">
        <v>213</v>
      </c>
      <c r="M119" t="s">
        <v>208</v>
      </c>
      <c r="N119" t="s">
        <v>207</v>
      </c>
      <c r="O119" t="s">
        <v>432</v>
      </c>
      <c r="P119" t="s">
        <v>211</v>
      </c>
      <c r="Q119" t="s">
        <v>212</v>
      </c>
      <c r="R119" t="s">
        <v>209</v>
      </c>
      <c r="U119" t="s">
        <v>161</v>
      </c>
      <c r="V119" t="s">
        <v>162</v>
      </c>
      <c r="W119" t="s">
        <v>163</v>
      </c>
      <c r="X119" t="s">
        <v>169</v>
      </c>
      <c r="Y119" t="s">
        <v>172</v>
      </c>
      <c r="Z119" t="s">
        <v>170</v>
      </c>
      <c r="AA119" t="s">
        <v>165</v>
      </c>
      <c r="AB119" t="s">
        <v>167</v>
      </c>
      <c r="AC119" t="s">
        <v>168</v>
      </c>
      <c r="AD119" t="s">
        <v>164</v>
      </c>
      <c r="AE119" t="s">
        <v>171</v>
      </c>
      <c r="AF119" t="s">
        <v>173</v>
      </c>
      <c r="AG119" t="s">
        <v>166</v>
      </c>
    </row>
    <row r="120" spans="1:33" x14ac:dyDescent="0.45">
      <c r="A120" t="str">
        <f>INDEX('gameid lookup'!D:D,MATCH(name!C120,'gameid lookup'!A:A,0))</f>
        <v>GSW</v>
      </c>
      <c r="B120" t="str">
        <f>INDEX('gameid lookup'!F:F,MATCH(name!C120,'gameid lookup'!A:A,0))</f>
        <v>TOR</v>
      </c>
      <c r="C120">
        <v>21500164</v>
      </c>
      <c r="D120">
        <v>1610612744</v>
      </c>
      <c r="E120">
        <v>1610612761</v>
      </c>
      <c r="F120" t="s">
        <v>85</v>
      </c>
      <c r="G120" t="s">
        <v>86</v>
      </c>
      <c r="H120" t="s">
        <v>87</v>
      </c>
      <c r="I120" t="s">
        <v>88</v>
      </c>
      <c r="J120" t="s">
        <v>89</v>
      </c>
      <c r="K120" t="s">
        <v>92</v>
      </c>
      <c r="L120" t="s">
        <v>90</v>
      </c>
      <c r="M120" t="s">
        <v>91</v>
      </c>
      <c r="N120" t="s">
        <v>428</v>
      </c>
      <c r="O120" t="s">
        <v>94</v>
      </c>
      <c r="P120" t="s">
        <v>93</v>
      </c>
      <c r="Q120" t="s">
        <v>96</v>
      </c>
      <c r="R120" t="s">
        <v>97</v>
      </c>
      <c r="U120" t="s">
        <v>214</v>
      </c>
      <c r="V120" t="s">
        <v>215</v>
      </c>
      <c r="W120" t="s">
        <v>216</v>
      </c>
      <c r="X120" t="s">
        <v>217</v>
      </c>
      <c r="Y120" t="s">
        <v>218</v>
      </c>
      <c r="Z120" t="s">
        <v>220</v>
      </c>
      <c r="AA120" t="s">
        <v>219</v>
      </c>
      <c r="AB120" t="s">
        <v>222</v>
      </c>
      <c r="AC120" t="s">
        <v>223</v>
      </c>
      <c r="AD120" t="s">
        <v>224</v>
      </c>
      <c r="AE120" t="s">
        <v>225</v>
      </c>
      <c r="AF120" t="s">
        <v>221</v>
      </c>
      <c r="AG120" t="s">
        <v>226</v>
      </c>
    </row>
    <row r="121" spans="1:33" x14ac:dyDescent="0.45">
      <c r="A121" t="str">
        <f>INDEX('gameid lookup'!D:D,MATCH(name!C121,'gameid lookup'!A:A,0))</f>
        <v>NOP</v>
      </c>
      <c r="B121" t="str">
        <f>INDEX('gameid lookup'!F:F,MATCH(name!C121,'gameid lookup'!A:A,0))</f>
        <v>DEN</v>
      </c>
      <c r="C121">
        <v>21500163</v>
      </c>
      <c r="D121">
        <v>1610612740</v>
      </c>
      <c r="E121">
        <v>1610612743</v>
      </c>
      <c r="F121" t="s">
        <v>105</v>
      </c>
      <c r="G121" t="s">
        <v>99</v>
      </c>
      <c r="H121" t="s">
        <v>98</v>
      </c>
      <c r="I121" t="s">
        <v>101</v>
      </c>
      <c r="J121" t="s">
        <v>109</v>
      </c>
      <c r="K121" t="s">
        <v>103</v>
      </c>
      <c r="L121" t="s">
        <v>106</v>
      </c>
      <c r="M121" t="s">
        <v>108</v>
      </c>
      <c r="N121" t="s">
        <v>431</v>
      </c>
      <c r="O121" t="s">
        <v>104</v>
      </c>
      <c r="P121" t="s">
        <v>455</v>
      </c>
      <c r="Q121" t="s">
        <v>107</v>
      </c>
      <c r="R121" t="s">
        <v>448</v>
      </c>
      <c r="U121" t="s">
        <v>253</v>
      </c>
      <c r="V121" t="s">
        <v>254</v>
      </c>
      <c r="W121" t="s">
        <v>265</v>
      </c>
      <c r="X121" t="s">
        <v>256</v>
      </c>
      <c r="Y121" t="s">
        <v>257</v>
      </c>
      <c r="Z121" t="s">
        <v>260</v>
      </c>
      <c r="AA121" t="s">
        <v>259</v>
      </c>
      <c r="AB121" t="s">
        <v>445</v>
      </c>
      <c r="AC121" t="s">
        <v>258</v>
      </c>
      <c r="AD121" t="s">
        <v>263</v>
      </c>
      <c r="AE121" t="s">
        <v>262</v>
      </c>
      <c r="AF121" t="s">
        <v>255</v>
      </c>
    </row>
    <row r="122" spans="1:33" x14ac:dyDescent="0.45">
      <c r="A122" t="str">
        <f>INDEX('gameid lookup'!D:D,MATCH(name!C122,'gameid lookup'!A:A,0))</f>
        <v>NYK</v>
      </c>
      <c r="B122" t="str">
        <f>INDEX('gameid lookup'!F:F,MATCH(name!C122,'gameid lookup'!A:A,0))</f>
        <v>CHA</v>
      </c>
      <c r="C122">
        <v>21500162</v>
      </c>
      <c r="D122">
        <v>1610612752</v>
      </c>
      <c r="E122">
        <v>1610612766</v>
      </c>
      <c r="F122" t="s">
        <v>292</v>
      </c>
      <c r="G122" t="s">
        <v>293</v>
      </c>
      <c r="H122" t="s">
        <v>294</v>
      </c>
      <c r="I122" t="s">
        <v>303</v>
      </c>
      <c r="J122" t="s">
        <v>296</v>
      </c>
      <c r="K122" t="s">
        <v>304</v>
      </c>
      <c r="L122" t="s">
        <v>300</v>
      </c>
      <c r="M122" t="s">
        <v>299</v>
      </c>
      <c r="N122" t="s">
        <v>297</v>
      </c>
      <c r="O122" t="s">
        <v>301</v>
      </c>
      <c r="P122" t="s">
        <v>443</v>
      </c>
      <c r="Q122" t="s">
        <v>295</v>
      </c>
      <c r="R122" t="s">
        <v>298</v>
      </c>
      <c r="U122" t="s">
        <v>202</v>
      </c>
      <c r="V122" t="s">
        <v>206</v>
      </c>
      <c r="W122" t="s">
        <v>203</v>
      </c>
      <c r="X122" t="s">
        <v>204</v>
      </c>
      <c r="Y122" t="s">
        <v>205</v>
      </c>
      <c r="Z122" t="s">
        <v>210</v>
      </c>
      <c r="AA122" t="s">
        <v>208</v>
      </c>
      <c r="AB122" t="s">
        <v>213</v>
      </c>
      <c r="AC122" t="s">
        <v>207</v>
      </c>
      <c r="AD122" t="s">
        <v>432</v>
      </c>
      <c r="AE122" t="s">
        <v>211</v>
      </c>
      <c r="AF122" t="s">
        <v>212</v>
      </c>
      <c r="AG122" t="s">
        <v>209</v>
      </c>
    </row>
    <row r="123" spans="1:33" x14ac:dyDescent="0.45">
      <c r="A123" t="str">
        <f>INDEX('gameid lookup'!D:D,MATCH(name!C123,'gameid lookup'!A:A,0))</f>
        <v>MIA</v>
      </c>
      <c r="B123" t="str">
        <f>INDEX('gameid lookup'!F:F,MATCH(name!C123,'gameid lookup'!A:A,0))</f>
        <v>MIN</v>
      </c>
      <c r="C123">
        <v>21500161</v>
      </c>
      <c r="D123">
        <v>1610612748</v>
      </c>
      <c r="E123">
        <v>1610612750</v>
      </c>
      <c r="F123" t="s">
        <v>188</v>
      </c>
      <c r="G123" t="s">
        <v>189</v>
      </c>
      <c r="H123" t="s">
        <v>190</v>
      </c>
      <c r="I123" t="s">
        <v>191</v>
      </c>
      <c r="J123" t="s">
        <v>192</v>
      </c>
      <c r="K123" t="s">
        <v>194</v>
      </c>
      <c r="L123" t="s">
        <v>200</v>
      </c>
      <c r="M123" t="s">
        <v>197</v>
      </c>
      <c r="N123" t="s">
        <v>196</v>
      </c>
      <c r="O123" t="s">
        <v>193</v>
      </c>
      <c r="P123" t="s">
        <v>441</v>
      </c>
      <c r="Q123" t="s">
        <v>424</v>
      </c>
      <c r="R123" t="s">
        <v>274</v>
      </c>
      <c r="U123" t="s">
        <v>409</v>
      </c>
      <c r="V123" t="s">
        <v>410</v>
      </c>
      <c r="W123" t="s">
        <v>411</v>
      </c>
      <c r="X123" t="s">
        <v>412</v>
      </c>
      <c r="Y123" t="s">
        <v>413</v>
      </c>
      <c r="Z123" t="s">
        <v>414</v>
      </c>
      <c r="AA123" t="s">
        <v>415</v>
      </c>
      <c r="AB123" t="s">
        <v>418</v>
      </c>
      <c r="AC123" t="s">
        <v>417</v>
      </c>
      <c r="AD123" t="s">
        <v>416</v>
      </c>
      <c r="AE123" t="s">
        <v>419</v>
      </c>
      <c r="AF123" t="s">
        <v>421</v>
      </c>
      <c r="AG123" t="s">
        <v>420</v>
      </c>
    </row>
    <row r="124" spans="1:33" x14ac:dyDescent="0.45">
      <c r="A124" t="str">
        <f>INDEX('gameid lookup'!D:D,MATCH(name!C124,'gameid lookup'!A:A,0))</f>
        <v>DET</v>
      </c>
      <c r="B124" t="str">
        <f>INDEX('gameid lookup'!F:F,MATCH(name!C124,'gameid lookup'!A:A,0))</f>
        <v>CLE</v>
      </c>
      <c r="C124">
        <v>21500160</v>
      </c>
      <c r="D124">
        <v>1610612765</v>
      </c>
      <c r="E124">
        <v>1610612739</v>
      </c>
      <c r="F124" t="s">
        <v>46</v>
      </c>
      <c r="G124" t="s">
        <v>47</v>
      </c>
      <c r="H124" t="s">
        <v>48</v>
      </c>
      <c r="I124" t="s">
        <v>49</v>
      </c>
      <c r="J124" t="s">
        <v>50</v>
      </c>
      <c r="K124" t="s">
        <v>51</v>
      </c>
      <c r="L124" t="s">
        <v>174</v>
      </c>
      <c r="M124" t="s">
        <v>57</v>
      </c>
      <c r="N124" t="s">
        <v>52</v>
      </c>
      <c r="O124" t="s">
        <v>56</v>
      </c>
      <c r="P124" t="s">
        <v>55</v>
      </c>
      <c r="Q124" t="s">
        <v>53</v>
      </c>
      <c r="R124" t="s">
        <v>58</v>
      </c>
      <c r="U124" t="s">
        <v>72</v>
      </c>
      <c r="V124" t="s">
        <v>73</v>
      </c>
      <c r="W124" t="s">
        <v>74</v>
      </c>
      <c r="X124" t="s">
        <v>75</v>
      </c>
      <c r="Y124" t="s">
        <v>76</v>
      </c>
      <c r="Z124" t="s">
        <v>79</v>
      </c>
      <c r="AA124" t="s">
        <v>78</v>
      </c>
      <c r="AB124" t="s">
        <v>77</v>
      </c>
      <c r="AC124" t="s">
        <v>80</v>
      </c>
      <c r="AD124" t="s">
        <v>81</v>
      </c>
      <c r="AE124" t="s">
        <v>84</v>
      </c>
      <c r="AF124" t="s">
        <v>82</v>
      </c>
    </row>
    <row r="125" spans="1:33" x14ac:dyDescent="0.45">
      <c r="A125" t="str">
        <f>INDEX('gameid lookup'!D:D,MATCH(name!C125,'gameid lookup'!A:A,0))</f>
        <v>BKN</v>
      </c>
      <c r="B125" t="str">
        <f>INDEX('gameid lookup'!F:F,MATCH(name!C125,'gameid lookup'!A:A,0))</f>
        <v>ATL</v>
      </c>
      <c r="C125">
        <v>21500159</v>
      </c>
      <c r="D125">
        <v>1610612751</v>
      </c>
      <c r="E125">
        <v>1610612737</v>
      </c>
      <c r="F125" t="s">
        <v>161</v>
      </c>
      <c r="G125" t="s">
        <v>162</v>
      </c>
      <c r="H125" t="s">
        <v>163</v>
      </c>
      <c r="I125" t="s">
        <v>169</v>
      </c>
      <c r="J125" t="s">
        <v>172</v>
      </c>
      <c r="K125" t="s">
        <v>167</v>
      </c>
      <c r="L125" t="s">
        <v>164</v>
      </c>
      <c r="M125" t="s">
        <v>170</v>
      </c>
      <c r="N125" t="s">
        <v>168</v>
      </c>
      <c r="O125" t="s">
        <v>165</v>
      </c>
      <c r="P125" t="s">
        <v>171</v>
      </c>
      <c r="Q125" t="s">
        <v>173</v>
      </c>
      <c r="R125" t="s">
        <v>166</v>
      </c>
      <c r="U125" t="s">
        <v>34</v>
      </c>
      <c r="V125" t="s">
        <v>35</v>
      </c>
      <c r="W125" t="s">
        <v>39</v>
      </c>
      <c r="X125" t="s">
        <v>36</v>
      </c>
      <c r="Y125" t="s">
        <v>41</v>
      </c>
      <c r="Z125" t="s">
        <v>38</v>
      </c>
      <c r="AA125" t="s">
        <v>45</v>
      </c>
      <c r="AB125" t="s">
        <v>44</v>
      </c>
      <c r="AC125" t="s">
        <v>42</v>
      </c>
      <c r="AD125" t="s">
        <v>43</v>
      </c>
      <c r="AE125" t="s">
        <v>423</v>
      </c>
      <c r="AF125" t="s">
        <v>40</v>
      </c>
      <c r="AG125" t="s">
        <v>422</v>
      </c>
    </row>
    <row r="126" spans="1:33" x14ac:dyDescent="0.45">
      <c r="A126" t="str">
        <f>INDEX('gameid lookup'!D:D,MATCH(name!C126,'gameid lookup'!A:A,0))</f>
        <v>WAS</v>
      </c>
      <c r="B126" t="str">
        <f>INDEX('gameid lookup'!F:F,MATCH(name!C126,'gameid lookup'!A:A,0))</f>
        <v>MIL</v>
      </c>
      <c r="C126">
        <v>21500158</v>
      </c>
      <c r="D126">
        <v>1610612764</v>
      </c>
      <c r="E126">
        <v>1610612749</v>
      </c>
      <c r="F126" t="s">
        <v>123</v>
      </c>
      <c r="G126" t="s">
        <v>124</v>
      </c>
      <c r="H126" t="s">
        <v>125</v>
      </c>
      <c r="I126" t="s">
        <v>135</v>
      </c>
      <c r="J126" t="s">
        <v>127</v>
      </c>
      <c r="K126" t="s">
        <v>128</v>
      </c>
      <c r="L126" t="s">
        <v>131</v>
      </c>
      <c r="M126" t="s">
        <v>130</v>
      </c>
      <c r="N126" t="s">
        <v>133</v>
      </c>
      <c r="O126" t="s">
        <v>134</v>
      </c>
      <c r="P126" t="s">
        <v>132</v>
      </c>
      <c r="Q126" t="s">
        <v>129</v>
      </c>
      <c r="R126" t="s">
        <v>126</v>
      </c>
      <c r="U126" t="s">
        <v>279</v>
      </c>
      <c r="V126" t="s">
        <v>290</v>
      </c>
      <c r="W126" t="s">
        <v>281</v>
      </c>
      <c r="X126" t="s">
        <v>282</v>
      </c>
      <c r="Y126" t="s">
        <v>283</v>
      </c>
      <c r="Z126" t="s">
        <v>287</v>
      </c>
      <c r="AA126" t="s">
        <v>285</v>
      </c>
      <c r="AB126" t="s">
        <v>284</v>
      </c>
      <c r="AC126" t="s">
        <v>286</v>
      </c>
      <c r="AD126" t="s">
        <v>437</v>
      </c>
      <c r="AE126" t="s">
        <v>280</v>
      </c>
      <c r="AF126" t="s">
        <v>288</v>
      </c>
      <c r="AG126" t="s">
        <v>289</v>
      </c>
    </row>
    <row r="127" spans="1:33" x14ac:dyDescent="0.45">
      <c r="A127" t="str">
        <f>INDEX('gameid lookup'!D:D,MATCH(name!C127,'gameid lookup'!A:A,0))</f>
        <v>PHX</v>
      </c>
      <c r="B127" t="str">
        <f>INDEX('gameid lookup'!F:F,MATCH(name!C127,'gameid lookup'!A:A,0))</f>
        <v>LAL</v>
      </c>
      <c r="C127">
        <v>21500157</v>
      </c>
      <c r="D127">
        <v>1610612756</v>
      </c>
      <c r="E127">
        <v>1610612747</v>
      </c>
      <c r="F127" t="s">
        <v>331</v>
      </c>
      <c r="G127" t="s">
        <v>340</v>
      </c>
      <c r="H127" t="s">
        <v>333</v>
      </c>
      <c r="I127" t="s">
        <v>334</v>
      </c>
      <c r="J127" t="s">
        <v>335</v>
      </c>
      <c r="K127" t="s">
        <v>342</v>
      </c>
      <c r="L127" t="s">
        <v>338</v>
      </c>
      <c r="M127" t="s">
        <v>336</v>
      </c>
      <c r="N127" t="s">
        <v>337</v>
      </c>
      <c r="O127" t="s">
        <v>343</v>
      </c>
      <c r="P127" t="s">
        <v>439</v>
      </c>
      <c r="Q127" t="s">
        <v>332</v>
      </c>
      <c r="R127" t="s">
        <v>339</v>
      </c>
      <c r="U127" t="s">
        <v>435</v>
      </c>
      <c r="V127" t="s">
        <v>397</v>
      </c>
      <c r="W127" t="s">
        <v>398</v>
      </c>
      <c r="X127" t="s">
        <v>399</v>
      </c>
      <c r="Y127" t="s">
        <v>400</v>
      </c>
      <c r="Z127" t="s">
        <v>442</v>
      </c>
      <c r="AA127" t="s">
        <v>401</v>
      </c>
      <c r="AB127" t="s">
        <v>402</v>
      </c>
      <c r="AC127" t="s">
        <v>404</v>
      </c>
      <c r="AD127" t="s">
        <v>405</v>
      </c>
      <c r="AE127" t="s">
        <v>407</v>
      </c>
      <c r="AF127" t="s">
        <v>406</v>
      </c>
      <c r="AG127" t="s">
        <v>403</v>
      </c>
    </row>
    <row r="128" spans="1:33" x14ac:dyDescent="0.45">
      <c r="A128" t="str">
        <f>INDEX('gameid lookup'!D:D,MATCH(name!C128,'gameid lookup'!A:A,0))</f>
        <v>SAS</v>
      </c>
      <c r="B128" t="str">
        <f>INDEX('gameid lookup'!F:F,MATCH(name!C128,'gameid lookup'!A:A,0))</f>
        <v>POR</v>
      </c>
      <c r="C128">
        <v>21500156</v>
      </c>
      <c r="D128">
        <v>1610612759</v>
      </c>
      <c r="E128">
        <v>1610612757</v>
      </c>
      <c r="F128" t="s">
        <v>319</v>
      </c>
      <c r="G128" t="s">
        <v>318</v>
      </c>
      <c r="H128" t="s">
        <v>320</v>
      </c>
      <c r="I128" t="s">
        <v>321</v>
      </c>
      <c r="J128" t="s">
        <v>322</v>
      </c>
      <c r="K128" t="s">
        <v>325</v>
      </c>
      <c r="L128" t="s">
        <v>323</v>
      </c>
      <c r="M128" t="s">
        <v>324</v>
      </c>
      <c r="N128" t="s">
        <v>327</v>
      </c>
      <c r="O128" t="s">
        <v>329</v>
      </c>
      <c r="P128" t="s">
        <v>326</v>
      </c>
      <c r="Q128" t="s">
        <v>427</v>
      </c>
      <c r="R128" t="s">
        <v>330</v>
      </c>
      <c r="U128" t="s">
        <v>357</v>
      </c>
      <c r="V128" t="s">
        <v>359</v>
      </c>
      <c r="W128" t="s">
        <v>368</v>
      </c>
      <c r="X128" t="s">
        <v>360</v>
      </c>
      <c r="Y128" t="s">
        <v>361</v>
      </c>
      <c r="Z128" t="s">
        <v>362</v>
      </c>
      <c r="AA128" t="s">
        <v>363</v>
      </c>
      <c r="AB128" t="s">
        <v>365</v>
      </c>
      <c r="AC128" t="s">
        <v>364</v>
      </c>
      <c r="AD128" t="s">
        <v>458</v>
      </c>
      <c r="AE128" t="s">
        <v>452</v>
      </c>
      <c r="AF128" t="s">
        <v>366</v>
      </c>
      <c r="AG128" t="s">
        <v>367</v>
      </c>
    </row>
    <row r="129" spans="1:33" x14ac:dyDescent="0.45">
      <c r="A129" t="str">
        <f>INDEX('gameid lookup'!D:D,MATCH(name!C129,'gameid lookup'!A:A,0))</f>
        <v>MEM</v>
      </c>
      <c r="B129" t="str">
        <f>INDEX('gameid lookup'!F:F,MATCH(name!C129,'gameid lookup'!A:A,0))</f>
        <v>OKC</v>
      </c>
      <c r="C129">
        <v>21500155</v>
      </c>
      <c r="D129">
        <v>1610612763</v>
      </c>
      <c r="E129">
        <v>1610612760</v>
      </c>
      <c r="F129" t="s">
        <v>266</v>
      </c>
      <c r="G129" t="s">
        <v>267</v>
      </c>
      <c r="H129" t="s">
        <v>268</v>
      </c>
      <c r="I129" t="s">
        <v>271</v>
      </c>
      <c r="J129" t="s">
        <v>270</v>
      </c>
      <c r="K129" t="s">
        <v>275</v>
      </c>
      <c r="L129" t="s">
        <v>269</v>
      </c>
      <c r="M129" t="s">
        <v>195</v>
      </c>
      <c r="N129" t="s">
        <v>273</v>
      </c>
      <c r="O129" t="s">
        <v>277</v>
      </c>
      <c r="P129" t="s">
        <v>278</v>
      </c>
      <c r="Q129" t="s">
        <v>199</v>
      </c>
      <c r="R129" t="s">
        <v>272</v>
      </c>
      <c r="U129" t="s">
        <v>317</v>
      </c>
      <c r="V129" t="s">
        <v>306</v>
      </c>
      <c r="W129" t="s">
        <v>307</v>
      </c>
      <c r="X129" t="s">
        <v>310</v>
      </c>
      <c r="Y129" t="s">
        <v>309</v>
      </c>
      <c r="Z129" t="s">
        <v>312</v>
      </c>
      <c r="AA129" t="s">
        <v>314</v>
      </c>
      <c r="AB129" t="s">
        <v>311</v>
      </c>
      <c r="AC129" t="s">
        <v>313</v>
      </c>
      <c r="AD129" t="s">
        <v>434</v>
      </c>
      <c r="AE129" t="s">
        <v>460</v>
      </c>
      <c r="AF129" t="s">
        <v>315</v>
      </c>
      <c r="AG129" t="s">
        <v>316</v>
      </c>
    </row>
    <row r="130" spans="1:33" x14ac:dyDescent="0.45">
      <c r="A130" t="str">
        <f>INDEX('gameid lookup'!D:D,MATCH(name!C130,'gameid lookup'!A:A,0))</f>
        <v>HOU</v>
      </c>
      <c r="B130" t="str">
        <f>INDEX('gameid lookup'!F:F,MATCH(name!C130,'gameid lookup'!A:A,0))</f>
        <v>BOS</v>
      </c>
      <c r="C130">
        <v>21500154</v>
      </c>
      <c r="D130">
        <v>1610612745</v>
      </c>
      <c r="E130">
        <v>1610612738</v>
      </c>
      <c r="F130" t="s">
        <v>240</v>
      </c>
      <c r="G130" t="s">
        <v>241</v>
      </c>
      <c r="H130" t="s">
        <v>251</v>
      </c>
      <c r="I130" t="s">
        <v>243</v>
      </c>
      <c r="J130" t="s">
        <v>244</v>
      </c>
      <c r="K130" t="s">
        <v>248</v>
      </c>
      <c r="L130" t="s">
        <v>245</v>
      </c>
      <c r="M130" t="s">
        <v>246</v>
      </c>
      <c r="N130" t="s">
        <v>242</v>
      </c>
      <c r="O130" t="s">
        <v>252</v>
      </c>
      <c r="P130" t="s">
        <v>250</v>
      </c>
      <c r="U130" t="s">
        <v>136</v>
      </c>
      <c r="V130" t="s">
        <v>144</v>
      </c>
      <c r="W130" t="s">
        <v>141</v>
      </c>
      <c r="X130" t="s">
        <v>140</v>
      </c>
      <c r="Y130" t="s">
        <v>142</v>
      </c>
      <c r="Z130" t="s">
        <v>143</v>
      </c>
      <c r="AA130" t="s">
        <v>139</v>
      </c>
      <c r="AB130" t="s">
        <v>148</v>
      </c>
      <c r="AC130" t="s">
        <v>137</v>
      </c>
      <c r="AD130" t="s">
        <v>138</v>
      </c>
      <c r="AE130" t="s">
        <v>425</v>
      </c>
      <c r="AF130" t="s">
        <v>145</v>
      </c>
      <c r="AG130" t="s">
        <v>146</v>
      </c>
    </row>
    <row r="131" spans="1:33" x14ac:dyDescent="0.45">
      <c r="A131" t="str">
        <f>INDEX('gameid lookup'!D:D,MATCH(name!C131,'gameid lookup'!A:A,0))</f>
        <v>CHI</v>
      </c>
      <c r="B131" t="str">
        <f>INDEX('gameid lookup'!F:F,MATCH(name!C131,'gameid lookup'!A:A,0))</f>
        <v>IND</v>
      </c>
      <c r="C131">
        <v>21500153</v>
      </c>
      <c r="D131">
        <v>1610612741</v>
      </c>
      <c r="E131">
        <v>1610612754</v>
      </c>
      <c r="F131" t="s">
        <v>59</v>
      </c>
      <c r="G131" t="s">
        <v>60</v>
      </c>
      <c r="H131" t="s">
        <v>61</v>
      </c>
      <c r="I131" t="s">
        <v>62</v>
      </c>
      <c r="J131" t="s">
        <v>63</v>
      </c>
      <c r="K131" t="s">
        <v>70</v>
      </c>
      <c r="L131" t="s">
        <v>68</v>
      </c>
      <c r="M131" t="s">
        <v>66</v>
      </c>
      <c r="N131" t="s">
        <v>65</v>
      </c>
      <c r="O131" t="s">
        <v>67</v>
      </c>
      <c r="P131" t="s">
        <v>69</v>
      </c>
      <c r="Q131" t="s">
        <v>64</v>
      </c>
      <c r="R131" t="s">
        <v>71</v>
      </c>
      <c r="U131" t="s">
        <v>235</v>
      </c>
      <c r="V131" t="s">
        <v>228</v>
      </c>
      <c r="W131" t="s">
        <v>229</v>
      </c>
      <c r="X131" t="s">
        <v>230</v>
      </c>
      <c r="Y131" t="s">
        <v>227</v>
      </c>
      <c r="Z131" t="s">
        <v>233</v>
      </c>
      <c r="AA131" t="s">
        <v>236</v>
      </c>
      <c r="AB131" t="s">
        <v>234</v>
      </c>
      <c r="AC131" t="s">
        <v>440</v>
      </c>
      <c r="AD131" t="s">
        <v>237</v>
      </c>
      <c r="AE131" t="s">
        <v>231</v>
      </c>
      <c r="AF131" t="s">
        <v>232</v>
      </c>
      <c r="AG131" t="s">
        <v>238</v>
      </c>
    </row>
    <row r="132" spans="1:33" x14ac:dyDescent="0.45">
      <c r="A132" t="str">
        <f>INDEX('gameid lookup'!D:D,MATCH(name!C132,'gameid lookup'!A:A,0))</f>
        <v>PHI</v>
      </c>
      <c r="B132" t="str">
        <f>INDEX('gameid lookup'!F:F,MATCH(name!C132,'gameid lookup'!A:A,0))</f>
        <v>DAL</v>
      </c>
      <c r="C132">
        <v>21500152</v>
      </c>
      <c r="D132">
        <v>1610612755</v>
      </c>
      <c r="E132">
        <v>1610612742</v>
      </c>
      <c r="F132" t="s">
        <v>155</v>
      </c>
      <c r="G132" t="s">
        <v>150</v>
      </c>
      <c r="H132" t="s">
        <v>151</v>
      </c>
      <c r="I132" t="s">
        <v>160</v>
      </c>
      <c r="J132" t="s">
        <v>154</v>
      </c>
      <c r="K132" t="s">
        <v>158</v>
      </c>
      <c r="L132" t="s">
        <v>153</v>
      </c>
      <c r="M132" t="s">
        <v>152</v>
      </c>
      <c r="N132" t="s">
        <v>149</v>
      </c>
      <c r="O132" t="s">
        <v>157</v>
      </c>
      <c r="P132" t="s">
        <v>456</v>
      </c>
      <c r="Q132" t="s">
        <v>444</v>
      </c>
      <c r="R132" t="s">
        <v>156</v>
      </c>
      <c r="U132" t="s">
        <v>436</v>
      </c>
      <c r="V132" t="s">
        <v>345</v>
      </c>
      <c r="W132" t="s">
        <v>346</v>
      </c>
      <c r="X132" t="s">
        <v>344</v>
      </c>
      <c r="Y132" t="s">
        <v>348</v>
      </c>
      <c r="Z132" t="s">
        <v>351</v>
      </c>
      <c r="AA132" t="s">
        <v>349</v>
      </c>
      <c r="AB132" t="s">
        <v>347</v>
      </c>
      <c r="AC132" t="s">
        <v>353</v>
      </c>
      <c r="AD132" t="s">
        <v>352</v>
      </c>
      <c r="AE132" t="s">
        <v>355</v>
      </c>
      <c r="AF132" t="s">
        <v>350</v>
      </c>
      <c r="AG132" t="s">
        <v>356</v>
      </c>
    </row>
    <row r="133" spans="1:33" x14ac:dyDescent="0.45">
      <c r="A133" t="str">
        <f>INDEX('gameid lookup'!D:D,MATCH(name!C133,'gameid lookup'!A:A,0))</f>
        <v>LAL</v>
      </c>
      <c r="B133" t="str">
        <f>INDEX('gameid lookup'!F:F,MATCH(name!C133,'gameid lookup'!A:A,0))</f>
        <v>DET</v>
      </c>
      <c r="C133">
        <v>21500151</v>
      </c>
      <c r="D133">
        <v>1610612747</v>
      </c>
      <c r="E133">
        <v>1610612765</v>
      </c>
      <c r="F133" t="s">
        <v>396</v>
      </c>
      <c r="G133" t="s">
        <v>397</v>
      </c>
      <c r="H133" t="s">
        <v>398</v>
      </c>
      <c r="I133" t="s">
        <v>399</v>
      </c>
      <c r="J133" t="s">
        <v>400</v>
      </c>
      <c r="K133" t="s">
        <v>435</v>
      </c>
      <c r="L133" t="s">
        <v>401</v>
      </c>
      <c r="M133" t="s">
        <v>402</v>
      </c>
      <c r="N133" t="s">
        <v>404</v>
      </c>
      <c r="O133" t="s">
        <v>442</v>
      </c>
      <c r="P133" t="s">
        <v>406</v>
      </c>
      <c r="Q133" t="s">
        <v>405</v>
      </c>
      <c r="R133" t="s">
        <v>403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57</v>
      </c>
      <c r="AA133" t="s">
        <v>174</v>
      </c>
      <c r="AB133" t="s">
        <v>56</v>
      </c>
      <c r="AC133" t="s">
        <v>52</v>
      </c>
      <c r="AD133" t="s">
        <v>51</v>
      </c>
      <c r="AE133" t="s">
        <v>55</v>
      </c>
      <c r="AF133" t="s">
        <v>53</v>
      </c>
      <c r="AG133" t="s">
        <v>58</v>
      </c>
    </row>
    <row r="134" spans="1:33" x14ac:dyDescent="0.45">
      <c r="A134" t="str">
        <f>INDEX('gameid lookup'!D:D,MATCH(name!C134,'gameid lookup'!A:A,0))</f>
        <v>SAC</v>
      </c>
      <c r="B134" t="str">
        <f>INDEX('gameid lookup'!F:F,MATCH(name!C134,'gameid lookup'!A:A,0))</f>
        <v>TOR</v>
      </c>
      <c r="C134">
        <v>21500150</v>
      </c>
      <c r="D134">
        <v>1610612758</v>
      </c>
      <c r="E134">
        <v>1610612761</v>
      </c>
      <c r="F134" t="s">
        <v>370</v>
      </c>
      <c r="G134" t="s">
        <v>371</v>
      </c>
      <c r="H134" t="s">
        <v>376</v>
      </c>
      <c r="I134" t="s">
        <v>373</v>
      </c>
      <c r="J134" t="s">
        <v>374</v>
      </c>
      <c r="K134" t="s">
        <v>377</v>
      </c>
      <c r="L134" t="s">
        <v>375</v>
      </c>
      <c r="M134" t="s">
        <v>372</v>
      </c>
      <c r="N134" t="s">
        <v>382</v>
      </c>
      <c r="O134" t="s">
        <v>381</v>
      </c>
      <c r="P134" t="s">
        <v>380</v>
      </c>
      <c r="Q134" t="s">
        <v>429</v>
      </c>
      <c r="U134" t="s">
        <v>214</v>
      </c>
      <c r="V134" t="s">
        <v>215</v>
      </c>
      <c r="W134" t="s">
        <v>216</v>
      </c>
      <c r="X134" t="s">
        <v>217</v>
      </c>
      <c r="Y134" t="s">
        <v>218</v>
      </c>
      <c r="Z134" t="s">
        <v>219</v>
      </c>
      <c r="AA134" t="s">
        <v>220</v>
      </c>
      <c r="AB134" t="s">
        <v>222</v>
      </c>
      <c r="AC134" t="s">
        <v>223</v>
      </c>
      <c r="AD134" t="s">
        <v>225</v>
      </c>
      <c r="AE134" t="s">
        <v>224</v>
      </c>
      <c r="AF134" t="s">
        <v>221</v>
      </c>
      <c r="AG134" t="s">
        <v>226</v>
      </c>
    </row>
    <row r="135" spans="1:33" x14ac:dyDescent="0.45">
      <c r="A135" t="str">
        <f>INDEX('gameid lookup'!D:D,MATCH(name!C135,'gameid lookup'!A:A,0))</f>
        <v>OKC</v>
      </c>
      <c r="B135" t="str">
        <f>INDEX('gameid lookup'!F:F,MATCH(name!C135,'gameid lookup'!A:A,0))</f>
        <v>BOS</v>
      </c>
      <c r="C135">
        <v>21500149</v>
      </c>
      <c r="D135">
        <v>1610612760</v>
      </c>
      <c r="E135">
        <v>1610612738</v>
      </c>
      <c r="F135" t="s">
        <v>308</v>
      </c>
      <c r="G135" t="s">
        <v>306</v>
      </c>
      <c r="H135" t="s">
        <v>307</v>
      </c>
      <c r="I135" t="s">
        <v>310</v>
      </c>
      <c r="J135" t="s">
        <v>309</v>
      </c>
      <c r="K135" t="s">
        <v>312</v>
      </c>
      <c r="L135" t="s">
        <v>313</v>
      </c>
      <c r="M135" t="s">
        <v>317</v>
      </c>
      <c r="N135" t="s">
        <v>314</v>
      </c>
      <c r="O135" t="s">
        <v>311</v>
      </c>
      <c r="P135" t="s">
        <v>315</v>
      </c>
      <c r="Q135" t="s">
        <v>434</v>
      </c>
      <c r="R135" t="s">
        <v>316</v>
      </c>
      <c r="U135" t="s">
        <v>136</v>
      </c>
      <c r="V135" t="s">
        <v>144</v>
      </c>
      <c r="W135" t="s">
        <v>141</v>
      </c>
      <c r="X135" t="s">
        <v>140</v>
      </c>
      <c r="Y135" t="s">
        <v>142</v>
      </c>
      <c r="Z135" t="s">
        <v>139</v>
      </c>
      <c r="AA135" t="s">
        <v>148</v>
      </c>
      <c r="AB135" t="s">
        <v>143</v>
      </c>
      <c r="AC135" t="s">
        <v>145</v>
      </c>
      <c r="AD135" t="s">
        <v>137</v>
      </c>
      <c r="AE135" t="s">
        <v>425</v>
      </c>
      <c r="AF135" t="s">
        <v>146</v>
      </c>
      <c r="AG135" t="s">
        <v>138</v>
      </c>
    </row>
    <row r="136" spans="1:33" x14ac:dyDescent="0.45">
      <c r="A136" t="str">
        <f>INDEX('gameid lookup'!D:D,MATCH(name!C136,'gameid lookup'!A:A,0))</f>
        <v>ATL</v>
      </c>
      <c r="B136" t="str">
        <f>INDEX('gameid lookup'!F:F,MATCH(name!C136,'gameid lookup'!A:A,0))</f>
        <v>UTA</v>
      </c>
      <c r="C136">
        <v>21500148</v>
      </c>
      <c r="D136">
        <v>1610612737</v>
      </c>
      <c r="E136">
        <v>1610612762</v>
      </c>
      <c r="F136" t="s">
        <v>33</v>
      </c>
      <c r="G136" t="s">
        <v>34</v>
      </c>
      <c r="H136" t="s">
        <v>35</v>
      </c>
      <c r="I136" t="s">
        <v>36</v>
      </c>
      <c r="J136" t="s">
        <v>41</v>
      </c>
      <c r="K136" t="s">
        <v>39</v>
      </c>
      <c r="L136" t="s">
        <v>45</v>
      </c>
      <c r="M136" t="s">
        <v>38</v>
      </c>
      <c r="N136" t="s">
        <v>44</v>
      </c>
      <c r="O136" t="s">
        <v>42</v>
      </c>
      <c r="P136" t="s">
        <v>423</v>
      </c>
      <c r="Q136" t="s">
        <v>40</v>
      </c>
      <c r="R136" t="s">
        <v>43</v>
      </c>
      <c r="U136" t="s">
        <v>175</v>
      </c>
      <c r="V136" t="s">
        <v>176</v>
      </c>
      <c r="W136" t="s">
        <v>177</v>
      </c>
      <c r="X136" t="s">
        <v>178</v>
      </c>
      <c r="Y136" t="s">
        <v>179</v>
      </c>
      <c r="Z136" t="s">
        <v>185</v>
      </c>
      <c r="AA136" t="s">
        <v>180</v>
      </c>
      <c r="AB136" t="s">
        <v>181</v>
      </c>
      <c r="AC136" t="s">
        <v>430</v>
      </c>
      <c r="AD136" t="s">
        <v>183</v>
      </c>
      <c r="AE136" t="s">
        <v>186</v>
      </c>
      <c r="AF136" t="s">
        <v>182</v>
      </c>
      <c r="AG136" t="s">
        <v>184</v>
      </c>
    </row>
    <row r="137" spans="1:33" x14ac:dyDescent="0.45">
      <c r="A137" t="str">
        <f>INDEX('gameid lookup'!D:D,MATCH(name!C137,'gameid lookup'!A:A,0))</f>
        <v>CHA</v>
      </c>
      <c r="B137" t="str">
        <f>INDEX('gameid lookup'!F:F,MATCH(name!C137,'gameid lookup'!A:A,0))</f>
        <v>POR</v>
      </c>
      <c r="C137">
        <v>21500147</v>
      </c>
      <c r="D137">
        <v>1610612766</v>
      </c>
      <c r="E137">
        <v>1610612757</v>
      </c>
      <c r="F137" t="s">
        <v>201</v>
      </c>
      <c r="G137" t="s">
        <v>202</v>
      </c>
      <c r="H137" t="s">
        <v>203</v>
      </c>
      <c r="I137" t="s">
        <v>204</v>
      </c>
      <c r="J137" t="s">
        <v>205</v>
      </c>
      <c r="K137" t="s">
        <v>206</v>
      </c>
      <c r="L137" t="s">
        <v>213</v>
      </c>
      <c r="M137" t="s">
        <v>208</v>
      </c>
      <c r="N137" t="s">
        <v>207</v>
      </c>
      <c r="O137" t="s">
        <v>209</v>
      </c>
      <c r="P137" t="s">
        <v>432</v>
      </c>
      <c r="Q137" t="s">
        <v>211</v>
      </c>
      <c r="R137" t="s">
        <v>210</v>
      </c>
      <c r="U137" t="s">
        <v>357</v>
      </c>
      <c r="V137" t="s">
        <v>364</v>
      </c>
      <c r="W137" t="s">
        <v>359</v>
      </c>
      <c r="X137" t="s">
        <v>360</v>
      </c>
      <c r="Y137" t="s">
        <v>361</v>
      </c>
      <c r="Z137" t="s">
        <v>365</v>
      </c>
      <c r="AA137" t="s">
        <v>452</v>
      </c>
      <c r="AB137" t="s">
        <v>362</v>
      </c>
      <c r="AC137" t="s">
        <v>363</v>
      </c>
      <c r="AD137" t="s">
        <v>458</v>
      </c>
      <c r="AE137" t="s">
        <v>366</v>
      </c>
      <c r="AF137" t="s">
        <v>367</v>
      </c>
      <c r="AG137" t="s">
        <v>368</v>
      </c>
    </row>
    <row r="138" spans="1:33" x14ac:dyDescent="0.45">
      <c r="A138" t="str">
        <f>INDEX('gameid lookup'!D:D,MATCH(name!C138,'gameid lookup'!A:A,0))</f>
        <v>MIN</v>
      </c>
      <c r="B138" t="str">
        <f>INDEX('gameid lookup'!F:F,MATCH(name!C138,'gameid lookup'!A:A,0))</f>
        <v>MEM</v>
      </c>
      <c r="C138">
        <v>21500146</v>
      </c>
      <c r="D138">
        <v>1610612750</v>
      </c>
      <c r="E138">
        <v>1610612763</v>
      </c>
      <c r="F138" t="s">
        <v>409</v>
      </c>
      <c r="G138" t="s">
        <v>410</v>
      </c>
      <c r="H138" t="s">
        <v>411</v>
      </c>
      <c r="I138" t="s">
        <v>412</v>
      </c>
      <c r="J138" t="s">
        <v>417</v>
      </c>
      <c r="K138" t="s">
        <v>421</v>
      </c>
      <c r="L138" t="s">
        <v>414</v>
      </c>
      <c r="M138" t="s">
        <v>418</v>
      </c>
      <c r="N138" t="s">
        <v>415</v>
      </c>
      <c r="O138" t="s">
        <v>416</v>
      </c>
      <c r="P138" t="s">
        <v>449</v>
      </c>
      <c r="Q138" t="s">
        <v>419</v>
      </c>
      <c r="R138" t="s">
        <v>420</v>
      </c>
      <c r="U138" t="s">
        <v>271</v>
      </c>
      <c r="V138" t="s">
        <v>267</v>
      </c>
      <c r="W138" t="s">
        <v>268</v>
      </c>
      <c r="X138" t="s">
        <v>266</v>
      </c>
      <c r="Y138" t="s">
        <v>270</v>
      </c>
      <c r="Z138" t="s">
        <v>269</v>
      </c>
      <c r="AA138" t="s">
        <v>275</v>
      </c>
      <c r="AB138" t="s">
        <v>195</v>
      </c>
      <c r="AC138" t="s">
        <v>273</v>
      </c>
      <c r="AD138" t="s">
        <v>278</v>
      </c>
      <c r="AE138" t="s">
        <v>199</v>
      </c>
      <c r="AF138" t="s">
        <v>277</v>
      </c>
      <c r="AG138" t="s">
        <v>272</v>
      </c>
    </row>
    <row r="139" spans="1:33" x14ac:dyDescent="0.45">
      <c r="A139" t="str">
        <f>INDEX('gameid lookup'!D:D,MATCH(name!C139,'gameid lookup'!A:A,0))</f>
        <v>NYK</v>
      </c>
      <c r="B139" t="str">
        <f>INDEX('gameid lookup'!F:F,MATCH(name!C139,'gameid lookup'!A:A,0))</f>
        <v>NOP</v>
      </c>
      <c r="C139">
        <v>21500145</v>
      </c>
      <c r="D139">
        <v>1610612752</v>
      </c>
      <c r="E139">
        <v>1610612740</v>
      </c>
      <c r="F139" t="s">
        <v>292</v>
      </c>
      <c r="G139" t="s">
        <v>293</v>
      </c>
      <c r="H139" t="s">
        <v>294</v>
      </c>
      <c r="I139" t="s">
        <v>303</v>
      </c>
      <c r="J139" t="s">
        <v>296</v>
      </c>
      <c r="K139" t="s">
        <v>443</v>
      </c>
      <c r="L139" t="s">
        <v>298</v>
      </c>
      <c r="M139" t="s">
        <v>299</v>
      </c>
      <c r="N139" t="s">
        <v>300</v>
      </c>
      <c r="O139" t="s">
        <v>301</v>
      </c>
      <c r="P139" t="s">
        <v>297</v>
      </c>
      <c r="Q139" t="s">
        <v>295</v>
      </c>
      <c r="R139" t="s">
        <v>304</v>
      </c>
      <c r="U139" t="s">
        <v>99</v>
      </c>
      <c r="V139" t="s">
        <v>105</v>
      </c>
      <c r="W139" t="s">
        <v>107</v>
      </c>
      <c r="X139" t="s">
        <v>101</v>
      </c>
      <c r="Y139" t="s">
        <v>109</v>
      </c>
      <c r="Z139" t="s">
        <v>106</v>
      </c>
      <c r="AA139" t="s">
        <v>103</v>
      </c>
      <c r="AB139" t="s">
        <v>98</v>
      </c>
      <c r="AC139" t="s">
        <v>431</v>
      </c>
      <c r="AD139" t="s">
        <v>108</v>
      </c>
      <c r="AE139" t="s">
        <v>104</v>
      </c>
      <c r="AF139" t="s">
        <v>448</v>
      </c>
      <c r="AG139" t="s">
        <v>455</v>
      </c>
    </row>
    <row r="140" spans="1:33" x14ac:dyDescent="0.45">
      <c r="A140" t="str">
        <f>INDEX('gameid lookup'!D:D,MATCH(name!C140,'gameid lookup'!A:A,0))</f>
        <v>GSW</v>
      </c>
      <c r="B140" t="str">
        <f>INDEX('gameid lookup'!F:F,MATCH(name!C140,'gameid lookup'!A:A,0))</f>
        <v>BKN</v>
      </c>
      <c r="C140">
        <v>21500144</v>
      </c>
      <c r="D140">
        <v>1610612744</v>
      </c>
      <c r="E140">
        <v>1610612751</v>
      </c>
      <c r="F140" t="s">
        <v>85</v>
      </c>
      <c r="G140" t="s">
        <v>86</v>
      </c>
      <c r="H140" t="s">
        <v>92</v>
      </c>
      <c r="I140" t="s">
        <v>96</v>
      </c>
      <c r="J140" t="s">
        <v>89</v>
      </c>
      <c r="K140" t="s">
        <v>90</v>
      </c>
      <c r="L140" t="s">
        <v>87</v>
      </c>
      <c r="M140" t="s">
        <v>95</v>
      </c>
      <c r="N140" t="s">
        <v>428</v>
      </c>
      <c r="O140" t="s">
        <v>93</v>
      </c>
      <c r="P140" t="s">
        <v>94</v>
      </c>
      <c r="Q140" t="s">
        <v>97</v>
      </c>
      <c r="R140" t="s">
        <v>88</v>
      </c>
      <c r="U140" t="s">
        <v>161</v>
      </c>
      <c r="V140" t="s">
        <v>162</v>
      </c>
      <c r="W140" t="s">
        <v>163</v>
      </c>
      <c r="X140" t="s">
        <v>169</v>
      </c>
      <c r="Y140" t="s">
        <v>172</v>
      </c>
      <c r="Z140" t="s">
        <v>167</v>
      </c>
      <c r="AA140" t="s">
        <v>168</v>
      </c>
      <c r="AB140" t="s">
        <v>165</v>
      </c>
      <c r="AC140" t="s">
        <v>164</v>
      </c>
      <c r="AD140" t="s">
        <v>170</v>
      </c>
      <c r="AE140" t="s">
        <v>171</v>
      </c>
      <c r="AF140" t="s">
        <v>173</v>
      </c>
      <c r="AG140" t="s">
        <v>166</v>
      </c>
    </row>
    <row r="141" spans="1:33" x14ac:dyDescent="0.45">
      <c r="A141" t="str">
        <f>INDEX('gameid lookup'!D:D,MATCH(name!C141,'gameid lookup'!A:A,0))</f>
        <v>PHX</v>
      </c>
      <c r="B141" t="str">
        <f>INDEX('gameid lookup'!F:F,MATCH(name!C141,'gameid lookup'!A:A,0))</f>
        <v>DEN</v>
      </c>
      <c r="C141">
        <v>21500143</v>
      </c>
      <c r="D141">
        <v>1610612756</v>
      </c>
      <c r="E141">
        <v>1610612743</v>
      </c>
      <c r="F141" t="s">
        <v>331</v>
      </c>
      <c r="G141" t="s">
        <v>340</v>
      </c>
      <c r="H141" t="s">
        <v>333</v>
      </c>
      <c r="I141" t="s">
        <v>334</v>
      </c>
      <c r="J141" t="s">
        <v>335</v>
      </c>
      <c r="K141" t="s">
        <v>342</v>
      </c>
      <c r="L141" t="s">
        <v>336</v>
      </c>
      <c r="M141" t="s">
        <v>338</v>
      </c>
      <c r="N141" t="s">
        <v>337</v>
      </c>
      <c r="O141" t="s">
        <v>343</v>
      </c>
      <c r="P141" t="s">
        <v>339</v>
      </c>
      <c r="Q141" t="s">
        <v>439</v>
      </c>
      <c r="R141" t="s">
        <v>332</v>
      </c>
      <c r="U141" t="s">
        <v>253</v>
      </c>
      <c r="V141" t="s">
        <v>254</v>
      </c>
      <c r="W141" t="s">
        <v>265</v>
      </c>
      <c r="X141" t="s">
        <v>256</v>
      </c>
      <c r="Y141" t="s">
        <v>257</v>
      </c>
      <c r="Z141" t="s">
        <v>259</v>
      </c>
      <c r="AA141" t="s">
        <v>258</v>
      </c>
      <c r="AB141" t="s">
        <v>262</v>
      </c>
      <c r="AC141" t="s">
        <v>260</v>
      </c>
      <c r="AD141" t="s">
        <v>261</v>
      </c>
      <c r="AE141" t="s">
        <v>445</v>
      </c>
      <c r="AF141" t="s">
        <v>263</v>
      </c>
      <c r="AG141" t="s">
        <v>255</v>
      </c>
    </row>
    <row r="142" spans="1:33" x14ac:dyDescent="0.45">
      <c r="A142" t="str">
        <f>INDEX('gameid lookup'!D:D,MATCH(name!C142,'gameid lookup'!A:A,0))</f>
        <v>SAS</v>
      </c>
      <c r="B142" t="str">
        <f>INDEX('gameid lookup'!F:F,MATCH(name!C142,'gameid lookup'!A:A,0))</f>
        <v>PHI</v>
      </c>
      <c r="C142">
        <v>21500142</v>
      </c>
      <c r="D142">
        <v>1610612759</v>
      </c>
      <c r="E142">
        <v>1610612755</v>
      </c>
      <c r="F142" t="s">
        <v>326</v>
      </c>
      <c r="G142" t="s">
        <v>318</v>
      </c>
      <c r="H142" t="s">
        <v>320</v>
      </c>
      <c r="I142" t="s">
        <v>321</v>
      </c>
      <c r="J142" t="s">
        <v>322</v>
      </c>
      <c r="K142" t="s">
        <v>329</v>
      </c>
      <c r="L142" t="s">
        <v>323</v>
      </c>
      <c r="M142" t="s">
        <v>324</v>
      </c>
      <c r="N142" t="s">
        <v>327</v>
      </c>
      <c r="O142" t="s">
        <v>330</v>
      </c>
      <c r="P142" t="s">
        <v>459</v>
      </c>
      <c r="Q142" t="s">
        <v>328</v>
      </c>
      <c r="R142" t="s">
        <v>427</v>
      </c>
      <c r="U142" t="s">
        <v>155</v>
      </c>
      <c r="V142" t="s">
        <v>150</v>
      </c>
      <c r="W142" t="s">
        <v>151</v>
      </c>
      <c r="X142" t="s">
        <v>160</v>
      </c>
      <c r="Y142" t="s">
        <v>154</v>
      </c>
      <c r="Z142" t="s">
        <v>149</v>
      </c>
      <c r="AA142" t="s">
        <v>156</v>
      </c>
      <c r="AB142" t="s">
        <v>153</v>
      </c>
      <c r="AC142" t="s">
        <v>152</v>
      </c>
      <c r="AD142" t="s">
        <v>444</v>
      </c>
      <c r="AE142" t="s">
        <v>158</v>
      </c>
      <c r="AF142" t="s">
        <v>157</v>
      </c>
      <c r="AG142" t="s">
        <v>456</v>
      </c>
    </row>
    <row r="143" spans="1:33" x14ac:dyDescent="0.45">
      <c r="A143" t="str">
        <f>INDEX('gameid lookup'!D:D,MATCH(name!C143,'gameid lookup'!A:A,0))</f>
        <v>MIL</v>
      </c>
      <c r="B143" t="str">
        <f>INDEX('gameid lookup'!F:F,MATCH(name!C143,'gameid lookup'!A:A,0))</f>
        <v>CLE</v>
      </c>
      <c r="C143">
        <v>21500141</v>
      </c>
      <c r="D143">
        <v>1610612749</v>
      </c>
      <c r="E143">
        <v>1610612739</v>
      </c>
      <c r="F143" t="s">
        <v>290</v>
      </c>
      <c r="G143" t="s">
        <v>438</v>
      </c>
      <c r="H143" t="s">
        <v>281</v>
      </c>
      <c r="I143" t="s">
        <v>279</v>
      </c>
      <c r="J143" t="s">
        <v>283</v>
      </c>
      <c r="K143" t="s">
        <v>285</v>
      </c>
      <c r="L143" t="s">
        <v>286</v>
      </c>
      <c r="M143" t="s">
        <v>282</v>
      </c>
      <c r="N143" t="s">
        <v>288</v>
      </c>
      <c r="O143" t="s">
        <v>284</v>
      </c>
      <c r="P143" t="s">
        <v>280</v>
      </c>
      <c r="Q143" t="s">
        <v>289</v>
      </c>
      <c r="R143" t="s">
        <v>287</v>
      </c>
      <c r="U143" t="s">
        <v>72</v>
      </c>
      <c r="V143" t="s">
        <v>73</v>
      </c>
      <c r="W143" t="s">
        <v>74</v>
      </c>
      <c r="X143" t="s">
        <v>75</v>
      </c>
      <c r="Y143" t="s">
        <v>76</v>
      </c>
      <c r="Z143" t="s">
        <v>77</v>
      </c>
      <c r="AA143" t="s">
        <v>79</v>
      </c>
      <c r="AB143" t="s">
        <v>78</v>
      </c>
      <c r="AC143" t="s">
        <v>82</v>
      </c>
      <c r="AD143" t="s">
        <v>80</v>
      </c>
      <c r="AE143" t="s">
        <v>81</v>
      </c>
      <c r="AF143" t="s">
        <v>84</v>
      </c>
    </row>
    <row r="144" spans="1:33" x14ac:dyDescent="0.45">
      <c r="A144" t="str">
        <f>INDEX('gameid lookup'!D:D,MATCH(name!C144,'gameid lookup'!A:A,0))</f>
        <v>HOU</v>
      </c>
      <c r="B144" t="str">
        <f>INDEX('gameid lookup'!F:F,MATCH(name!C144,'gameid lookup'!A:A,0))</f>
        <v>DAL</v>
      </c>
      <c r="C144">
        <v>21500140</v>
      </c>
      <c r="D144">
        <v>1610612745</v>
      </c>
      <c r="E144">
        <v>1610612742</v>
      </c>
      <c r="F144" t="s">
        <v>240</v>
      </c>
      <c r="G144" t="s">
        <v>241</v>
      </c>
      <c r="H144" t="s">
        <v>242</v>
      </c>
      <c r="I144" t="s">
        <v>243</v>
      </c>
      <c r="J144" t="s">
        <v>244</v>
      </c>
      <c r="K144" t="s">
        <v>252</v>
      </c>
      <c r="L144" t="s">
        <v>246</v>
      </c>
      <c r="M144" t="s">
        <v>248</v>
      </c>
      <c r="N144" t="s">
        <v>245</v>
      </c>
      <c r="O144" t="s">
        <v>249</v>
      </c>
      <c r="P144" t="s">
        <v>251</v>
      </c>
      <c r="U144" t="s">
        <v>355</v>
      </c>
      <c r="V144" t="s">
        <v>353</v>
      </c>
      <c r="W144" t="s">
        <v>346</v>
      </c>
      <c r="X144" t="s">
        <v>347</v>
      </c>
      <c r="Y144" t="s">
        <v>348</v>
      </c>
      <c r="Z144" t="s">
        <v>349</v>
      </c>
      <c r="AA144" t="s">
        <v>351</v>
      </c>
      <c r="AB144" t="s">
        <v>352</v>
      </c>
      <c r="AC144" t="s">
        <v>354</v>
      </c>
      <c r="AD144" t="s">
        <v>350</v>
      </c>
      <c r="AE144" t="s">
        <v>344</v>
      </c>
      <c r="AF144" t="s">
        <v>356</v>
      </c>
      <c r="AG144" t="s">
        <v>345</v>
      </c>
    </row>
    <row r="145" spans="1:33" x14ac:dyDescent="0.45">
      <c r="A145" t="str">
        <f>INDEX('gameid lookup'!D:D,MATCH(name!C145,'gameid lookup'!A:A,0))</f>
        <v>WAS</v>
      </c>
      <c r="B145" t="str">
        <f>INDEX('gameid lookup'!F:F,MATCH(name!C145,'gameid lookup'!A:A,0))</f>
        <v>ORL</v>
      </c>
      <c r="C145">
        <v>21500139</v>
      </c>
      <c r="D145">
        <v>1610612764</v>
      </c>
      <c r="E145">
        <v>1610612753</v>
      </c>
      <c r="F145" t="s">
        <v>123</v>
      </c>
      <c r="G145" t="s">
        <v>124</v>
      </c>
      <c r="H145" t="s">
        <v>125</v>
      </c>
      <c r="I145" t="s">
        <v>135</v>
      </c>
      <c r="J145" t="s">
        <v>127</v>
      </c>
      <c r="K145" t="s">
        <v>133</v>
      </c>
      <c r="L145" t="s">
        <v>130</v>
      </c>
      <c r="M145" t="s">
        <v>131</v>
      </c>
      <c r="N145" t="s">
        <v>128</v>
      </c>
      <c r="O145" t="s">
        <v>134</v>
      </c>
      <c r="P145" t="s">
        <v>126</v>
      </c>
      <c r="Q145" t="s">
        <v>132</v>
      </c>
      <c r="R145" t="s">
        <v>129</v>
      </c>
      <c r="U145" t="s">
        <v>111</v>
      </c>
      <c r="V145" t="s">
        <v>120</v>
      </c>
      <c r="W145" t="s">
        <v>112</v>
      </c>
      <c r="X145" t="s">
        <v>110</v>
      </c>
      <c r="Y145" t="s">
        <v>114</v>
      </c>
      <c r="Z145" t="s">
        <v>117</v>
      </c>
      <c r="AA145" t="s">
        <v>115</v>
      </c>
      <c r="AB145" t="s">
        <v>121</v>
      </c>
      <c r="AC145" t="s">
        <v>118</v>
      </c>
      <c r="AD145" t="s">
        <v>447</v>
      </c>
      <c r="AE145" t="s">
        <v>122</v>
      </c>
      <c r="AF145" t="s">
        <v>119</v>
      </c>
      <c r="AG145" t="s">
        <v>116</v>
      </c>
    </row>
    <row r="146" spans="1:33" x14ac:dyDescent="0.45">
      <c r="A146" t="str">
        <f>INDEX('gameid lookup'!D:D,MATCH(name!C146,'gameid lookup'!A:A,0))</f>
        <v>LAC</v>
      </c>
      <c r="B146" t="str">
        <f>INDEX('gameid lookup'!F:F,MATCH(name!C146,'gameid lookup'!A:A,0))</f>
        <v>DET</v>
      </c>
      <c r="C146">
        <v>21500138</v>
      </c>
      <c r="D146">
        <v>1610612746</v>
      </c>
      <c r="E146">
        <v>1610612765</v>
      </c>
      <c r="F146" t="s">
        <v>389</v>
      </c>
      <c r="G146" t="s">
        <v>384</v>
      </c>
      <c r="H146" t="s">
        <v>385</v>
      </c>
      <c r="I146" t="s">
        <v>388</v>
      </c>
      <c r="J146" t="s">
        <v>391</v>
      </c>
      <c r="K146" t="s">
        <v>392</v>
      </c>
      <c r="L146" t="s">
        <v>390</v>
      </c>
      <c r="M146" t="s">
        <v>395</v>
      </c>
      <c r="N146" t="s">
        <v>383</v>
      </c>
      <c r="O146" t="s">
        <v>394</v>
      </c>
      <c r="P146" t="s">
        <v>393</v>
      </c>
      <c r="Q146" t="s">
        <v>387</v>
      </c>
      <c r="R146" t="s">
        <v>386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174</v>
      </c>
      <c r="AB146" t="s">
        <v>53</v>
      </c>
      <c r="AC146" t="s">
        <v>52</v>
      </c>
      <c r="AD146" t="s">
        <v>55</v>
      </c>
      <c r="AE146" t="s">
        <v>56</v>
      </c>
      <c r="AF146" t="s">
        <v>57</v>
      </c>
      <c r="AG146" t="s">
        <v>58</v>
      </c>
    </row>
    <row r="147" spans="1:33" x14ac:dyDescent="0.45">
      <c r="A147" t="str">
        <f>INDEX('gameid lookup'!D:D,MATCH(name!C147,'gameid lookup'!A:A,0))</f>
        <v>SAC</v>
      </c>
      <c r="B147" t="str">
        <f>INDEX('gameid lookup'!F:F,MATCH(name!C147,'gameid lookup'!A:A,0))</f>
        <v>BKN</v>
      </c>
      <c r="C147">
        <v>21500137</v>
      </c>
      <c r="D147">
        <v>1610612758</v>
      </c>
      <c r="E147">
        <v>1610612751</v>
      </c>
      <c r="F147" t="s">
        <v>379</v>
      </c>
      <c r="G147" t="s">
        <v>371</v>
      </c>
      <c r="H147" t="s">
        <v>376</v>
      </c>
      <c r="I147" t="s">
        <v>380</v>
      </c>
      <c r="J147" t="s">
        <v>374</v>
      </c>
      <c r="K147" t="s">
        <v>377</v>
      </c>
      <c r="L147" t="s">
        <v>372</v>
      </c>
      <c r="M147" t="s">
        <v>375</v>
      </c>
      <c r="N147" t="s">
        <v>382</v>
      </c>
      <c r="O147" t="s">
        <v>373</v>
      </c>
      <c r="P147" t="s">
        <v>381</v>
      </c>
      <c r="Q147" t="s">
        <v>370</v>
      </c>
      <c r="R147" t="s">
        <v>429</v>
      </c>
      <c r="U147" t="s">
        <v>161</v>
      </c>
      <c r="V147" t="s">
        <v>162</v>
      </c>
      <c r="W147" t="s">
        <v>163</v>
      </c>
      <c r="X147" t="s">
        <v>169</v>
      </c>
      <c r="Y147" t="s">
        <v>172</v>
      </c>
      <c r="Z147" t="s">
        <v>170</v>
      </c>
      <c r="AA147" t="s">
        <v>167</v>
      </c>
      <c r="AB147" t="s">
        <v>168</v>
      </c>
      <c r="AC147" t="s">
        <v>164</v>
      </c>
      <c r="AD147" t="s">
        <v>165</v>
      </c>
      <c r="AE147" t="s">
        <v>171</v>
      </c>
      <c r="AF147" t="s">
        <v>173</v>
      </c>
      <c r="AG147" t="s">
        <v>166</v>
      </c>
    </row>
    <row r="148" spans="1:33" x14ac:dyDescent="0.45">
      <c r="A148" t="str">
        <f>INDEX('gameid lookup'!D:D,MATCH(name!C148,'gameid lookup'!A:A,0))</f>
        <v>DEN</v>
      </c>
      <c r="B148" t="str">
        <f>INDEX('gameid lookup'!F:F,MATCH(name!C148,'gameid lookup'!A:A,0))</f>
        <v>HOU</v>
      </c>
      <c r="C148">
        <v>21500136</v>
      </c>
      <c r="D148">
        <v>1610612743</v>
      </c>
      <c r="E148">
        <v>1610612745</v>
      </c>
      <c r="F148" t="s">
        <v>253</v>
      </c>
      <c r="G148" t="s">
        <v>254</v>
      </c>
      <c r="H148" t="s">
        <v>265</v>
      </c>
      <c r="I148" t="s">
        <v>256</v>
      </c>
      <c r="J148" t="s">
        <v>257</v>
      </c>
      <c r="K148" t="s">
        <v>260</v>
      </c>
      <c r="L148" t="s">
        <v>261</v>
      </c>
      <c r="M148" t="s">
        <v>262</v>
      </c>
      <c r="N148" t="s">
        <v>258</v>
      </c>
      <c r="O148" t="s">
        <v>259</v>
      </c>
      <c r="P148" t="s">
        <v>445</v>
      </c>
      <c r="Q148" t="s">
        <v>263</v>
      </c>
      <c r="R148" t="s">
        <v>255</v>
      </c>
      <c r="U148" t="s">
        <v>240</v>
      </c>
      <c r="V148" t="s">
        <v>245</v>
      </c>
      <c r="W148" t="s">
        <v>251</v>
      </c>
      <c r="X148" t="s">
        <v>243</v>
      </c>
      <c r="Y148" t="s">
        <v>244</v>
      </c>
      <c r="Z148" t="s">
        <v>247</v>
      </c>
      <c r="AA148" t="s">
        <v>241</v>
      </c>
      <c r="AB148" t="s">
        <v>242</v>
      </c>
      <c r="AC148" t="s">
        <v>252</v>
      </c>
      <c r="AD148" t="s">
        <v>246</v>
      </c>
      <c r="AE148" t="s">
        <v>248</v>
      </c>
    </row>
    <row r="149" spans="1:33" x14ac:dyDescent="0.45">
      <c r="A149" t="str">
        <f>INDEX('gameid lookup'!D:D,MATCH(name!C149,'gameid lookup'!A:A,0))</f>
        <v>DAL</v>
      </c>
      <c r="B149" t="str">
        <f>INDEX('gameid lookup'!F:F,MATCH(name!C149,'gameid lookup'!A:A,0))</f>
        <v>LAL</v>
      </c>
      <c r="C149">
        <v>21500135</v>
      </c>
      <c r="D149">
        <v>1610612742</v>
      </c>
      <c r="E149">
        <v>1610612747</v>
      </c>
      <c r="F149" t="s">
        <v>436</v>
      </c>
      <c r="G149" t="s">
        <v>345</v>
      </c>
      <c r="H149" t="s">
        <v>346</v>
      </c>
      <c r="I149" t="s">
        <v>344</v>
      </c>
      <c r="J149" t="s">
        <v>348</v>
      </c>
      <c r="K149" t="s">
        <v>349</v>
      </c>
      <c r="L149" t="s">
        <v>351</v>
      </c>
      <c r="M149" t="s">
        <v>353</v>
      </c>
      <c r="N149" t="s">
        <v>347</v>
      </c>
      <c r="O149" t="s">
        <v>352</v>
      </c>
      <c r="P149" t="s">
        <v>355</v>
      </c>
      <c r="Q149" t="s">
        <v>350</v>
      </c>
      <c r="R149" t="s">
        <v>356</v>
      </c>
      <c r="U149" t="s">
        <v>396</v>
      </c>
      <c r="V149" t="s">
        <v>397</v>
      </c>
      <c r="W149" t="s">
        <v>398</v>
      </c>
      <c r="X149" t="s">
        <v>399</v>
      </c>
      <c r="Y149" t="s">
        <v>400</v>
      </c>
      <c r="Z149" t="s">
        <v>401</v>
      </c>
      <c r="AA149" t="s">
        <v>435</v>
      </c>
      <c r="AB149" t="s">
        <v>402</v>
      </c>
      <c r="AC149" t="s">
        <v>442</v>
      </c>
      <c r="AD149" t="s">
        <v>404</v>
      </c>
      <c r="AE149" t="s">
        <v>406</v>
      </c>
      <c r="AF149" t="s">
        <v>405</v>
      </c>
      <c r="AG149" t="s">
        <v>403</v>
      </c>
    </row>
    <row r="150" spans="1:33" x14ac:dyDescent="0.45">
      <c r="A150" t="str">
        <f>INDEX('gameid lookup'!D:D,MATCH(name!C150,'gameid lookup'!A:A,0))</f>
        <v>OKC</v>
      </c>
      <c r="B150" t="str">
        <f>INDEX('gameid lookup'!F:F,MATCH(name!C150,'gameid lookup'!A:A,0))</f>
        <v>PHI</v>
      </c>
      <c r="C150">
        <v>21500134</v>
      </c>
      <c r="D150">
        <v>1610612760</v>
      </c>
      <c r="E150">
        <v>1610612755</v>
      </c>
      <c r="F150" t="s">
        <v>308</v>
      </c>
      <c r="G150" t="s">
        <v>306</v>
      </c>
      <c r="H150" t="s">
        <v>307</v>
      </c>
      <c r="I150" t="s">
        <v>310</v>
      </c>
      <c r="J150" t="s">
        <v>309</v>
      </c>
      <c r="K150" t="s">
        <v>317</v>
      </c>
      <c r="L150" t="s">
        <v>311</v>
      </c>
      <c r="M150" t="s">
        <v>312</v>
      </c>
      <c r="N150" t="s">
        <v>313</v>
      </c>
      <c r="O150" t="s">
        <v>314</v>
      </c>
      <c r="P150" t="s">
        <v>434</v>
      </c>
      <c r="Q150" t="s">
        <v>315</v>
      </c>
      <c r="R150" t="s">
        <v>316</v>
      </c>
      <c r="U150" t="s">
        <v>155</v>
      </c>
      <c r="V150" t="s">
        <v>150</v>
      </c>
      <c r="W150" t="s">
        <v>151</v>
      </c>
      <c r="X150" t="s">
        <v>160</v>
      </c>
      <c r="Y150" t="s">
        <v>154</v>
      </c>
      <c r="Z150" t="s">
        <v>156</v>
      </c>
      <c r="AA150" t="s">
        <v>152</v>
      </c>
      <c r="AB150" t="s">
        <v>153</v>
      </c>
      <c r="AC150" t="s">
        <v>149</v>
      </c>
      <c r="AD150" t="s">
        <v>444</v>
      </c>
      <c r="AE150" t="s">
        <v>158</v>
      </c>
      <c r="AF150" t="s">
        <v>157</v>
      </c>
      <c r="AG150" t="s">
        <v>456</v>
      </c>
    </row>
    <row r="151" spans="1:33" x14ac:dyDescent="0.45">
      <c r="A151" t="str">
        <f>INDEX('gameid lookup'!D:D,MATCH(name!C151,'gameid lookup'!A:A,0))</f>
        <v>MEM</v>
      </c>
      <c r="B151" t="str">
        <f>INDEX('gameid lookup'!F:F,MATCH(name!C151,'gameid lookup'!A:A,0))</f>
        <v>POR</v>
      </c>
      <c r="C151">
        <v>21500133</v>
      </c>
      <c r="D151">
        <v>1610612763</v>
      </c>
      <c r="E151">
        <v>1610612757</v>
      </c>
      <c r="F151" t="s">
        <v>271</v>
      </c>
      <c r="G151" t="s">
        <v>267</v>
      </c>
      <c r="H151" t="s">
        <v>268</v>
      </c>
      <c r="I151" t="s">
        <v>269</v>
      </c>
      <c r="J151" t="s">
        <v>270</v>
      </c>
      <c r="K151" t="s">
        <v>266</v>
      </c>
      <c r="L151" t="s">
        <v>275</v>
      </c>
      <c r="M151" t="s">
        <v>273</v>
      </c>
      <c r="N151" t="s">
        <v>195</v>
      </c>
      <c r="O151" t="s">
        <v>278</v>
      </c>
      <c r="P151" t="s">
        <v>199</v>
      </c>
      <c r="Q151" t="s">
        <v>277</v>
      </c>
      <c r="R151" t="s">
        <v>272</v>
      </c>
      <c r="U151" t="s">
        <v>357</v>
      </c>
      <c r="V151" t="s">
        <v>359</v>
      </c>
      <c r="W151" t="s">
        <v>368</v>
      </c>
      <c r="X151" t="s">
        <v>360</v>
      </c>
      <c r="Y151" t="s">
        <v>361</v>
      </c>
      <c r="Z151" t="s">
        <v>363</v>
      </c>
      <c r="AA151" t="s">
        <v>362</v>
      </c>
      <c r="AB151" t="s">
        <v>365</v>
      </c>
      <c r="AC151" t="s">
        <v>364</v>
      </c>
      <c r="AD151" t="s">
        <v>458</v>
      </c>
      <c r="AE151" t="s">
        <v>452</v>
      </c>
      <c r="AF151" t="s">
        <v>366</v>
      </c>
      <c r="AG151" t="s">
        <v>367</v>
      </c>
    </row>
    <row r="152" spans="1:33" x14ac:dyDescent="0.45">
      <c r="A152" t="str">
        <f>INDEX('gameid lookup'!D:D,MATCH(name!C152,'gameid lookup'!A:A,0))</f>
        <v>CHI</v>
      </c>
      <c r="B152" t="str">
        <f>INDEX('gameid lookup'!F:F,MATCH(name!C152,'gameid lookup'!A:A,0))</f>
        <v>CHA</v>
      </c>
      <c r="C152">
        <v>21500132</v>
      </c>
      <c r="D152">
        <v>1610612741</v>
      </c>
      <c r="E152">
        <v>1610612766</v>
      </c>
      <c r="F152" t="s">
        <v>65</v>
      </c>
      <c r="G152" t="s">
        <v>60</v>
      </c>
      <c r="H152" t="s">
        <v>61</v>
      </c>
      <c r="I152" t="s">
        <v>62</v>
      </c>
      <c r="J152" t="s">
        <v>63</v>
      </c>
      <c r="K152" t="s">
        <v>59</v>
      </c>
      <c r="L152" t="s">
        <v>70</v>
      </c>
      <c r="M152" t="s">
        <v>66</v>
      </c>
      <c r="N152" t="s">
        <v>68</v>
      </c>
      <c r="O152" t="s">
        <v>67</v>
      </c>
      <c r="P152" t="s">
        <v>64</v>
      </c>
      <c r="Q152" t="s">
        <v>69</v>
      </c>
      <c r="R152" t="s">
        <v>71</v>
      </c>
      <c r="U152" t="s">
        <v>201</v>
      </c>
      <c r="V152" t="s">
        <v>202</v>
      </c>
      <c r="W152" t="s">
        <v>203</v>
      </c>
      <c r="X152" t="s">
        <v>204</v>
      </c>
      <c r="Y152" t="s">
        <v>205</v>
      </c>
      <c r="Z152" t="s">
        <v>210</v>
      </c>
      <c r="AA152" t="s">
        <v>213</v>
      </c>
      <c r="AB152" t="s">
        <v>208</v>
      </c>
      <c r="AC152" t="s">
        <v>207</v>
      </c>
      <c r="AD152" t="s">
        <v>432</v>
      </c>
      <c r="AE152" t="s">
        <v>211</v>
      </c>
      <c r="AF152" t="s">
        <v>212</v>
      </c>
      <c r="AG152" t="s">
        <v>209</v>
      </c>
    </row>
    <row r="153" spans="1:33" x14ac:dyDescent="0.45">
      <c r="A153" t="str">
        <f>INDEX('gameid lookup'!D:D,MATCH(name!C153,'gameid lookup'!A:A,0))</f>
        <v>TOR</v>
      </c>
      <c r="B153" t="str">
        <f>INDEX('gameid lookup'!F:F,MATCH(name!C153,'gameid lookup'!A:A,0))</f>
        <v>NOP</v>
      </c>
      <c r="C153">
        <v>21500131</v>
      </c>
      <c r="D153">
        <v>1610612761</v>
      </c>
      <c r="E153">
        <v>1610612740</v>
      </c>
      <c r="F153" t="s">
        <v>214</v>
      </c>
      <c r="G153" t="s">
        <v>215</v>
      </c>
      <c r="H153" t="s">
        <v>216</v>
      </c>
      <c r="I153" t="s">
        <v>217</v>
      </c>
      <c r="J153" t="s">
        <v>218</v>
      </c>
      <c r="K153" t="s">
        <v>220</v>
      </c>
      <c r="L153" t="s">
        <v>219</v>
      </c>
      <c r="M153" t="s">
        <v>222</v>
      </c>
      <c r="N153" t="s">
        <v>225</v>
      </c>
      <c r="O153" t="s">
        <v>226</v>
      </c>
      <c r="P153" t="s">
        <v>224</v>
      </c>
      <c r="Q153" t="s">
        <v>223</v>
      </c>
      <c r="U153" t="s">
        <v>105</v>
      </c>
      <c r="V153" t="s">
        <v>106</v>
      </c>
      <c r="W153" t="s">
        <v>107</v>
      </c>
      <c r="X153" t="s">
        <v>101</v>
      </c>
      <c r="Y153" t="s">
        <v>109</v>
      </c>
      <c r="Z153" t="s">
        <v>103</v>
      </c>
      <c r="AA153" t="s">
        <v>104</v>
      </c>
      <c r="AB153" t="s">
        <v>108</v>
      </c>
      <c r="AC153" t="s">
        <v>98</v>
      </c>
      <c r="AD153" t="s">
        <v>431</v>
      </c>
      <c r="AE153" t="s">
        <v>455</v>
      </c>
      <c r="AF153" t="s">
        <v>448</v>
      </c>
      <c r="AG153" t="s">
        <v>99</v>
      </c>
    </row>
    <row r="154" spans="1:33" x14ac:dyDescent="0.45">
      <c r="A154" t="str">
        <f>INDEX('gameid lookup'!D:D,MATCH(name!C154,'gameid lookup'!A:A,0))</f>
        <v>NYK</v>
      </c>
      <c r="B154" t="str">
        <f>INDEX('gameid lookup'!F:F,MATCH(name!C154,'gameid lookup'!A:A,0))</f>
        <v>CLE</v>
      </c>
      <c r="C154">
        <v>21500130</v>
      </c>
      <c r="D154">
        <v>1610612752</v>
      </c>
      <c r="E154">
        <v>1610612739</v>
      </c>
      <c r="F154" t="s">
        <v>292</v>
      </c>
      <c r="G154" t="s">
        <v>293</v>
      </c>
      <c r="H154" t="s">
        <v>294</v>
      </c>
      <c r="I154" t="s">
        <v>303</v>
      </c>
      <c r="J154" t="s">
        <v>296</v>
      </c>
      <c r="K154" t="s">
        <v>300</v>
      </c>
      <c r="L154" t="s">
        <v>298</v>
      </c>
      <c r="M154" t="s">
        <v>301</v>
      </c>
      <c r="N154" t="s">
        <v>299</v>
      </c>
      <c r="O154" t="s">
        <v>297</v>
      </c>
      <c r="P154" t="s">
        <v>443</v>
      </c>
      <c r="Q154" t="s">
        <v>304</v>
      </c>
      <c r="R154" t="s">
        <v>295</v>
      </c>
      <c r="U154" t="s">
        <v>72</v>
      </c>
      <c r="V154" t="s">
        <v>73</v>
      </c>
      <c r="W154" t="s">
        <v>74</v>
      </c>
      <c r="X154" t="s">
        <v>75</v>
      </c>
      <c r="Y154" t="s">
        <v>76</v>
      </c>
      <c r="Z154" t="s">
        <v>77</v>
      </c>
      <c r="AA154" t="s">
        <v>79</v>
      </c>
      <c r="AB154" t="s">
        <v>78</v>
      </c>
      <c r="AC154" t="s">
        <v>80</v>
      </c>
      <c r="AD154" t="s">
        <v>82</v>
      </c>
      <c r="AE154" t="s">
        <v>81</v>
      </c>
      <c r="AF154" t="s">
        <v>84</v>
      </c>
    </row>
    <row r="155" spans="1:33" x14ac:dyDescent="0.45">
      <c r="A155" t="str">
        <f>INDEX('gameid lookup'!D:D,MATCH(name!C155,'gameid lookup'!A:A,0))</f>
        <v>BOS</v>
      </c>
      <c r="B155" t="str">
        <f>INDEX('gameid lookup'!F:F,MATCH(name!C155,'gameid lookup'!A:A,0))</f>
        <v>ATL</v>
      </c>
      <c r="C155">
        <v>21500129</v>
      </c>
      <c r="D155">
        <v>1610612738</v>
      </c>
      <c r="E155">
        <v>1610612737</v>
      </c>
      <c r="F155" t="s">
        <v>136</v>
      </c>
      <c r="G155" t="s">
        <v>144</v>
      </c>
      <c r="H155" t="s">
        <v>141</v>
      </c>
      <c r="I155" t="s">
        <v>142</v>
      </c>
      <c r="J155" t="s">
        <v>140</v>
      </c>
      <c r="K155" t="s">
        <v>143</v>
      </c>
      <c r="L155" t="s">
        <v>148</v>
      </c>
      <c r="M155" t="s">
        <v>145</v>
      </c>
      <c r="N155" t="s">
        <v>425</v>
      </c>
      <c r="O155" t="s">
        <v>137</v>
      </c>
      <c r="P155" t="s">
        <v>138</v>
      </c>
      <c r="Q155" t="s">
        <v>139</v>
      </c>
      <c r="R155" t="s">
        <v>146</v>
      </c>
      <c r="U155" t="s">
        <v>33</v>
      </c>
      <c r="V155" t="s">
        <v>34</v>
      </c>
      <c r="W155" t="s">
        <v>35</v>
      </c>
      <c r="X155" t="s">
        <v>36</v>
      </c>
      <c r="Y155" t="s">
        <v>37</v>
      </c>
      <c r="Z155" t="s">
        <v>39</v>
      </c>
      <c r="AA155" t="s">
        <v>41</v>
      </c>
      <c r="AB155" t="s">
        <v>38</v>
      </c>
      <c r="AC155" t="s">
        <v>44</v>
      </c>
      <c r="AD155" t="s">
        <v>43</v>
      </c>
      <c r="AE155" t="s">
        <v>42</v>
      </c>
      <c r="AF155" t="s">
        <v>45</v>
      </c>
      <c r="AG155" t="s">
        <v>423</v>
      </c>
    </row>
    <row r="156" spans="1:33" x14ac:dyDescent="0.45">
      <c r="A156" t="str">
        <f>INDEX('gameid lookup'!D:D,MATCH(name!C156,'gameid lookup'!A:A,0))</f>
        <v>ORL</v>
      </c>
      <c r="B156" t="str">
        <f>INDEX('gameid lookup'!F:F,MATCH(name!C156,'gameid lookup'!A:A,0))</f>
        <v>UTA</v>
      </c>
      <c r="C156">
        <v>21500128</v>
      </c>
      <c r="D156">
        <v>1610612753</v>
      </c>
      <c r="E156">
        <v>1610612762</v>
      </c>
      <c r="F156" t="s">
        <v>111</v>
      </c>
      <c r="G156" t="s">
        <v>120</v>
      </c>
      <c r="H156" t="s">
        <v>112</v>
      </c>
      <c r="I156" t="s">
        <v>110</v>
      </c>
      <c r="J156" t="s">
        <v>114</v>
      </c>
      <c r="K156" t="s">
        <v>117</v>
      </c>
      <c r="L156" t="s">
        <v>121</v>
      </c>
      <c r="M156" t="s">
        <v>115</v>
      </c>
      <c r="N156" t="s">
        <v>118</v>
      </c>
      <c r="O156" t="s">
        <v>122</v>
      </c>
      <c r="P156" t="s">
        <v>447</v>
      </c>
      <c r="Q156" t="s">
        <v>119</v>
      </c>
      <c r="R156" t="s">
        <v>116</v>
      </c>
      <c r="U156" t="s">
        <v>175</v>
      </c>
      <c r="V156" t="s">
        <v>182</v>
      </c>
      <c r="W156" t="s">
        <v>176</v>
      </c>
      <c r="X156" t="s">
        <v>181</v>
      </c>
      <c r="Y156" t="s">
        <v>179</v>
      </c>
      <c r="Z156" t="s">
        <v>187</v>
      </c>
      <c r="AA156" t="s">
        <v>183</v>
      </c>
      <c r="AB156" t="s">
        <v>185</v>
      </c>
      <c r="AC156" t="s">
        <v>180</v>
      </c>
      <c r="AD156" t="s">
        <v>184</v>
      </c>
      <c r="AE156" t="s">
        <v>430</v>
      </c>
      <c r="AF156" t="s">
        <v>186</v>
      </c>
      <c r="AG156" t="s">
        <v>177</v>
      </c>
    </row>
    <row r="157" spans="1:33" x14ac:dyDescent="0.45">
      <c r="A157" t="str">
        <f>INDEX('gameid lookup'!D:D,MATCH(name!C157,'gameid lookup'!A:A,0))</f>
        <v>IND</v>
      </c>
      <c r="B157" t="str">
        <f>INDEX('gameid lookup'!F:F,MATCH(name!C157,'gameid lookup'!A:A,0))</f>
        <v>MIN</v>
      </c>
      <c r="C157">
        <v>21500127</v>
      </c>
      <c r="D157">
        <v>1610612754</v>
      </c>
      <c r="E157">
        <v>1610612750</v>
      </c>
      <c r="F157" t="s">
        <v>227</v>
      </c>
      <c r="G157" t="s">
        <v>228</v>
      </c>
      <c r="H157" t="s">
        <v>229</v>
      </c>
      <c r="I157" t="s">
        <v>230</v>
      </c>
      <c r="J157" t="s">
        <v>231</v>
      </c>
      <c r="K157" t="s">
        <v>234</v>
      </c>
      <c r="L157" t="s">
        <v>235</v>
      </c>
      <c r="M157" t="s">
        <v>233</v>
      </c>
      <c r="N157" t="s">
        <v>440</v>
      </c>
      <c r="O157" t="s">
        <v>237</v>
      </c>
      <c r="P157" t="s">
        <v>232</v>
      </c>
      <c r="Q157" t="s">
        <v>238</v>
      </c>
      <c r="R157" t="s">
        <v>236</v>
      </c>
      <c r="U157" t="s">
        <v>409</v>
      </c>
      <c r="V157" t="s">
        <v>410</v>
      </c>
      <c r="W157" t="s">
        <v>411</v>
      </c>
      <c r="X157" t="s">
        <v>412</v>
      </c>
      <c r="Y157" t="s">
        <v>417</v>
      </c>
      <c r="Z157" t="s">
        <v>414</v>
      </c>
      <c r="AA157" t="s">
        <v>418</v>
      </c>
      <c r="AB157" t="s">
        <v>415</v>
      </c>
      <c r="AC157" t="s">
        <v>421</v>
      </c>
      <c r="AD157" t="s">
        <v>416</v>
      </c>
      <c r="AE157" t="s">
        <v>420</v>
      </c>
      <c r="AF157" t="s">
        <v>449</v>
      </c>
      <c r="AG157" t="s">
        <v>419</v>
      </c>
    </row>
    <row r="158" spans="1:33" x14ac:dyDescent="0.45">
      <c r="A158" t="str">
        <f>INDEX('gameid lookup'!D:D,MATCH(name!C158,'gameid lookup'!A:A,0))</f>
        <v>PHX</v>
      </c>
      <c r="B158" t="str">
        <f>INDEX('gameid lookup'!F:F,MATCH(name!C158,'gameid lookup'!A:A,0))</f>
        <v>LAC</v>
      </c>
      <c r="C158">
        <v>21500126</v>
      </c>
      <c r="D158">
        <v>1610612756</v>
      </c>
      <c r="E158">
        <v>1610612746</v>
      </c>
      <c r="F158" t="s">
        <v>331</v>
      </c>
      <c r="G158" t="s">
        <v>332</v>
      </c>
      <c r="H158" t="s">
        <v>333</v>
      </c>
      <c r="I158" t="s">
        <v>334</v>
      </c>
      <c r="J158" t="s">
        <v>335</v>
      </c>
      <c r="K158" t="s">
        <v>340</v>
      </c>
      <c r="L158" t="s">
        <v>342</v>
      </c>
      <c r="M158" t="s">
        <v>338</v>
      </c>
      <c r="N158" t="s">
        <v>336</v>
      </c>
      <c r="O158" t="s">
        <v>341</v>
      </c>
      <c r="P158" t="s">
        <v>337</v>
      </c>
      <c r="Q158" t="s">
        <v>339</v>
      </c>
      <c r="R158" t="s">
        <v>343</v>
      </c>
      <c r="U158" t="s">
        <v>383</v>
      </c>
      <c r="V158" t="s">
        <v>384</v>
      </c>
      <c r="W158" t="s">
        <v>385</v>
      </c>
      <c r="X158" t="s">
        <v>391</v>
      </c>
      <c r="Y158" t="s">
        <v>395</v>
      </c>
      <c r="Z158" t="s">
        <v>389</v>
      </c>
      <c r="AA158" t="s">
        <v>390</v>
      </c>
      <c r="AB158" t="s">
        <v>388</v>
      </c>
      <c r="AC158" t="s">
        <v>392</v>
      </c>
      <c r="AD158" t="s">
        <v>394</v>
      </c>
      <c r="AE158" t="s">
        <v>393</v>
      </c>
      <c r="AF158" t="s">
        <v>387</v>
      </c>
      <c r="AG158" t="s">
        <v>386</v>
      </c>
    </row>
    <row r="159" spans="1:33" x14ac:dyDescent="0.45">
      <c r="A159" t="str">
        <f>INDEX('gameid lookup'!D:D,MATCH(name!C159,'gameid lookup'!A:A,0))</f>
        <v>MIN</v>
      </c>
      <c r="B159" t="str">
        <f>INDEX('gameid lookup'!F:F,MATCH(name!C159,'gameid lookup'!A:A,0))</f>
        <v>GSW</v>
      </c>
      <c r="C159">
        <v>21500125</v>
      </c>
      <c r="D159">
        <v>1610612750</v>
      </c>
      <c r="E159">
        <v>1610612744</v>
      </c>
      <c r="F159" t="s">
        <v>409</v>
      </c>
      <c r="G159" t="s">
        <v>410</v>
      </c>
      <c r="H159" t="s">
        <v>411</v>
      </c>
      <c r="I159" t="s">
        <v>412</v>
      </c>
      <c r="J159" t="s">
        <v>417</v>
      </c>
      <c r="K159" t="s">
        <v>414</v>
      </c>
      <c r="L159" t="s">
        <v>415</v>
      </c>
      <c r="M159" t="s">
        <v>421</v>
      </c>
      <c r="N159" t="s">
        <v>418</v>
      </c>
      <c r="O159" t="s">
        <v>416</v>
      </c>
      <c r="P159" t="s">
        <v>420</v>
      </c>
      <c r="Q159" t="s">
        <v>449</v>
      </c>
      <c r="R159" t="s">
        <v>419</v>
      </c>
      <c r="U159" t="s">
        <v>85</v>
      </c>
      <c r="V159" t="s">
        <v>86</v>
      </c>
      <c r="W159" t="s">
        <v>92</v>
      </c>
      <c r="X159" t="s">
        <v>88</v>
      </c>
      <c r="Y159" t="s">
        <v>89</v>
      </c>
      <c r="Z159" t="s">
        <v>87</v>
      </c>
      <c r="AA159" t="s">
        <v>90</v>
      </c>
      <c r="AB159" t="s">
        <v>95</v>
      </c>
      <c r="AC159" t="s">
        <v>428</v>
      </c>
      <c r="AD159" t="s">
        <v>93</v>
      </c>
      <c r="AE159" t="s">
        <v>96</v>
      </c>
      <c r="AF159" t="s">
        <v>94</v>
      </c>
      <c r="AG159" t="s">
        <v>97</v>
      </c>
    </row>
    <row r="160" spans="1:33" x14ac:dyDescent="0.45">
      <c r="A160" t="str">
        <f>INDEX('gameid lookup'!D:D,MATCH(name!C160,'gameid lookup'!A:A,0))</f>
        <v>MIA</v>
      </c>
      <c r="B160" t="str">
        <f>INDEX('gameid lookup'!F:F,MATCH(name!C160,'gameid lookup'!A:A,0))</f>
        <v>UTA</v>
      </c>
      <c r="C160">
        <v>21500124</v>
      </c>
      <c r="D160">
        <v>1610612748</v>
      </c>
      <c r="E160">
        <v>1610612762</v>
      </c>
      <c r="F160" t="s">
        <v>188</v>
      </c>
      <c r="G160" t="s">
        <v>189</v>
      </c>
      <c r="H160" t="s">
        <v>190</v>
      </c>
      <c r="I160" t="s">
        <v>441</v>
      </c>
      <c r="J160" t="s">
        <v>192</v>
      </c>
      <c r="K160" t="s">
        <v>194</v>
      </c>
      <c r="L160" t="s">
        <v>200</v>
      </c>
      <c r="M160" t="s">
        <v>197</v>
      </c>
      <c r="N160" t="s">
        <v>274</v>
      </c>
      <c r="O160" t="s">
        <v>198</v>
      </c>
      <c r="P160" t="s">
        <v>193</v>
      </c>
      <c r="Q160" t="s">
        <v>446</v>
      </c>
      <c r="R160" t="s">
        <v>424</v>
      </c>
      <c r="U160" t="s">
        <v>175</v>
      </c>
      <c r="V160" t="s">
        <v>182</v>
      </c>
      <c r="W160" t="s">
        <v>176</v>
      </c>
      <c r="X160" t="s">
        <v>178</v>
      </c>
      <c r="Y160" t="s">
        <v>179</v>
      </c>
      <c r="Z160" t="s">
        <v>185</v>
      </c>
      <c r="AA160" t="s">
        <v>180</v>
      </c>
      <c r="AB160" t="s">
        <v>181</v>
      </c>
      <c r="AC160" t="s">
        <v>183</v>
      </c>
      <c r="AD160" t="s">
        <v>184</v>
      </c>
      <c r="AE160" t="s">
        <v>187</v>
      </c>
      <c r="AF160" t="s">
        <v>186</v>
      </c>
      <c r="AG160" t="s">
        <v>430</v>
      </c>
    </row>
    <row r="161" spans="1:33" x14ac:dyDescent="0.45">
      <c r="A161" t="str">
        <f>INDEX('gameid lookup'!D:D,MATCH(name!C161,'gameid lookup'!A:A,0))</f>
        <v>POR</v>
      </c>
      <c r="B161" t="str">
        <f>INDEX('gameid lookup'!F:F,MATCH(name!C161,'gameid lookup'!A:A,0))</f>
        <v>SAS</v>
      </c>
      <c r="C161">
        <v>21500123</v>
      </c>
      <c r="D161">
        <v>1610612757</v>
      </c>
      <c r="E161">
        <v>1610612759</v>
      </c>
      <c r="F161" t="s">
        <v>357</v>
      </c>
      <c r="G161" t="s">
        <v>358</v>
      </c>
      <c r="H161" t="s">
        <v>359</v>
      </c>
      <c r="I161" t="s">
        <v>360</v>
      </c>
      <c r="J161" t="s">
        <v>361</v>
      </c>
      <c r="K161" t="s">
        <v>363</v>
      </c>
      <c r="L161" t="s">
        <v>362</v>
      </c>
      <c r="M161" t="s">
        <v>365</v>
      </c>
      <c r="N161" t="s">
        <v>364</v>
      </c>
      <c r="O161" t="s">
        <v>458</v>
      </c>
      <c r="P161" t="s">
        <v>366</v>
      </c>
      <c r="Q161" t="s">
        <v>367</v>
      </c>
      <c r="R161" t="s">
        <v>368</v>
      </c>
      <c r="U161" t="s">
        <v>318</v>
      </c>
      <c r="V161" t="s">
        <v>319</v>
      </c>
      <c r="W161" t="s">
        <v>320</v>
      </c>
      <c r="X161" t="s">
        <v>321</v>
      </c>
      <c r="Y161" t="s">
        <v>322</v>
      </c>
      <c r="Z161" t="s">
        <v>325</v>
      </c>
      <c r="AA161" t="s">
        <v>324</v>
      </c>
      <c r="AB161" t="s">
        <v>323</v>
      </c>
      <c r="AC161" t="s">
        <v>329</v>
      </c>
      <c r="AD161" t="s">
        <v>327</v>
      </c>
      <c r="AE161" t="s">
        <v>326</v>
      </c>
      <c r="AF161" t="s">
        <v>330</v>
      </c>
      <c r="AG161" t="s">
        <v>328</v>
      </c>
    </row>
    <row r="162" spans="1:33" x14ac:dyDescent="0.45">
      <c r="A162" t="str">
        <f>INDEX('gameid lookup'!D:D,MATCH(name!C162,'gameid lookup'!A:A,0))</f>
        <v>SAC</v>
      </c>
      <c r="B162" t="str">
        <f>INDEX('gameid lookup'!F:F,MATCH(name!C162,'gameid lookup'!A:A,0))</f>
        <v>DET</v>
      </c>
      <c r="C162">
        <v>21500122</v>
      </c>
      <c r="D162">
        <v>1610612758</v>
      </c>
      <c r="E162">
        <v>1610612765</v>
      </c>
      <c r="F162" t="s">
        <v>370</v>
      </c>
      <c r="G162" t="s">
        <v>371</v>
      </c>
      <c r="H162" t="s">
        <v>376</v>
      </c>
      <c r="I162" t="s">
        <v>380</v>
      </c>
      <c r="J162" t="s">
        <v>374</v>
      </c>
      <c r="K162" t="s">
        <v>377</v>
      </c>
      <c r="L162" t="s">
        <v>372</v>
      </c>
      <c r="M162" t="s">
        <v>375</v>
      </c>
      <c r="N162" t="s">
        <v>373</v>
      </c>
      <c r="O162" t="s">
        <v>381</v>
      </c>
      <c r="P162" t="s">
        <v>379</v>
      </c>
      <c r="Q162" t="s">
        <v>450</v>
      </c>
      <c r="R162" t="s">
        <v>429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53</v>
      </c>
      <c r="AC162" t="s">
        <v>174</v>
      </c>
      <c r="AD162" t="s">
        <v>55</v>
      </c>
      <c r="AE162" t="s">
        <v>56</v>
      </c>
      <c r="AF162" t="s">
        <v>57</v>
      </c>
      <c r="AG162" t="s">
        <v>58</v>
      </c>
    </row>
    <row r="163" spans="1:33" x14ac:dyDescent="0.45">
      <c r="A163" t="str">
        <f>INDEX('gameid lookup'!D:D,MATCH(name!C163,'gameid lookup'!A:A,0))</f>
        <v>DEN</v>
      </c>
      <c r="B163" t="str">
        <f>INDEX('gameid lookup'!F:F,MATCH(name!C163,'gameid lookup'!A:A,0))</f>
        <v>MIL</v>
      </c>
      <c r="C163">
        <v>21500121</v>
      </c>
      <c r="D163">
        <v>1610612743</v>
      </c>
      <c r="E163">
        <v>1610612749</v>
      </c>
      <c r="F163" t="s">
        <v>253</v>
      </c>
      <c r="G163" t="s">
        <v>254</v>
      </c>
      <c r="H163" t="s">
        <v>265</v>
      </c>
      <c r="I163" t="s">
        <v>256</v>
      </c>
      <c r="J163" t="s">
        <v>257</v>
      </c>
      <c r="K163" t="s">
        <v>262</v>
      </c>
      <c r="L163" t="s">
        <v>261</v>
      </c>
      <c r="M163" t="s">
        <v>260</v>
      </c>
      <c r="N163" t="s">
        <v>259</v>
      </c>
      <c r="O163" t="s">
        <v>445</v>
      </c>
      <c r="P163" t="s">
        <v>255</v>
      </c>
      <c r="Q163" t="s">
        <v>263</v>
      </c>
      <c r="R163" t="s">
        <v>258</v>
      </c>
      <c r="U163" t="s">
        <v>290</v>
      </c>
      <c r="V163" t="s">
        <v>285</v>
      </c>
      <c r="W163" t="s">
        <v>281</v>
      </c>
      <c r="X163" t="s">
        <v>279</v>
      </c>
      <c r="Y163" t="s">
        <v>437</v>
      </c>
      <c r="Z163" t="s">
        <v>286</v>
      </c>
      <c r="AA163" t="s">
        <v>287</v>
      </c>
      <c r="AB163" t="s">
        <v>284</v>
      </c>
      <c r="AC163" t="s">
        <v>282</v>
      </c>
      <c r="AD163" t="s">
        <v>280</v>
      </c>
      <c r="AE163" t="s">
        <v>289</v>
      </c>
      <c r="AF163" t="s">
        <v>438</v>
      </c>
      <c r="AG163" t="s">
        <v>288</v>
      </c>
    </row>
    <row r="164" spans="1:33" x14ac:dyDescent="0.45">
      <c r="A164" t="str">
        <f>INDEX('gameid lookup'!D:D,MATCH(name!C164,'gameid lookup'!A:A,0))</f>
        <v>MEM</v>
      </c>
      <c r="B164" t="str">
        <f>INDEX('gameid lookup'!F:F,MATCH(name!C164,'gameid lookup'!A:A,0))</f>
        <v>GSW</v>
      </c>
      <c r="C164">
        <v>21500120</v>
      </c>
      <c r="D164">
        <v>1610612763</v>
      </c>
      <c r="E164">
        <v>1610612744</v>
      </c>
      <c r="F164" t="s">
        <v>271</v>
      </c>
      <c r="G164" t="s">
        <v>267</v>
      </c>
      <c r="H164" t="s">
        <v>268</v>
      </c>
      <c r="I164" t="s">
        <v>269</v>
      </c>
      <c r="J164" t="s">
        <v>270</v>
      </c>
      <c r="K164" t="s">
        <v>273</v>
      </c>
      <c r="L164" t="s">
        <v>275</v>
      </c>
      <c r="M164" t="s">
        <v>266</v>
      </c>
      <c r="N164" t="s">
        <v>277</v>
      </c>
      <c r="O164" t="s">
        <v>276</v>
      </c>
      <c r="P164" t="s">
        <v>278</v>
      </c>
      <c r="Q164" t="s">
        <v>457</v>
      </c>
      <c r="R164" t="s">
        <v>272</v>
      </c>
      <c r="U164" t="s">
        <v>85</v>
      </c>
      <c r="V164" t="s">
        <v>86</v>
      </c>
      <c r="W164" t="s">
        <v>92</v>
      </c>
      <c r="X164" t="s">
        <v>88</v>
      </c>
      <c r="Y164" t="s">
        <v>89</v>
      </c>
      <c r="Z164" t="s">
        <v>90</v>
      </c>
      <c r="AA164" t="s">
        <v>87</v>
      </c>
      <c r="AB164" t="s">
        <v>95</v>
      </c>
      <c r="AC164" t="s">
        <v>91</v>
      </c>
      <c r="AD164" t="s">
        <v>94</v>
      </c>
      <c r="AE164" t="s">
        <v>93</v>
      </c>
      <c r="AF164" t="s">
        <v>97</v>
      </c>
      <c r="AG164" t="s">
        <v>428</v>
      </c>
    </row>
    <row r="165" spans="1:33" x14ac:dyDescent="0.45">
      <c r="A165" t="str">
        <f>INDEX('gameid lookup'!D:D,MATCH(name!C165,'gameid lookup'!A:A,0))</f>
        <v>HOU</v>
      </c>
      <c r="B165" t="str">
        <f>INDEX('gameid lookup'!F:F,MATCH(name!C165,'gameid lookup'!A:A,0))</f>
        <v>BKN</v>
      </c>
      <c r="C165">
        <v>21500119</v>
      </c>
      <c r="D165">
        <v>1610612745</v>
      </c>
      <c r="E165">
        <v>1610612751</v>
      </c>
      <c r="F165" t="s">
        <v>240</v>
      </c>
      <c r="G165" t="s">
        <v>252</v>
      </c>
      <c r="H165" t="s">
        <v>251</v>
      </c>
      <c r="I165" t="s">
        <v>243</v>
      </c>
      <c r="J165" t="s">
        <v>244</v>
      </c>
      <c r="K165" t="s">
        <v>242</v>
      </c>
      <c r="L165" t="s">
        <v>248</v>
      </c>
      <c r="M165" t="s">
        <v>246</v>
      </c>
      <c r="N165" t="s">
        <v>241</v>
      </c>
      <c r="O165" t="s">
        <v>247</v>
      </c>
      <c r="P165" t="s">
        <v>249</v>
      </c>
      <c r="Q165" t="s">
        <v>245</v>
      </c>
      <c r="U165" t="s">
        <v>161</v>
      </c>
      <c r="V165" t="s">
        <v>162</v>
      </c>
      <c r="W165" t="s">
        <v>163</v>
      </c>
      <c r="X165" t="s">
        <v>169</v>
      </c>
      <c r="Y165" t="s">
        <v>172</v>
      </c>
      <c r="Z165" t="s">
        <v>167</v>
      </c>
      <c r="AA165" t="s">
        <v>170</v>
      </c>
      <c r="AB165" t="s">
        <v>164</v>
      </c>
      <c r="AC165" t="s">
        <v>168</v>
      </c>
      <c r="AD165" t="s">
        <v>165</v>
      </c>
      <c r="AE165" t="s">
        <v>171</v>
      </c>
      <c r="AF165" t="s">
        <v>173</v>
      </c>
      <c r="AG165" t="s">
        <v>166</v>
      </c>
    </row>
    <row r="166" spans="1:33" x14ac:dyDescent="0.45">
      <c r="A166" t="str">
        <f>INDEX('gameid lookup'!D:D,MATCH(name!C166,'gameid lookup'!A:A,0))</f>
        <v>DAL</v>
      </c>
      <c r="B166" t="str">
        <f>INDEX('gameid lookup'!F:F,MATCH(name!C166,'gameid lookup'!A:A,0))</f>
        <v>LAC</v>
      </c>
      <c r="C166">
        <v>21500118</v>
      </c>
      <c r="D166">
        <v>1610612742</v>
      </c>
      <c r="E166">
        <v>1610612746</v>
      </c>
      <c r="F166" t="s">
        <v>344</v>
      </c>
      <c r="G166" t="s">
        <v>345</v>
      </c>
      <c r="H166" t="s">
        <v>346</v>
      </c>
      <c r="I166" t="s">
        <v>347</v>
      </c>
      <c r="J166" t="s">
        <v>348</v>
      </c>
      <c r="K166" t="s">
        <v>351</v>
      </c>
      <c r="L166" t="s">
        <v>349</v>
      </c>
      <c r="M166" t="s">
        <v>356</v>
      </c>
      <c r="N166" t="s">
        <v>353</v>
      </c>
      <c r="O166" t="s">
        <v>352</v>
      </c>
      <c r="P166" t="s">
        <v>355</v>
      </c>
      <c r="Q166" t="s">
        <v>350</v>
      </c>
      <c r="R166" t="s">
        <v>354</v>
      </c>
      <c r="U166" t="s">
        <v>383</v>
      </c>
      <c r="V166" t="s">
        <v>384</v>
      </c>
      <c r="W166" t="s">
        <v>385</v>
      </c>
      <c r="X166" t="s">
        <v>386</v>
      </c>
      <c r="Y166" t="s">
        <v>387</v>
      </c>
      <c r="Z166" t="s">
        <v>388</v>
      </c>
      <c r="AA166" t="s">
        <v>390</v>
      </c>
      <c r="AB166" t="s">
        <v>391</v>
      </c>
      <c r="AC166" t="s">
        <v>389</v>
      </c>
      <c r="AD166" t="s">
        <v>392</v>
      </c>
      <c r="AE166" t="s">
        <v>394</v>
      </c>
      <c r="AF166" t="s">
        <v>395</v>
      </c>
      <c r="AG166" t="s">
        <v>393</v>
      </c>
    </row>
    <row r="167" spans="1:33" x14ac:dyDescent="0.45">
      <c r="A167" t="str">
        <f>INDEX('gameid lookup'!D:D,MATCH(name!C167,'gameid lookup'!A:A,0))</f>
        <v>ATL</v>
      </c>
      <c r="B167" t="str">
        <f>INDEX('gameid lookup'!F:F,MATCH(name!C167,'gameid lookup'!A:A,0))</f>
        <v>NOP</v>
      </c>
      <c r="C167">
        <v>21500117</v>
      </c>
      <c r="D167">
        <v>1610612737</v>
      </c>
      <c r="E167">
        <v>1610612740</v>
      </c>
      <c r="F167" t="s">
        <v>33</v>
      </c>
      <c r="G167" t="s">
        <v>34</v>
      </c>
      <c r="H167" t="s">
        <v>35</v>
      </c>
      <c r="I167" t="s">
        <v>36</v>
      </c>
      <c r="J167" t="s">
        <v>37</v>
      </c>
      <c r="K167" t="s">
        <v>38</v>
      </c>
      <c r="L167" t="s">
        <v>39</v>
      </c>
      <c r="M167" t="s">
        <v>41</v>
      </c>
      <c r="N167" t="s">
        <v>44</v>
      </c>
      <c r="O167" t="s">
        <v>43</v>
      </c>
      <c r="P167" t="s">
        <v>42</v>
      </c>
      <c r="Q167" t="s">
        <v>45</v>
      </c>
      <c r="R167" t="s">
        <v>40</v>
      </c>
      <c r="U167" t="s">
        <v>108</v>
      </c>
      <c r="V167" t="s">
        <v>106</v>
      </c>
      <c r="W167" t="s">
        <v>107</v>
      </c>
      <c r="X167" t="s">
        <v>101</v>
      </c>
      <c r="Y167" t="s">
        <v>103</v>
      </c>
      <c r="Z167" t="s">
        <v>98</v>
      </c>
      <c r="AA167" t="s">
        <v>104</v>
      </c>
      <c r="AB167" t="s">
        <v>431</v>
      </c>
      <c r="AC167" t="s">
        <v>105</v>
      </c>
      <c r="AD167" t="s">
        <v>448</v>
      </c>
      <c r="AE167" t="s">
        <v>99</v>
      </c>
      <c r="AF167" t="s">
        <v>455</v>
      </c>
      <c r="AG167" t="s">
        <v>109</v>
      </c>
    </row>
    <row r="168" spans="1:33" x14ac:dyDescent="0.45">
      <c r="A168" t="str">
        <f>INDEX('gameid lookup'!D:D,MATCH(name!C168,'gameid lookup'!A:A,0))</f>
        <v>BOS</v>
      </c>
      <c r="B168" t="str">
        <f>INDEX('gameid lookup'!F:F,MATCH(name!C168,'gameid lookup'!A:A,0))</f>
        <v>IND</v>
      </c>
      <c r="C168">
        <v>21500116</v>
      </c>
      <c r="D168">
        <v>1610612738</v>
      </c>
      <c r="E168">
        <v>1610612754</v>
      </c>
      <c r="F168" t="s">
        <v>136</v>
      </c>
      <c r="G168" t="s">
        <v>144</v>
      </c>
      <c r="H168" t="s">
        <v>141</v>
      </c>
      <c r="I168" t="s">
        <v>143</v>
      </c>
      <c r="J168" t="s">
        <v>142</v>
      </c>
      <c r="K168" t="s">
        <v>140</v>
      </c>
      <c r="L168" t="s">
        <v>145</v>
      </c>
      <c r="M168" t="s">
        <v>148</v>
      </c>
      <c r="N168" t="s">
        <v>425</v>
      </c>
      <c r="O168" t="s">
        <v>137</v>
      </c>
      <c r="P168" t="s">
        <v>146</v>
      </c>
      <c r="Q168" t="s">
        <v>454</v>
      </c>
      <c r="R168" t="s">
        <v>138</v>
      </c>
      <c r="U168" t="s">
        <v>227</v>
      </c>
      <c r="V168" t="s">
        <v>228</v>
      </c>
      <c r="W168" t="s">
        <v>229</v>
      </c>
      <c r="X168" t="s">
        <v>230</v>
      </c>
      <c r="Y168" t="s">
        <v>231</v>
      </c>
      <c r="Z168" t="s">
        <v>235</v>
      </c>
      <c r="AA168" t="s">
        <v>238</v>
      </c>
      <c r="AB168" t="s">
        <v>233</v>
      </c>
      <c r="AC168" t="s">
        <v>234</v>
      </c>
      <c r="AD168" t="s">
        <v>440</v>
      </c>
      <c r="AE168" t="s">
        <v>237</v>
      </c>
      <c r="AF168" t="s">
        <v>232</v>
      </c>
      <c r="AG168" t="s">
        <v>236</v>
      </c>
    </row>
    <row r="169" spans="1:33" x14ac:dyDescent="0.45">
      <c r="A169" t="str">
        <f>INDEX('gameid lookup'!D:D,MATCH(name!C169,'gameid lookup'!A:A,0))</f>
        <v>PHI</v>
      </c>
      <c r="B169" t="str">
        <f>INDEX('gameid lookup'!F:F,MATCH(name!C169,'gameid lookup'!A:A,0))</f>
        <v>TOR</v>
      </c>
      <c r="C169">
        <v>21500115</v>
      </c>
      <c r="D169">
        <v>1610612755</v>
      </c>
      <c r="E169">
        <v>1610612761</v>
      </c>
      <c r="F169" t="s">
        <v>152</v>
      </c>
      <c r="G169" t="s">
        <v>155</v>
      </c>
      <c r="H169" t="s">
        <v>151</v>
      </c>
      <c r="I169" t="s">
        <v>160</v>
      </c>
      <c r="J169" t="s">
        <v>154</v>
      </c>
      <c r="K169" t="s">
        <v>156</v>
      </c>
      <c r="L169" t="s">
        <v>149</v>
      </c>
      <c r="M169" t="s">
        <v>153</v>
      </c>
      <c r="N169" t="s">
        <v>444</v>
      </c>
      <c r="O169" t="s">
        <v>158</v>
      </c>
      <c r="P169" t="s">
        <v>157</v>
      </c>
      <c r="Q169" t="s">
        <v>456</v>
      </c>
      <c r="R169" t="s">
        <v>150</v>
      </c>
      <c r="U169" t="s">
        <v>223</v>
      </c>
      <c r="V169" t="s">
        <v>215</v>
      </c>
      <c r="W169" t="s">
        <v>216</v>
      </c>
      <c r="X169" t="s">
        <v>217</v>
      </c>
      <c r="Y169" t="s">
        <v>218</v>
      </c>
      <c r="Z169" t="s">
        <v>219</v>
      </c>
      <c r="AA169" t="s">
        <v>220</v>
      </c>
      <c r="AB169" t="s">
        <v>222</v>
      </c>
      <c r="AC169" t="s">
        <v>225</v>
      </c>
      <c r="AD169" t="s">
        <v>224</v>
      </c>
      <c r="AE169" t="s">
        <v>226</v>
      </c>
      <c r="AF169" t="s">
        <v>451</v>
      </c>
      <c r="AG169" t="s">
        <v>453</v>
      </c>
    </row>
    <row r="170" spans="1:33" x14ac:dyDescent="0.45">
      <c r="A170" t="str">
        <f>INDEX('gameid lookup'!D:D,MATCH(name!C170,'gameid lookup'!A:A,0))</f>
        <v>ORL</v>
      </c>
      <c r="B170" t="str">
        <f>INDEX('gameid lookup'!F:F,MATCH(name!C170,'gameid lookup'!A:A,0))</f>
        <v>LAL</v>
      </c>
      <c r="C170">
        <v>21500114</v>
      </c>
      <c r="D170">
        <v>1610612753</v>
      </c>
      <c r="E170">
        <v>1610612747</v>
      </c>
      <c r="F170" t="s">
        <v>110</v>
      </c>
      <c r="G170" t="s">
        <v>111</v>
      </c>
      <c r="H170" t="s">
        <v>118</v>
      </c>
      <c r="I170" t="s">
        <v>113</v>
      </c>
      <c r="J170" t="s">
        <v>114</v>
      </c>
      <c r="K170" t="s">
        <v>115</v>
      </c>
      <c r="L170" t="s">
        <v>121</v>
      </c>
      <c r="M170" t="s">
        <v>112</v>
      </c>
      <c r="N170" t="s">
        <v>117</v>
      </c>
      <c r="O170" t="s">
        <v>447</v>
      </c>
      <c r="P170" t="s">
        <v>120</v>
      </c>
      <c r="Q170" t="s">
        <v>122</v>
      </c>
      <c r="R170" t="s">
        <v>116</v>
      </c>
      <c r="U170" t="s">
        <v>435</v>
      </c>
      <c r="V170" t="s">
        <v>397</v>
      </c>
      <c r="W170" t="s">
        <v>398</v>
      </c>
      <c r="X170" t="s">
        <v>399</v>
      </c>
      <c r="Y170" t="s">
        <v>400</v>
      </c>
      <c r="Z170" t="s">
        <v>402</v>
      </c>
      <c r="AA170" t="s">
        <v>401</v>
      </c>
      <c r="AB170" t="s">
        <v>442</v>
      </c>
      <c r="AC170" t="s">
        <v>406</v>
      </c>
      <c r="AD170" t="s">
        <v>405</v>
      </c>
      <c r="AE170" t="s">
        <v>404</v>
      </c>
      <c r="AF170" t="s">
        <v>407</v>
      </c>
      <c r="AG170" t="s">
        <v>403</v>
      </c>
    </row>
    <row r="171" spans="1:33" x14ac:dyDescent="0.45">
      <c r="A171" t="str">
        <f>INDEX('gameid lookup'!D:D,MATCH(name!C171,'gameid lookup'!A:A,0))</f>
        <v>CHA</v>
      </c>
      <c r="B171" t="str">
        <f>INDEX('gameid lookup'!F:F,MATCH(name!C171,'gameid lookup'!A:A,0))</f>
        <v>NYK</v>
      </c>
      <c r="C171">
        <v>21500113</v>
      </c>
      <c r="D171">
        <v>1610612766</v>
      </c>
      <c r="E171">
        <v>1610612752</v>
      </c>
      <c r="F171" t="s">
        <v>201</v>
      </c>
      <c r="G171" t="s">
        <v>202</v>
      </c>
      <c r="H171" t="s">
        <v>203</v>
      </c>
      <c r="I171" t="s">
        <v>204</v>
      </c>
      <c r="J171" t="s">
        <v>205</v>
      </c>
      <c r="K171" t="s">
        <v>206</v>
      </c>
      <c r="L171" t="s">
        <v>208</v>
      </c>
      <c r="M171" t="s">
        <v>213</v>
      </c>
      <c r="N171" t="s">
        <v>207</v>
      </c>
      <c r="O171" t="s">
        <v>210</v>
      </c>
      <c r="P171" t="s">
        <v>432</v>
      </c>
      <c r="Q171" t="s">
        <v>211</v>
      </c>
      <c r="R171" t="s">
        <v>209</v>
      </c>
      <c r="U171" t="s">
        <v>292</v>
      </c>
      <c r="V171" t="s">
        <v>293</v>
      </c>
      <c r="W171" t="s">
        <v>294</v>
      </c>
      <c r="X171" t="s">
        <v>303</v>
      </c>
      <c r="Y171" t="s">
        <v>296</v>
      </c>
      <c r="Z171" t="s">
        <v>300</v>
      </c>
      <c r="AA171" t="s">
        <v>299</v>
      </c>
      <c r="AB171" t="s">
        <v>298</v>
      </c>
      <c r="AC171" t="s">
        <v>443</v>
      </c>
      <c r="AD171" t="s">
        <v>301</v>
      </c>
      <c r="AE171" t="s">
        <v>297</v>
      </c>
      <c r="AF171" t="s">
        <v>304</v>
      </c>
      <c r="AG171" t="s">
        <v>295</v>
      </c>
    </row>
    <row r="172" spans="1:33" x14ac:dyDescent="0.45">
      <c r="A172" t="str">
        <f>INDEX('gameid lookup'!D:D,MATCH(name!C172,'gameid lookup'!A:A,0))</f>
        <v>NOP</v>
      </c>
      <c r="B172" t="str">
        <f>INDEX('gameid lookup'!F:F,MATCH(name!C172,'gameid lookup'!A:A,0))</f>
        <v>DAL</v>
      </c>
      <c r="C172">
        <v>21500112</v>
      </c>
      <c r="D172">
        <v>1610612740</v>
      </c>
      <c r="E172">
        <v>1610612742</v>
      </c>
      <c r="F172" t="s">
        <v>108</v>
      </c>
      <c r="G172" t="s">
        <v>99</v>
      </c>
      <c r="H172" t="s">
        <v>107</v>
      </c>
      <c r="I172" t="s">
        <v>101</v>
      </c>
      <c r="J172" t="s">
        <v>109</v>
      </c>
      <c r="K172" t="s">
        <v>106</v>
      </c>
      <c r="L172" t="s">
        <v>105</v>
      </c>
      <c r="M172" t="s">
        <v>98</v>
      </c>
      <c r="N172" t="s">
        <v>103</v>
      </c>
      <c r="O172" t="s">
        <v>431</v>
      </c>
      <c r="P172" t="s">
        <v>455</v>
      </c>
      <c r="Q172" t="s">
        <v>104</v>
      </c>
      <c r="U172" t="s">
        <v>436</v>
      </c>
      <c r="V172" t="s">
        <v>345</v>
      </c>
      <c r="W172" t="s">
        <v>346</v>
      </c>
      <c r="X172" t="s">
        <v>344</v>
      </c>
      <c r="Y172" t="s">
        <v>348</v>
      </c>
      <c r="Z172" t="s">
        <v>353</v>
      </c>
      <c r="AA172" t="s">
        <v>347</v>
      </c>
      <c r="AB172" t="s">
        <v>349</v>
      </c>
      <c r="AC172" t="s">
        <v>351</v>
      </c>
      <c r="AD172" t="s">
        <v>350</v>
      </c>
      <c r="AE172" t="s">
        <v>352</v>
      </c>
      <c r="AF172" t="s">
        <v>355</v>
      </c>
      <c r="AG172" t="s">
        <v>356</v>
      </c>
    </row>
    <row r="173" spans="1:33" x14ac:dyDescent="0.45">
      <c r="A173" t="str">
        <f>INDEX('gameid lookup'!D:D,MATCH(name!C173,'gameid lookup'!A:A,0))</f>
        <v>MIN</v>
      </c>
      <c r="B173" t="str">
        <f>INDEX('gameid lookup'!F:F,MATCH(name!C173,'gameid lookup'!A:A,0))</f>
        <v>CHA</v>
      </c>
      <c r="C173">
        <v>21500111</v>
      </c>
      <c r="D173">
        <v>1610612750</v>
      </c>
      <c r="E173">
        <v>1610612766</v>
      </c>
      <c r="F173" t="s">
        <v>409</v>
      </c>
      <c r="G173" t="s">
        <v>419</v>
      </c>
      <c r="H173" t="s">
        <v>411</v>
      </c>
      <c r="I173" t="s">
        <v>415</v>
      </c>
      <c r="J173" t="s">
        <v>417</v>
      </c>
      <c r="K173" t="s">
        <v>414</v>
      </c>
      <c r="L173" t="s">
        <v>418</v>
      </c>
      <c r="M173" t="s">
        <v>416</v>
      </c>
      <c r="N173" t="s">
        <v>449</v>
      </c>
      <c r="O173" t="s">
        <v>420</v>
      </c>
      <c r="P173" t="s">
        <v>421</v>
      </c>
      <c r="Q173" t="s">
        <v>413</v>
      </c>
      <c r="R173" t="s">
        <v>412</v>
      </c>
      <c r="U173" t="s">
        <v>201</v>
      </c>
      <c r="V173" t="s">
        <v>202</v>
      </c>
      <c r="W173" t="s">
        <v>203</v>
      </c>
      <c r="X173" t="s">
        <v>204</v>
      </c>
      <c r="Y173" t="s">
        <v>205</v>
      </c>
      <c r="Z173" t="s">
        <v>206</v>
      </c>
      <c r="AA173" t="s">
        <v>213</v>
      </c>
      <c r="AB173" t="s">
        <v>208</v>
      </c>
      <c r="AC173" t="s">
        <v>207</v>
      </c>
      <c r="AD173" t="s">
        <v>210</v>
      </c>
      <c r="AE173" t="s">
        <v>209</v>
      </c>
      <c r="AF173" t="s">
        <v>432</v>
      </c>
      <c r="AG173" t="s">
        <v>211</v>
      </c>
    </row>
    <row r="174" spans="1:33" x14ac:dyDescent="0.45">
      <c r="A174" t="str">
        <f>INDEX('gameid lookup'!D:D,MATCH(name!C174,'gameid lookup'!A:A,0))</f>
        <v>MIL</v>
      </c>
      <c r="B174" t="str">
        <f>INDEX('gameid lookup'!F:F,MATCH(name!C174,'gameid lookup'!A:A,0))</f>
        <v>BOS</v>
      </c>
      <c r="C174">
        <v>21500110</v>
      </c>
      <c r="D174">
        <v>1610612749</v>
      </c>
      <c r="E174">
        <v>1610612738</v>
      </c>
      <c r="F174" t="s">
        <v>290</v>
      </c>
      <c r="G174" t="s">
        <v>438</v>
      </c>
      <c r="H174" t="s">
        <v>281</v>
      </c>
      <c r="I174" t="s">
        <v>279</v>
      </c>
      <c r="J174" t="s">
        <v>437</v>
      </c>
      <c r="K174" t="s">
        <v>285</v>
      </c>
      <c r="L174" t="s">
        <v>289</v>
      </c>
      <c r="M174" t="s">
        <v>282</v>
      </c>
      <c r="N174" t="s">
        <v>286</v>
      </c>
      <c r="O174" t="s">
        <v>284</v>
      </c>
      <c r="P174" t="s">
        <v>280</v>
      </c>
      <c r="Q174" t="s">
        <v>287</v>
      </c>
      <c r="R174" t="s">
        <v>288</v>
      </c>
      <c r="U174" t="s">
        <v>136</v>
      </c>
      <c r="V174" t="s">
        <v>144</v>
      </c>
      <c r="W174" t="s">
        <v>141</v>
      </c>
      <c r="X174" t="s">
        <v>139</v>
      </c>
      <c r="Y174" t="s">
        <v>142</v>
      </c>
      <c r="Z174" t="s">
        <v>143</v>
      </c>
      <c r="AA174" t="s">
        <v>148</v>
      </c>
      <c r="AB174" t="s">
        <v>145</v>
      </c>
      <c r="AC174" t="s">
        <v>425</v>
      </c>
      <c r="AD174" t="s">
        <v>137</v>
      </c>
      <c r="AE174" t="s">
        <v>146</v>
      </c>
      <c r="AF174" t="s">
        <v>454</v>
      </c>
      <c r="AG174" t="s">
        <v>138</v>
      </c>
    </row>
    <row r="175" spans="1:33" x14ac:dyDescent="0.45">
      <c r="A175" t="str">
        <f>INDEX('gameid lookup'!D:D,MATCH(name!C175,'gameid lookup'!A:A,0))</f>
        <v>TOR</v>
      </c>
      <c r="B175" t="str">
        <f>INDEX('gameid lookup'!F:F,MATCH(name!C175,'gameid lookup'!A:A,0))</f>
        <v>NYK</v>
      </c>
      <c r="C175">
        <v>21500109</v>
      </c>
      <c r="D175">
        <v>1610612761</v>
      </c>
      <c r="E175">
        <v>1610612752</v>
      </c>
      <c r="F175" t="s">
        <v>223</v>
      </c>
      <c r="G175" t="s">
        <v>215</v>
      </c>
      <c r="H175" t="s">
        <v>216</v>
      </c>
      <c r="I175" t="s">
        <v>217</v>
      </c>
      <c r="J175" t="s">
        <v>218</v>
      </c>
      <c r="K175" t="s">
        <v>220</v>
      </c>
      <c r="L175" t="s">
        <v>219</v>
      </c>
      <c r="M175" t="s">
        <v>224</v>
      </c>
      <c r="N175" t="s">
        <v>222</v>
      </c>
      <c r="O175" t="s">
        <v>225</v>
      </c>
      <c r="P175" t="s">
        <v>453</v>
      </c>
      <c r="Q175" t="s">
        <v>451</v>
      </c>
      <c r="R175" t="s">
        <v>226</v>
      </c>
      <c r="U175" t="s">
        <v>292</v>
      </c>
      <c r="V175" t="s">
        <v>293</v>
      </c>
      <c r="W175" t="s">
        <v>294</v>
      </c>
      <c r="X175" t="s">
        <v>295</v>
      </c>
      <c r="Y175" t="s">
        <v>296</v>
      </c>
      <c r="Z175" t="s">
        <v>301</v>
      </c>
      <c r="AA175" t="s">
        <v>299</v>
      </c>
      <c r="AB175" t="s">
        <v>298</v>
      </c>
      <c r="AC175" t="s">
        <v>300</v>
      </c>
      <c r="AD175" t="s">
        <v>297</v>
      </c>
      <c r="AE175" t="s">
        <v>304</v>
      </c>
      <c r="AF175" t="s">
        <v>443</v>
      </c>
      <c r="AG175" t="s">
        <v>302</v>
      </c>
    </row>
    <row r="176" spans="1:33" x14ac:dyDescent="0.45">
      <c r="A176" t="str">
        <f>INDEX('gameid lookup'!D:D,MATCH(name!C176,'gameid lookup'!A:A,0))</f>
        <v>MIA</v>
      </c>
      <c r="B176" t="str">
        <f>INDEX('gameid lookup'!F:F,MATCH(name!C176,'gameid lookup'!A:A,0))</f>
        <v>LAL</v>
      </c>
      <c r="C176">
        <v>21500108</v>
      </c>
      <c r="D176">
        <v>1610612748</v>
      </c>
      <c r="E176">
        <v>1610612747</v>
      </c>
      <c r="F176" t="s">
        <v>188</v>
      </c>
      <c r="G176" t="s">
        <v>189</v>
      </c>
      <c r="H176" t="s">
        <v>190</v>
      </c>
      <c r="I176" t="s">
        <v>191</v>
      </c>
      <c r="J176" t="s">
        <v>192</v>
      </c>
      <c r="K176" t="s">
        <v>194</v>
      </c>
      <c r="L176" t="s">
        <v>200</v>
      </c>
      <c r="M176" t="s">
        <v>197</v>
      </c>
      <c r="N176" t="s">
        <v>441</v>
      </c>
      <c r="O176" t="s">
        <v>193</v>
      </c>
      <c r="P176" t="s">
        <v>198</v>
      </c>
      <c r="Q176" t="s">
        <v>424</v>
      </c>
      <c r="U176" t="s">
        <v>435</v>
      </c>
      <c r="V176" t="s">
        <v>397</v>
      </c>
      <c r="W176" t="s">
        <v>398</v>
      </c>
      <c r="X176" t="s">
        <v>399</v>
      </c>
      <c r="Y176" t="s">
        <v>400</v>
      </c>
      <c r="Z176" t="s">
        <v>442</v>
      </c>
      <c r="AA176" t="s">
        <v>401</v>
      </c>
      <c r="AB176" t="s">
        <v>406</v>
      </c>
      <c r="AC176" t="s">
        <v>402</v>
      </c>
      <c r="AD176" t="s">
        <v>405</v>
      </c>
      <c r="AE176" t="s">
        <v>404</v>
      </c>
      <c r="AF176" t="s">
        <v>407</v>
      </c>
      <c r="AG176" t="s">
        <v>403</v>
      </c>
    </row>
    <row r="177" spans="1:33" x14ac:dyDescent="0.45">
      <c r="A177" t="str">
        <f>INDEX('gameid lookup'!D:D,MATCH(name!C177,'gameid lookup'!A:A,0))</f>
        <v>WAS</v>
      </c>
      <c r="B177" t="str">
        <f>INDEX('gameid lookup'!F:F,MATCH(name!C177,'gameid lookup'!A:A,0))</f>
        <v>OKC</v>
      </c>
      <c r="C177">
        <v>21500107</v>
      </c>
      <c r="D177">
        <v>1610612764</v>
      </c>
      <c r="E177">
        <v>1610612760</v>
      </c>
      <c r="F177" t="s">
        <v>123</v>
      </c>
      <c r="G177" t="s">
        <v>124</v>
      </c>
      <c r="H177" t="s">
        <v>125</v>
      </c>
      <c r="I177" t="s">
        <v>131</v>
      </c>
      <c r="J177" t="s">
        <v>127</v>
      </c>
      <c r="K177" t="s">
        <v>129</v>
      </c>
      <c r="L177" t="s">
        <v>132</v>
      </c>
      <c r="M177" t="s">
        <v>128</v>
      </c>
      <c r="N177" t="s">
        <v>135</v>
      </c>
      <c r="O177" t="s">
        <v>134</v>
      </c>
      <c r="P177" t="s">
        <v>133</v>
      </c>
      <c r="Q177" t="s">
        <v>126</v>
      </c>
      <c r="R177" t="s">
        <v>130</v>
      </c>
      <c r="U177" t="s">
        <v>305</v>
      </c>
      <c r="V177" t="s">
        <v>306</v>
      </c>
      <c r="W177" t="s">
        <v>307</v>
      </c>
      <c r="X177" t="s">
        <v>308</v>
      </c>
      <c r="Y177" t="s">
        <v>309</v>
      </c>
      <c r="Z177" t="s">
        <v>311</v>
      </c>
      <c r="AA177" t="s">
        <v>317</v>
      </c>
      <c r="AB177" t="s">
        <v>315</v>
      </c>
      <c r="AC177" t="s">
        <v>312</v>
      </c>
      <c r="AD177" t="s">
        <v>313</v>
      </c>
      <c r="AE177" t="s">
        <v>310</v>
      </c>
      <c r="AF177" t="s">
        <v>314</v>
      </c>
      <c r="AG177" t="s">
        <v>434</v>
      </c>
    </row>
    <row r="178" spans="1:33" x14ac:dyDescent="0.45">
      <c r="A178" t="str">
        <f>INDEX('gameid lookup'!D:D,MATCH(name!C178,'gameid lookup'!A:A,0))</f>
        <v>CLE</v>
      </c>
      <c r="B178" t="str">
        <f>INDEX('gameid lookup'!F:F,MATCH(name!C178,'gameid lookup'!A:A,0))</f>
        <v>UTA</v>
      </c>
      <c r="C178">
        <v>21500106</v>
      </c>
      <c r="D178">
        <v>1610612739</v>
      </c>
      <c r="E178">
        <v>1610612762</v>
      </c>
      <c r="F178" t="s">
        <v>72</v>
      </c>
      <c r="G178" t="s">
        <v>73</v>
      </c>
      <c r="H178" t="s">
        <v>74</v>
      </c>
      <c r="I178" t="s">
        <v>75</v>
      </c>
      <c r="J178" t="s">
        <v>76</v>
      </c>
      <c r="K178" t="s">
        <v>78</v>
      </c>
      <c r="L178" t="s">
        <v>79</v>
      </c>
      <c r="M178" t="s">
        <v>77</v>
      </c>
      <c r="N178" t="s">
        <v>82</v>
      </c>
      <c r="O178" t="s">
        <v>80</v>
      </c>
      <c r="P178" t="s">
        <v>81</v>
      </c>
      <c r="Q178" t="s">
        <v>83</v>
      </c>
      <c r="R178" t="s">
        <v>84</v>
      </c>
      <c r="U178" t="s">
        <v>175</v>
      </c>
      <c r="V178" t="s">
        <v>176</v>
      </c>
      <c r="W178" t="s">
        <v>177</v>
      </c>
      <c r="X178" t="s">
        <v>178</v>
      </c>
      <c r="Y178" t="s">
        <v>179</v>
      </c>
      <c r="Z178" t="s">
        <v>180</v>
      </c>
      <c r="AA178" t="s">
        <v>181</v>
      </c>
      <c r="AB178" t="s">
        <v>185</v>
      </c>
      <c r="AC178" t="s">
        <v>183</v>
      </c>
      <c r="AD178" t="s">
        <v>182</v>
      </c>
      <c r="AE178" t="s">
        <v>186</v>
      </c>
      <c r="AF178" t="s">
        <v>184</v>
      </c>
      <c r="AG178" t="s">
        <v>187</v>
      </c>
    </row>
    <row r="179" spans="1:33" x14ac:dyDescent="0.45">
      <c r="A179" t="str">
        <f>INDEX('gameid lookup'!D:D,MATCH(name!C179,'gameid lookup'!A:A,0))</f>
        <v>LAC</v>
      </c>
      <c r="B179" t="str">
        <f>INDEX('gameid lookup'!F:F,MATCH(name!C179,'gameid lookup'!A:A,0))</f>
        <v>MEM</v>
      </c>
      <c r="C179">
        <v>21500105</v>
      </c>
      <c r="D179">
        <v>1610612746</v>
      </c>
      <c r="E179">
        <v>1610612763</v>
      </c>
      <c r="F179" t="s">
        <v>383</v>
      </c>
      <c r="G179" t="s">
        <v>384</v>
      </c>
      <c r="H179" t="s">
        <v>385</v>
      </c>
      <c r="I179" t="s">
        <v>386</v>
      </c>
      <c r="J179" t="s">
        <v>387</v>
      </c>
      <c r="K179" t="s">
        <v>391</v>
      </c>
      <c r="L179" t="s">
        <v>389</v>
      </c>
      <c r="M179" t="s">
        <v>390</v>
      </c>
      <c r="N179" t="s">
        <v>388</v>
      </c>
      <c r="O179" t="s">
        <v>392</v>
      </c>
      <c r="P179" t="s">
        <v>394</v>
      </c>
      <c r="Q179" t="s">
        <v>393</v>
      </c>
      <c r="R179" t="s">
        <v>395</v>
      </c>
      <c r="U179" t="s">
        <v>271</v>
      </c>
      <c r="V179" t="s">
        <v>267</v>
      </c>
      <c r="W179" t="s">
        <v>268</v>
      </c>
      <c r="X179" t="s">
        <v>269</v>
      </c>
      <c r="Y179" t="s">
        <v>270</v>
      </c>
      <c r="Z179" t="s">
        <v>275</v>
      </c>
      <c r="AA179" t="s">
        <v>266</v>
      </c>
      <c r="AB179" t="s">
        <v>273</v>
      </c>
      <c r="AC179" t="s">
        <v>274</v>
      </c>
      <c r="AD179" t="s">
        <v>278</v>
      </c>
      <c r="AE179" t="s">
        <v>277</v>
      </c>
      <c r="AF179" t="s">
        <v>446</v>
      </c>
      <c r="AG179" t="s">
        <v>272</v>
      </c>
    </row>
    <row r="180" spans="1:33" x14ac:dyDescent="0.45">
      <c r="A180" t="str">
        <f>INDEX('gameid lookup'!D:D,MATCH(name!C180,'gameid lookup'!A:A,0))</f>
        <v>GSW</v>
      </c>
      <c r="B180" t="str">
        <f>INDEX('gameid lookup'!F:F,MATCH(name!C180,'gameid lookup'!A:A,0))</f>
        <v>DET</v>
      </c>
      <c r="C180">
        <v>21500104</v>
      </c>
      <c r="D180">
        <v>1610612744</v>
      </c>
      <c r="E180">
        <v>1610612765</v>
      </c>
      <c r="F180" t="s">
        <v>85</v>
      </c>
      <c r="G180" t="s">
        <v>86</v>
      </c>
      <c r="H180" t="s">
        <v>92</v>
      </c>
      <c r="I180" t="s">
        <v>88</v>
      </c>
      <c r="J180" t="s">
        <v>89</v>
      </c>
      <c r="K180" t="s">
        <v>90</v>
      </c>
      <c r="L180" t="s">
        <v>87</v>
      </c>
      <c r="M180" t="s">
        <v>95</v>
      </c>
      <c r="N180" t="s">
        <v>91</v>
      </c>
      <c r="O180" t="s">
        <v>94</v>
      </c>
      <c r="P180" t="s">
        <v>93</v>
      </c>
      <c r="Q180" t="s">
        <v>96</v>
      </c>
      <c r="R180" t="s">
        <v>97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174</v>
      </c>
      <c r="AB180" t="s">
        <v>53</v>
      </c>
      <c r="AC180" t="s">
        <v>52</v>
      </c>
      <c r="AD180" t="s">
        <v>56</v>
      </c>
      <c r="AE180" t="s">
        <v>55</v>
      </c>
      <c r="AF180" t="s">
        <v>57</v>
      </c>
      <c r="AG180" t="s">
        <v>58</v>
      </c>
    </row>
    <row r="181" spans="1:33" x14ac:dyDescent="0.45">
      <c r="A181" t="str">
        <f>INDEX('gameid lookup'!D:D,MATCH(name!C181,'gameid lookup'!A:A,0))</f>
        <v>SAC</v>
      </c>
      <c r="B181" t="str">
        <f>INDEX('gameid lookup'!F:F,MATCH(name!C181,'gameid lookup'!A:A,0))</f>
        <v>SAS</v>
      </c>
      <c r="C181">
        <v>21500103</v>
      </c>
      <c r="D181">
        <v>1610612758</v>
      </c>
      <c r="E181">
        <v>1610612759</v>
      </c>
      <c r="F181" t="s">
        <v>370</v>
      </c>
      <c r="G181" t="s">
        <v>371</v>
      </c>
      <c r="H181" t="s">
        <v>376</v>
      </c>
      <c r="I181" t="s">
        <v>380</v>
      </c>
      <c r="J181" t="s">
        <v>374</v>
      </c>
      <c r="K181" t="s">
        <v>377</v>
      </c>
      <c r="L181" t="s">
        <v>375</v>
      </c>
      <c r="M181" t="s">
        <v>372</v>
      </c>
      <c r="N181" t="s">
        <v>373</v>
      </c>
      <c r="O181" t="s">
        <v>381</v>
      </c>
      <c r="P181" t="s">
        <v>379</v>
      </c>
      <c r="Q181" t="s">
        <v>450</v>
      </c>
      <c r="R181" t="s">
        <v>429</v>
      </c>
      <c r="U181" t="s">
        <v>319</v>
      </c>
      <c r="V181" t="s">
        <v>320</v>
      </c>
      <c r="W181" t="s">
        <v>318</v>
      </c>
      <c r="X181" t="s">
        <v>321</v>
      </c>
      <c r="Y181" t="s">
        <v>322</v>
      </c>
      <c r="Z181" t="s">
        <v>323</v>
      </c>
      <c r="AA181" t="s">
        <v>325</v>
      </c>
      <c r="AB181" t="s">
        <v>324</v>
      </c>
      <c r="AC181" t="s">
        <v>326</v>
      </c>
      <c r="AD181" t="s">
        <v>327</v>
      </c>
      <c r="AE181" t="s">
        <v>329</v>
      </c>
      <c r="AF181" t="s">
        <v>330</v>
      </c>
      <c r="AG181" t="s">
        <v>427</v>
      </c>
    </row>
    <row r="182" spans="1:33" x14ac:dyDescent="0.45">
      <c r="A182" t="str">
        <f>INDEX('gameid lookup'!D:D,MATCH(name!C182,'gameid lookup'!A:A,0))</f>
        <v>DEN</v>
      </c>
      <c r="B182" t="str">
        <f>INDEX('gameid lookup'!F:F,MATCH(name!C182,'gameid lookup'!A:A,0))</f>
        <v>POR</v>
      </c>
      <c r="C182">
        <v>21500102</v>
      </c>
      <c r="D182">
        <v>1610612743</v>
      </c>
      <c r="E182">
        <v>1610612757</v>
      </c>
      <c r="F182" t="s">
        <v>253</v>
      </c>
      <c r="G182" t="s">
        <v>254</v>
      </c>
      <c r="H182" t="s">
        <v>265</v>
      </c>
      <c r="I182" t="s">
        <v>256</v>
      </c>
      <c r="J182" t="s">
        <v>257</v>
      </c>
      <c r="K182" t="s">
        <v>260</v>
      </c>
      <c r="L182" t="s">
        <v>261</v>
      </c>
      <c r="M182" t="s">
        <v>262</v>
      </c>
      <c r="N182" t="s">
        <v>259</v>
      </c>
      <c r="O182" t="s">
        <v>445</v>
      </c>
      <c r="P182" t="s">
        <v>255</v>
      </c>
      <c r="Q182" t="s">
        <v>263</v>
      </c>
      <c r="R182" t="s">
        <v>258</v>
      </c>
      <c r="U182" t="s">
        <v>357</v>
      </c>
      <c r="V182" t="s">
        <v>358</v>
      </c>
      <c r="W182" t="s">
        <v>359</v>
      </c>
      <c r="X182" t="s">
        <v>360</v>
      </c>
      <c r="Y182" t="s">
        <v>361</v>
      </c>
      <c r="Z182" t="s">
        <v>362</v>
      </c>
      <c r="AA182" t="s">
        <v>363</v>
      </c>
      <c r="AB182" t="s">
        <v>365</v>
      </c>
      <c r="AC182" t="s">
        <v>364</v>
      </c>
      <c r="AD182" t="s">
        <v>452</v>
      </c>
      <c r="AE182" t="s">
        <v>366</v>
      </c>
      <c r="AF182" t="s">
        <v>367</v>
      </c>
      <c r="AG182" t="s">
        <v>368</v>
      </c>
    </row>
    <row r="183" spans="1:33" x14ac:dyDescent="0.45">
      <c r="A183" t="str">
        <f>INDEX('gameid lookup'!D:D,MATCH(name!C183,'gameid lookup'!A:A,0))</f>
        <v>ATL</v>
      </c>
      <c r="B183" t="str">
        <f>INDEX('gameid lookup'!F:F,MATCH(name!C183,'gameid lookup'!A:A,0))</f>
        <v>MIN</v>
      </c>
      <c r="C183">
        <v>21500101</v>
      </c>
      <c r="D183">
        <v>1610612737</v>
      </c>
      <c r="E183">
        <v>1610612750</v>
      </c>
      <c r="F183" t="s">
        <v>33</v>
      </c>
      <c r="G183" t="s">
        <v>34</v>
      </c>
      <c r="H183" t="s">
        <v>35</v>
      </c>
      <c r="I183" t="s">
        <v>36</v>
      </c>
      <c r="J183" t="s">
        <v>37</v>
      </c>
      <c r="K183" t="s">
        <v>39</v>
      </c>
      <c r="L183" t="s">
        <v>38</v>
      </c>
      <c r="M183" t="s">
        <v>41</v>
      </c>
      <c r="N183" t="s">
        <v>44</v>
      </c>
      <c r="O183" t="s">
        <v>43</v>
      </c>
      <c r="P183" t="s">
        <v>45</v>
      </c>
      <c r="Q183" t="s">
        <v>42</v>
      </c>
      <c r="R183" t="s">
        <v>40</v>
      </c>
      <c r="U183" t="s">
        <v>409</v>
      </c>
      <c r="V183" t="s">
        <v>410</v>
      </c>
      <c r="W183" t="s">
        <v>411</v>
      </c>
      <c r="X183" t="s">
        <v>412</v>
      </c>
      <c r="Y183" t="s">
        <v>413</v>
      </c>
      <c r="Z183" t="s">
        <v>414</v>
      </c>
      <c r="AA183" t="s">
        <v>415</v>
      </c>
      <c r="AB183" t="s">
        <v>417</v>
      </c>
      <c r="AC183" t="s">
        <v>418</v>
      </c>
      <c r="AD183" t="s">
        <v>416</v>
      </c>
      <c r="AE183" t="s">
        <v>421</v>
      </c>
      <c r="AF183" t="s">
        <v>419</v>
      </c>
      <c r="AG183" t="s">
        <v>420</v>
      </c>
    </row>
    <row r="184" spans="1:33" x14ac:dyDescent="0.45">
      <c r="A184" t="str">
        <f>INDEX('gameid lookup'!D:D,MATCH(name!C184,'gameid lookup'!A:A,0))</f>
        <v>PHI</v>
      </c>
      <c r="B184" t="str">
        <f>INDEX('gameid lookup'!F:F,MATCH(name!C184,'gameid lookup'!A:A,0))</f>
        <v>CHI</v>
      </c>
      <c r="C184">
        <v>21500100</v>
      </c>
      <c r="D184">
        <v>1610612755</v>
      </c>
      <c r="E184">
        <v>1610612741</v>
      </c>
      <c r="F184" t="s">
        <v>155</v>
      </c>
      <c r="G184" t="s">
        <v>157</v>
      </c>
      <c r="H184" t="s">
        <v>151</v>
      </c>
      <c r="I184" t="s">
        <v>160</v>
      </c>
      <c r="J184" t="s">
        <v>154</v>
      </c>
      <c r="K184" t="s">
        <v>152</v>
      </c>
      <c r="L184" t="s">
        <v>156</v>
      </c>
      <c r="M184" t="s">
        <v>153</v>
      </c>
      <c r="N184" t="s">
        <v>149</v>
      </c>
      <c r="O184" t="s">
        <v>444</v>
      </c>
      <c r="P184" t="s">
        <v>158</v>
      </c>
      <c r="Q184" t="s">
        <v>159</v>
      </c>
      <c r="R184" t="s">
        <v>150</v>
      </c>
      <c r="U184" t="s">
        <v>65</v>
      </c>
      <c r="V184" t="s">
        <v>60</v>
      </c>
      <c r="W184" t="s">
        <v>61</v>
      </c>
      <c r="X184" t="s">
        <v>62</v>
      </c>
      <c r="Y184" t="s">
        <v>63</v>
      </c>
      <c r="Z184" t="s">
        <v>59</v>
      </c>
      <c r="AA184" t="s">
        <v>68</v>
      </c>
      <c r="AB184" t="s">
        <v>64</v>
      </c>
      <c r="AC184" t="s">
        <v>71</v>
      </c>
      <c r="AD184" t="s">
        <v>67</v>
      </c>
      <c r="AE184" t="s">
        <v>69</v>
      </c>
      <c r="AF184" t="s">
        <v>426</v>
      </c>
      <c r="AG184" t="s">
        <v>66</v>
      </c>
    </row>
    <row r="185" spans="1:33" x14ac:dyDescent="0.45">
      <c r="A185" t="str">
        <f>INDEX('gameid lookup'!D:D,MATCH(name!C185,'gameid lookup'!A:A,0))</f>
        <v>IND</v>
      </c>
      <c r="B185" t="str">
        <f>INDEX('gameid lookup'!F:F,MATCH(name!C185,'gameid lookup'!A:A,0))</f>
        <v>ORL</v>
      </c>
      <c r="C185">
        <v>21500099</v>
      </c>
      <c r="D185">
        <v>1610612754</v>
      </c>
      <c r="E185">
        <v>1610612753</v>
      </c>
      <c r="F185" t="s">
        <v>227</v>
      </c>
      <c r="G185" t="s">
        <v>228</v>
      </c>
      <c r="H185" t="s">
        <v>229</v>
      </c>
      <c r="I185" t="s">
        <v>230</v>
      </c>
      <c r="J185" t="s">
        <v>231</v>
      </c>
      <c r="K185" t="s">
        <v>233</v>
      </c>
      <c r="L185" t="s">
        <v>232</v>
      </c>
      <c r="M185" t="s">
        <v>238</v>
      </c>
      <c r="N185" t="s">
        <v>235</v>
      </c>
      <c r="O185" t="s">
        <v>440</v>
      </c>
      <c r="P185" t="s">
        <v>234</v>
      </c>
      <c r="Q185" t="s">
        <v>237</v>
      </c>
      <c r="R185" t="s">
        <v>236</v>
      </c>
      <c r="U185" t="s">
        <v>110</v>
      </c>
      <c r="V185" t="s">
        <v>111</v>
      </c>
      <c r="W185" t="s">
        <v>118</v>
      </c>
      <c r="X185" t="s">
        <v>113</v>
      </c>
      <c r="Y185" t="s">
        <v>114</v>
      </c>
      <c r="Z185" t="s">
        <v>115</v>
      </c>
      <c r="AA185" t="s">
        <v>120</v>
      </c>
      <c r="AB185" t="s">
        <v>117</v>
      </c>
      <c r="AC185" t="s">
        <v>116</v>
      </c>
      <c r="AD185" t="s">
        <v>121</v>
      </c>
      <c r="AE185" t="s">
        <v>447</v>
      </c>
      <c r="AF185" t="s">
        <v>122</v>
      </c>
      <c r="AG185" t="s">
        <v>119</v>
      </c>
    </row>
    <row r="186" spans="1:33" x14ac:dyDescent="0.45">
      <c r="A186" t="str">
        <f>INDEX('gameid lookup'!D:D,MATCH(name!C186,'gameid lookup'!A:A,0))</f>
        <v>POR</v>
      </c>
      <c r="B186" t="str">
        <f>INDEX('gameid lookup'!F:F,MATCH(name!C186,'gameid lookup'!A:A,0))</f>
        <v>DET</v>
      </c>
      <c r="C186">
        <v>21500098</v>
      </c>
      <c r="D186">
        <v>1610612757</v>
      </c>
      <c r="E186">
        <v>1610612765</v>
      </c>
      <c r="F186" t="s">
        <v>357</v>
      </c>
      <c r="G186" t="s">
        <v>358</v>
      </c>
      <c r="H186" t="s">
        <v>359</v>
      </c>
      <c r="I186" t="s">
        <v>360</v>
      </c>
      <c r="J186" t="s">
        <v>361</v>
      </c>
      <c r="K186" t="s">
        <v>362</v>
      </c>
      <c r="L186" t="s">
        <v>363</v>
      </c>
      <c r="M186" t="s">
        <v>364</v>
      </c>
      <c r="N186" t="s">
        <v>365</v>
      </c>
      <c r="O186" t="s">
        <v>452</v>
      </c>
      <c r="P186" t="s">
        <v>366</v>
      </c>
      <c r="Q186" t="s">
        <v>367</v>
      </c>
      <c r="R186" t="s">
        <v>368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53</v>
      </c>
      <c r="AB186" t="s">
        <v>174</v>
      </c>
      <c r="AC186" t="s">
        <v>52</v>
      </c>
      <c r="AD186" t="s">
        <v>55</v>
      </c>
      <c r="AE186" t="s">
        <v>56</v>
      </c>
      <c r="AF186" t="s">
        <v>57</v>
      </c>
      <c r="AG186" t="s">
        <v>58</v>
      </c>
    </row>
    <row r="187" spans="1:33" x14ac:dyDescent="0.45">
      <c r="A187" t="str">
        <f>INDEX('gameid lookup'!D:D,MATCH(name!C187,'gameid lookup'!A:A,0))</f>
        <v>OKC</v>
      </c>
      <c r="B187" t="str">
        <f>INDEX('gameid lookup'!F:F,MATCH(name!C187,'gameid lookup'!A:A,0))</f>
        <v>PHX</v>
      </c>
      <c r="C187">
        <v>21500097</v>
      </c>
      <c r="D187">
        <v>1610612760</v>
      </c>
      <c r="E187">
        <v>1610612756</v>
      </c>
      <c r="F187" t="s">
        <v>305</v>
      </c>
      <c r="G187" t="s">
        <v>306</v>
      </c>
      <c r="H187" t="s">
        <v>307</v>
      </c>
      <c r="I187" t="s">
        <v>308</v>
      </c>
      <c r="J187" t="s">
        <v>309</v>
      </c>
      <c r="K187" t="s">
        <v>311</v>
      </c>
      <c r="L187" t="s">
        <v>312</v>
      </c>
      <c r="M187" t="s">
        <v>317</v>
      </c>
      <c r="N187" t="s">
        <v>315</v>
      </c>
      <c r="O187" t="s">
        <v>313</v>
      </c>
      <c r="P187" t="s">
        <v>434</v>
      </c>
      <c r="Q187" t="s">
        <v>314</v>
      </c>
      <c r="R187" t="s">
        <v>310</v>
      </c>
      <c r="U187" t="s">
        <v>331</v>
      </c>
      <c r="V187" t="s">
        <v>332</v>
      </c>
      <c r="W187" t="s">
        <v>333</v>
      </c>
      <c r="X187" t="s">
        <v>334</v>
      </c>
      <c r="Y187" t="s">
        <v>335</v>
      </c>
      <c r="Z187" t="s">
        <v>342</v>
      </c>
      <c r="AA187" t="s">
        <v>338</v>
      </c>
      <c r="AB187" t="s">
        <v>336</v>
      </c>
      <c r="AC187" t="s">
        <v>340</v>
      </c>
      <c r="AD187" t="s">
        <v>341</v>
      </c>
      <c r="AE187" t="s">
        <v>343</v>
      </c>
      <c r="AF187" t="s">
        <v>337</v>
      </c>
      <c r="AG187" t="s">
        <v>339</v>
      </c>
    </row>
    <row r="188" spans="1:33" x14ac:dyDescent="0.45">
      <c r="A188" t="str">
        <f>INDEX('gameid lookup'!D:D,MATCH(name!C188,'gameid lookup'!A:A,0))</f>
        <v>MIA</v>
      </c>
      <c r="B188" t="str">
        <f>INDEX('gameid lookup'!F:F,MATCH(name!C188,'gameid lookup'!A:A,0))</f>
        <v>TOR</v>
      </c>
      <c r="C188">
        <v>21500096</v>
      </c>
      <c r="D188">
        <v>1610612748</v>
      </c>
      <c r="E188">
        <v>1610612761</v>
      </c>
      <c r="F188" t="s">
        <v>188</v>
      </c>
      <c r="G188" t="s">
        <v>189</v>
      </c>
      <c r="H188" t="s">
        <v>190</v>
      </c>
      <c r="I188" t="s">
        <v>191</v>
      </c>
      <c r="J188" t="s">
        <v>192</v>
      </c>
      <c r="K188" t="s">
        <v>194</v>
      </c>
      <c r="L188" t="s">
        <v>197</v>
      </c>
      <c r="M188" t="s">
        <v>195</v>
      </c>
      <c r="N188" t="s">
        <v>200</v>
      </c>
      <c r="O188" t="s">
        <v>199</v>
      </c>
      <c r="P188" t="s">
        <v>193</v>
      </c>
      <c r="Q188" t="s">
        <v>198</v>
      </c>
      <c r="R188" t="s">
        <v>424</v>
      </c>
      <c r="U188" t="s">
        <v>223</v>
      </c>
      <c r="V188" t="s">
        <v>215</v>
      </c>
      <c r="W188" t="s">
        <v>216</v>
      </c>
      <c r="X188" t="s">
        <v>217</v>
      </c>
      <c r="Y188" t="s">
        <v>218</v>
      </c>
      <c r="Z188" t="s">
        <v>220</v>
      </c>
      <c r="AA188" t="s">
        <v>221</v>
      </c>
      <c r="AB188" t="s">
        <v>219</v>
      </c>
      <c r="AC188" t="s">
        <v>222</v>
      </c>
      <c r="AD188" t="s">
        <v>225</v>
      </c>
      <c r="AE188" t="s">
        <v>224</v>
      </c>
      <c r="AF188" t="s">
        <v>451</v>
      </c>
      <c r="AG188" t="s">
        <v>226</v>
      </c>
    </row>
    <row r="189" spans="1:33" x14ac:dyDescent="0.45">
      <c r="A189" t="str">
        <f>INDEX('gameid lookup'!D:D,MATCH(name!C189,'gameid lookup'!A:A,0))</f>
        <v>NYK</v>
      </c>
      <c r="B189" t="str">
        <f>INDEX('gameid lookup'!F:F,MATCH(name!C189,'gameid lookup'!A:A,0))</f>
        <v>LAL</v>
      </c>
      <c r="C189">
        <v>21500095</v>
      </c>
      <c r="D189">
        <v>1610612752</v>
      </c>
      <c r="E189">
        <v>1610612747</v>
      </c>
      <c r="F189" t="s">
        <v>292</v>
      </c>
      <c r="G189" t="s">
        <v>293</v>
      </c>
      <c r="H189" t="s">
        <v>294</v>
      </c>
      <c r="I189" t="s">
        <v>296</v>
      </c>
      <c r="J189" t="s">
        <v>295</v>
      </c>
      <c r="K189" t="s">
        <v>298</v>
      </c>
      <c r="L189" t="s">
        <v>297</v>
      </c>
      <c r="M189" t="s">
        <v>300</v>
      </c>
      <c r="N189" t="s">
        <v>299</v>
      </c>
      <c r="O189" t="s">
        <v>304</v>
      </c>
      <c r="P189" t="s">
        <v>301</v>
      </c>
      <c r="Q189" t="s">
        <v>443</v>
      </c>
      <c r="R189" t="s">
        <v>302</v>
      </c>
      <c r="U189" t="s">
        <v>396</v>
      </c>
      <c r="V189" t="s">
        <v>397</v>
      </c>
      <c r="W189" t="s">
        <v>398</v>
      </c>
      <c r="X189" t="s">
        <v>399</v>
      </c>
      <c r="Y189" t="s">
        <v>400</v>
      </c>
      <c r="Z189" t="s">
        <v>401</v>
      </c>
      <c r="AA189" t="s">
        <v>435</v>
      </c>
      <c r="AB189" t="s">
        <v>402</v>
      </c>
      <c r="AC189" t="s">
        <v>442</v>
      </c>
      <c r="AD189" t="s">
        <v>406</v>
      </c>
      <c r="AE189" t="s">
        <v>404</v>
      </c>
      <c r="AF189" t="s">
        <v>405</v>
      </c>
      <c r="AG189" t="s">
        <v>403</v>
      </c>
    </row>
    <row r="190" spans="1:33" x14ac:dyDescent="0.45">
      <c r="A190" t="str">
        <f>INDEX('gameid lookup'!D:D,MATCH(name!C190,'gameid lookup'!A:A,0))</f>
        <v>CLE</v>
      </c>
      <c r="B190" t="str">
        <f>INDEX('gameid lookup'!F:F,MATCH(name!C190,'gameid lookup'!A:A,0))</f>
        <v>IND</v>
      </c>
      <c r="C190">
        <v>21500094</v>
      </c>
      <c r="D190">
        <v>1610612739</v>
      </c>
      <c r="E190">
        <v>1610612754</v>
      </c>
      <c r="F190" t="s">
        <v>72</v>
      </c>
      <c r="G190" t="s">
        <v>73</v>
      </c>
      <c r="H190" t="s">
        <v>74</v>
      </c>
      <c r="I190" t="s">
        <v>77</v>
      </c>
      <c r="J190" t="s">
        <v>76</v>
      </c>
      <c r="K190" t="s">
        <v>79</v>
      </c>
      <c r="L190" t="s">
        <v>78</v>
      </c>
      <c r="M190" t="s">
        <v>80</v>
      </c>
      <c r="N190" t="s">
        <v>81</v>
      </c>
      <c r="O190" t="s">
        <v>83</v>
      </c>
      <c r="P190" t="s">
        <v>84</v>
      </c>
      <c r="Q190" t="s">
        <v>82</v>
      </c>
      <c r="U190" t="s">
        <v>228</v>
      </c>
      <c r="V190" t="s">
        <v>233</v>
      </c>
      <c r="W190" t="s">
        <v>229</v>
      </c>
      <c r="X190" t="s">
        <v>230</v>
      </c>
      <c r="Y190" t="s">
        <v>231</v>
      </c>
      <c r="Z190" t="s">
        <v>234</v>
      </c>
      <c r="AA190" t="s">
        <v>238</v>
      </c>
      <c r="AB190" t="s">
        <v>235</v>
      </c>
      <c r="AC190" t="s">
        <v>440</v>
      </c>
      <c r="AD190" t="s">
        <v>237</v>
      </c>
      <c r="AE190" t="s">
        <v>236</v>
      </c>
    </row>
    <row r="191" spans="1:33" x14ac:dyDescent="0.45">
      <c r="A191" t="str">
        <f>INDEX('gameid lookup'!D:D,MATCH(name!C191,'gameid lookup'!A:A,0))</f>
        <v>LAC</v>
      </c>
      <c r="B191" t="str">
        <f>INDEX('gameid lookup'!F:F,MATCH(name!C191,'gameid lookup'!A:A,0))</f>
        <v>HOU</v>
      </c>
      <c r="C191">
        <v>21500093</v>
      </c>
      <c r="D191">
        <v>1610612746</v>
      </c>
      <c r="E191">
        <v>1610612745</v>
      </c>
      <c r="F191" t="s">
        <v>383</v>
      </c>
      <c r="G191" t="s">
        <v>384</v>
      </c>
      <c r="H191" t="s">
        <v>385</v>
      </c>
      <c r="I191" t="s">
        <v>386</v>
      </c>
      <c r="J191" t="s">
        <v>391</v>
      </c>
      <c r="K191" t="s">
        <v>395</v>
      </c>
      <c r="L191" t="s">
        <v>389</v>
      </c>
      <c r="M191" t="s">
        <v>388</v>
      </c>
      <c r="N191" t="s">
        <v>390</v>
      </c>
      <c r="O191" t="s">
        <v>392</v>
      </c>
      <c r="P191" t="s">
        <v>394</v>
      </c>
      <c r="Q191" t="s">
        <v>393</v>
      </c>
      <c r="R191" t="s">
        <v>387</v>
      </c>
      <c r="U191" t="s">
        <v>240</v>
      </c>
      <c r="V191" t="s">
        <v>252</v>
      </c>
      <c r="W191" t="s">
        <v>251</v>
      </c>
      <c r="X191" t="s">
        <v>244</v>
      </c>
      <c r="Y191" t="s">
        <v>243</v>
      </c>
      <c r="Z191" t="s">
        <v>242</v>
      </c>
      <c r="AA191" t="s">
        <v>246</v>
      </c>
      <c r="AB191" t="s">
        <v>245</v>
      </c>
      <c r="AC191" t="s">
        <v>248</v>
      </c>
      <c r="AD191" t="s">
        <v>249</v>
      </c>
      <c r="AE191" t="s">
        <v>433</v>
      </c>
      <c r="AF191" t="s">
        <v>250</v>
      </c>
    </row>
    <row r="192" spans="1:33" x14ac:dyDescent="0.45">
      <c r="A192" t="str">
        <f>INDEX('gameid lookup'!D:D,MATCH(name!C192,'gameid lookup'!A:A,0))</f>
        <v>SAC</v>
      </c>
      <c r="B192" t="str">
        <f>INDEX('gameid lookup'!F:F,MATCH(name!C192,'gameid lookup'!A:A,0))</f>
        <v>GSW</v>
      </c>
      <c r="C192">
        <v>21500092</v>
      </c>
      <c r="D192">
        <v>1610612758</v>
      </c>
      <c r="E192">
        <v>1610612744</v>
      </c>
      <c r="F192" t="s">
        <v>381</v>
      </c>
      <c r="G192" t="s">
        <v>370</v>
      </c>
      <c r="H192" t="s">
        <v>372</v>
      </c>
      <c r="I192" t="s">
        <v>380</v>
      </c>
      <c r="J192" t="s">
        <v>374</v>
      </c>
      <c r="K192" t="s">
        <v>377</v>
      </c>
      <c r="L192" t="s">
        <v>376</v>
      </c>
      <c r="M192" t="s">
        <v>375</v>
      </c>
      <c r="N192" t="s">
        <v>379</v>
      </c>
      <c r="O192" t="s">
        <v>373</v>
      </c>
      <c r="P192" t="s">
        <v>382</v>
      </c>
      <c r="Q192" t="s">
        <v>450</v>
      </c>
      <c r="R192" t="s">
        <v>429</v>
      </c>
      <c r="U192" t="s">
        <v>85</v>
      </c>
      <c r="V192" t="s">
        <v>86</v>
      </c>
      <c r="W192" t="s">
        <v>92</v>
      </c>
      <c r="X192" t="s">
        <v>88</v>
      </c>
      <c r="Y192" t="s">
        <v>89</v>
      </c>
      <c r="Z192" t="s">
        <v>90</v>
      </c>
      <c r="AA192" t="s">
        <v>95</v>
      </c>
      <c r="AB192" t="s">
        <v>97</v>
      </c>
      <c r="AC192" t="s">
        <v>91</v>
      </c>
      <c r="AD192" t="s">
        <v>94</v>
      </c>
      <c r="AE192" t="s">
        <v>428</v>
      </c>
      <c r="AF192" t="s">
        <v>93</v>
      </c>
      <c r="AG192" t="s">
        <v>96</v>
      </c>
    </row>
    <row r="193" spans="1:33" x14ac:dyDescent="0.45">
      <c r="A193" t="str">
        <f>INDEX('gameid lookup'!D:D,MATCH(name!C193,'gameid lookup'!A:A,0))</f>
        <v>UTA</v>
      </c>
      <c r="B193" t="str">
        <f>INDEX('gameid lookup'!F:F,MATCH(name!C193,'gameid lookup'!A:A,0))</f>
        <v>MEM</v>
      </c>
      <c r="C193">
        <v>21500091</v>
      </c>
      <c r="D193">
        <v>1610612762</v>
      </c>
      <c r="E193">
        <v>1610612763</v>
      </c>
      <c r="F193" t="s">
        <v>175</v>
      </c>
      <c r="G193" t="s">
        <v>176</v>
      </c>
      <c r="H193" t="s">
        <v>177</v>
      </c>
      <c r="I193" t="s">
        <v>178</v>
      </c>
      <c r="J193" t="s">
        <v>179</v>
      </c>
      <c r="K193" t="s">
        <v>180</v>
      </c>
      <c r="L193" t="s">
        <v>181</v>
      </c>
      <c r="M193" t="s">
        <v>185</v>
      </c>
      <c r="N193" t="s">
        <v>183</v>
      </c>
      <c r="O193" t="s">
        <v>182</v>
      </c>
      <c r="P193" t="s">
        <v>186</v>
      </c>
      <c r="Q193" t="s">
        <v>184</v>
      </c>
      <c r="R193" t="s">
        <v>187</v>
      </c>
      <c r="U193" t="s">
        <v>271</v>
      </c>
      <c r="V193" t="s">
        <v>267</v>
      </c>
      <c r="W193" t="s">
        <v>268</v>
      </c>
      <c r="X193" t="s">
        <v>269</v>
      </c>
      <c r="Y193" t="s">
        <v>270</v>
      </c>
      <c r="Z193" t="s">
        <v>272</v>
      </c>
      <c r="AA193" t="s">
        <v>273</v>
      </c>
      <c r="AB193" t="s">
        <v>266</v>
      </c>
      <c r="AC193" t="s">
        <v>274</v>
      </c>
      <c r="AD193" t="s">
        <v>446</v>
      </c>
      <c r="AE193" t="s">
        <v>275</v>
      </c>
      <c r="AF193" t="s">
        <v>278</v>
      </c>
      <c r="AG193" t="s">
        <v>277</v>
      </c>
    </row>
    <row r="194" spans="1:33" x14ac:dyDescent="0.45">
      <c r="A194" t="str">
        <f>INDEX('gameid lookup'!D:D,MATCH(name!C194,'gameid lookup'!A:A,0))</f>
        <v>SAS</v>
      </c>
      <c r="B194" t="str">
        <f>INDEX('gameid lookup'!F:F,MATCH(name!C194,'gameid lookup'!A:A,0))</f>
        <v>CHA</v>
      </c>
      <c r="C194">
        <v>21500090</v>
      </c>
      <c r="D194">
        <v>1610612759</v>
      </c>
      <c r="E194">
        <v>1610612766</v>
      </c>
      <c r="F194" t="s">
        <v>319</v>
      </c>
      <c r="G194" t="s">
        <v>318</v>
      </c>
      <c r="H194" t="s">
        <v>320</v>
      </c>
      <c r="I194" t="s">
        <v>321</v>
      </c>
      <c r="J194" t="s">
        <v>322</v>
      </c>
      <c r="K194" t="s">
        <v>327</v>
      </c>
      <c r="L194" t="s">
        <v>325</v>
      </c>
      <c r="M194" t="s">
        <v>324</v>
      </c>
      <c r="N194" t="s">
        <v>323</v>
      </c>
      <c r="O194" t="s">
        <v>329</v>
      </c>
      <c r="P194" t="s">
        <v>326</v>
      </c>
      <c r="Q194" t="s">
        <v>330</v>
      </c>
      <c r="R194" t="s">
        <v>427</v>
      </c>
      <c r="U194" t="s">
        <v>201</v>
      </c>
      <c r="V194" t="s">
        <v>202</v>
      </c>
      <c r="W194" t="s">
        <v>203</v>
      </c>
      <c r="X194" t="s">
        <v>204</v>
      </c>
      <c r="Y194" t="s">
        <v>205</v>
      </c>
      <c r="Z194" t="s">
        <v>206</v>
      </c>
      <c r="AA194" t="s">
        <v>213</v>
      </c>
      <c r="AB194" t="s">
        <v>207</v>
      </c>
      <c r="AC194" t="s">
        <v>208</v>
      </c>
      <c r="AD194" t="s">
        <v>210</v>
      </c>
      <c r="AE194" t="s">
        <v>432</v>
      </c>
      <c r="AF194" t="s">
        <v>209</v>
      </c>
      <c r="AG194" t="s">
        <v>211</v>
      </c>
    </row>
    <row r="195" spans="1:33" x14ac:dyDescent="0.45">
      <c r="A195" t="str">
        <f>INDEX('gameid lookup'!D:D,MATCH(name!C195,'gameid lookup'!A:A,0))</f>
        <v>MIL</v>
      </c>
      <c r="B195" t="str">
        <f>INDEX('gameid lookup'!F:F,MATCH(name!C195,'gameid lookup'!A:A,0))</f>
        <v>BKN</v>
      </c>
      <c r="C195">
        <v>21500089</v>
      </c>
      <c r="D195">
        <v>1610612749</v>
      </c>
      <c r="E195">
        <v>1610612751</v>
      </c>
      <c r="F195" t="s">
        <v>290</v>
      </c>
      <c r="G195" t="s">
        <v>438</v>
      </c>
      <c r="H195" t="s">
        <v>281</v>
      </c>
      <c r="I195" t="s">
        <v>279</v>
      </c>
      <c r="J195" t="s">
        <v>437</v>
      </c>
      <c r="K195" t="s">
        <v>284</v>
      </c>
      <c r="L195" t="s">
        <v>285</v>
      </c>
      <c r="M195" t="s">
        <v>286</v>
      </c>
      <c r="N195" t="s">
        <v>282</v>
      </c>
      <c r="O195" t="s">
        <v>288</v>
      </c>
      <c r="P195" t="s">
        <v>289</v>
      </c>
      <c r="Q195" t="s">
        <v>287</v>
      </c>
      <c r="R195" t="s">
        <v>280</v>
      </c>
      <c r="U195" t="s">
        <v>161</v>
      </c>
      <c r="V195" t="s">
        <v>162</v>
      </c>
      <c r="W195" t="s">
        <v>163</v>
      </c>
      <c r="X195" t="s">
        <v>169</v>
      </c>
      <c r="Y195" t="s">
        <v>172</v>
      </c>
      <c r="Z195" t="s">
        <v>167</v>
      </c>
      <c r="AA195" t="s">
        <v>165</v>
      </c>
      <c r="AB195" t="s">
        <v>164</v>
      </c>
      <c r="AC195" t="s">
        <v>170</v>
      </c>
      <c r="AD195" t="s">
        <v>168</v>
      </c>
      <c r="AE195" t="s">
        <v>173</v>
      </c>
      <c r="AF195" t="s">
        <v>171</v>
      </c>
      <c r="AG195" t="s">
        <v>166</v>
      </c>
    </row>
    <row r="196" spans="1:33" x14ac:dyDescent="0.45">
      <c r="A196" t="str">
        <f>INDEX('gameid lookup'!D:D,MATCH(name!C196,'gameid lookup'!A:A,0))</f>
        <v>DAL</v>
      </c>
      <c r="B196" t="str">
        <f>INDEX('gameid lookup'!F:F,MATCH(name!C196,'gameid lookup'!A:A,0))</f>
        <v>NOP</v>
      </c>
      <c r="C196">
        <v>21500088</v>
      </c>
      <c r="D196">
        <v>1610612742</v>
      </c>
      <c r="E196">
        <v>1610612740</v>
      </c>
      <c r="F196" t="s">
        <v>436</v>
      </c>
      <c r="G196" t="s">
        <v>345</v>
      </c>
      <c r="H196" t="s">
        <v>346</v>
      </c>
      <c r="I196" t="s">
        <v>344</v>
      </c>
      <c r="J196" t="s">
        <v>348</v>
      </c>
      <c r="K196" t="s">
        <v>349</v>
      </c>
      <c r="L196" t="s">
        <v>347</v>
      </c>
      <c r="M196" t="s">
        <v>351</v>
      </c>
      <c r="N196" t="s">
        <v>355</v>
      </c>
      <c r="O196" t="s">
        <v>350</v>
      </c>
      <c r="P196" t="s">
        <v>352</v>
      </c>
      <c r="Q196" t="s">
        <v>354</v>
      </c>
      <c r="R196" t="s">
        <v>353</v>
      </c>
      <c r="U196" t="s">
        <v>108</v>
      </c>
      <c r="V196" t="s">
        <v>99</v>
      </c>
      <c r="W196" t="s">
        <v>104</v>
      </c>
      <c r="X196" t="s">
        <v>101</v>
      </c>
      <c r="Y196" t="s">
        <v>103</v>
      </c>
      <c r="Z196" t="s">
        <v>106</v>
      </c>
      <c r="AA196" t="s">
        <v>431</v>
      </c>
      <c r="AB196" t="s">
        <v>98</v>
      </c>
      <c r="AC196" t="s">
        <v>105</v>
      </c>
      <c r="AD196" t="s">
        <v>107</v>
      </c>
      <c r="AE196" t="s">
        <v>448</v>
      </c>
      <c r="AF196" t="s">
        <v>109</v>
      </c>
    </row>
    <row r="197" spans="1:33" x14ac:dyDescent="0.45">
      <c r="A197" t="str">
        <f>INDEX('gameid lookup'!D:D,MATCH(name!C197,'gameid lookup'!A:A,0))</f>
        <v>PHI</v>
      </c>
      <c r="B197" t="str">
        <f>INDEX('gameid lookup'!F:F,MATCH(name!C197,'gameid lookup'!A:A,0))</f>
        <v>ORL</v>
      </c>
      <c r="C197">
        <v>21500087</v>
      </c>
      <c r="D197">
        <v>1610612755</v>
      </c>
      <c r="E197">
        <v>1610612753</v>
      </c>
      <c r="F197" t="s">
        <v>155</v>
      </c>
      <c r="G197" t="s">
        <v>150</v>
      </c>
      <c r="H197" t="s">
        <v>151</v>
      </c>
      <c r="I197" t="s">
        <v>160</v>
      </c>
      <c r="J197" t="s">
        <v>154</v>
      </c>
      <c r="K197" t="s">
        <v>157</v>
      </c>
      <c r="L197" t="s">
        <v>152</v>
      </c>
      <c r="M197" t="s">
        <v>444</v>
      </c>
      <c r="N197" t="s">
        <v>149</v>
      </c>
      <c r="O197" t="s">
        <v>153</v>
      </c>
      <c r="P197" t="s">
        <v>156</v>
      </c>
      <c r="Q197" t="s">
        <v>158</v>
      </c>
      <c r="R197" t="s">
        <v>159</v>
      </c>
      <c r="U197" t="s">
        <v>110</v>
      </c>
      <c r="V197" t="s">
        <v>111</v>
      </c>
      <c r="W197" t="s">
        <v>118</v>
      </c>
      <c r="X197" t="s">
        <v>113</v>
      </c>
      <c r="Y197" t="s">
        <v>114</v>
      </c>
      <c r="Z197" t="s">
        <v>119</v>
      </c>
      <c r="AA197" t="s">
        <v>117</v>
      </c>
      <c r="AB197" t="s">
        <v>115</v>
      </c>
      <c r="AC197" t="s">
        <v>116</v>
      </c>
      <c r="AD197" t="s">
        <v>121</v>
      </c>
      <c r="AE197" t="s">
        <v>120</v>
      </c>
      <c r="AF197" t="s">
        <v>447</v>
      </c>
      <c r="AG197" t="s">
        <v>122</v>
      </c>
    </row>
    <row r="198" spans="1:33" x14ac:dyDescent="0.45">
      <c r="A198" t="str">
        <f>INDEX('gameid lookup'!D:D,MATCH(name!C198,'gameid lookup'!A:A,0))</f>
        <v>ATL</v>
      </c>
      <c r="B198" t="str">
        <f>INDEX('gameid lookup'!F:F,MATCH(name!C198,'gameid lookup'!A:A,0))</f>
        <v>WAS</v>
      </c>
      <c r="C198">
        <v>21500086</v>
      </c>
      <c r="D198">
        <v>1610612737</v>
      </c>
      <c r="E198">
        <v>1610612764</v>
      </c>
      <c r="F198" t="s">
        <v>33</v>
      </c>
      <c r="G198" t="s">
        <v>34</v>
      </c>
      <c r="H198" t="s">
        <v>35</v>
      </c>
      <c r="I198" t="s">
        <v>36</v>
      </c>
      <c r="J198" t="s">
        <v>37</v>
      </c>
      <c r="K198" t="s">
        <v>42</v>
      </c>
      <c r="L198" t="s">
        <v>38</v>
      </c>
      <c r="M198" t="s">
        <v>41</v>
      </c>
      <c r="N198" t="s">
        <v>43</v>
      </c>
      <c r="O198" t="s">
        <v>44</v>
      </c>
      <c r="P198" t="s">
        <v>422</v>
      </c>
      <c r="Q198" t="s">
        <v>45</v>
      </c>
      <c r="R198" t="s">
        <v>40</v>
      </c>
      <c r="U198" t="s">
        <v>123</v>
      </c>
      <c r="V198" t="s">
        <v>124</v>
      </c>
      <c r="W198" t="s">
        <v>125</v>
      </c>
      <c r="X198" t="s">
        <v>126</v>
      </c>
      <c r="Y198" t="s">
        <v>127</v>
      </c>
      <c r="Z198" t="s">
        <v>133</v>
      </c>
      <c r="AA198" t="s">
        <v>128</v>
      </c>
      <c r="AB198" t="s">
        <v>131</v>
      </c>
      <c r="AC198" t="s">
        <v>130</v>
      </c>
      <c r="AD198" t="s">
        <v>135</v>
      </c>
      <c r="AE198" t="s">
        <v>134</v>
      </c>
      <c r="AF198" t="s">
        <v>132</v>
      </c>
      <c r="AG198" t="s">
        <v>129</v>
      </c>
    </row>
    <row r="199" spans="1:33" x14ac:dyDescent="0.45">
      <c r="A199" t="str">
        <f>INDEX('gameid lookup'!D:D,MATCH(name!C199,'gameid lookup'!A:A,0))</f>
        <v>CHI</v>
      </c>
      <c r="B199" t="str">
        <f>INDEX('gameid lookup'!F:F,MATCH(name!C199,'gameid lookup'!A:A,0))</f>
        <v>MIN</v>
      </c>
      <c r="C199">
        <v>21500085</v>
      </c>
      <c r="D199">
        <v>1610612741</v>
      </c>
      <c r="E199">
        <v>1610612750</v>
      </c>
      <c r="F199" t="s">
        <v>65</v>
      </c>
      <c r="G199" t="s">
        <v>60</v>
      </c>
      <c r="H199" t="s">
        <v>61</v>
      </c>
      <c r="I199" t="s">
        <v>62</v>
      </c>
      <c r="J199" t="s">
        <v>63</v>
      </c>
      <c r="K199" t="s">
        <v>66</v>
      </c>
      <c r="L199" t="s">
        <v>64</v>
      </c>
      <c r="M199" t="s">
        <v>59</v>
      </c>
      <c r="N199" t="s">
        <v>68</v>
      </c>
      <c r="O199" t="s">
        <v>67</v>
      </c>
      <c r="P199" t="s">
        <v>69</v>
      </c>
      <c r="Q199" t="s">
        <v>426</v>
      </c>
      <c r="R199" t="s">
        <v>71</v>
      </c>
      <c r="U199" t="s">
        <v>409</v>
      </c>
      <c r="V199" t="s">
        <v>410</v>
      </c>
      <c r="W199" t="s">
        <v>411</v>
      </c>
      <c r="X199" t="s">
        <v>412</v>
      </c>
      <c r="Y199" t="s">
        <v>413</v>
      </c>
      <c r="Z199" t="s">
        <v>418</v>
      </c>
      <c r="AA199" t="s">
        <v>414</v>
      </c>
      <c r="AB199" t="s">
        <v>416</v>
      </c>
      <c r="AC199" t="s">
        <v>417</v>
      </c>
      <c r="AD199" t="s">
        <v>419</v>
      </c>
      <c r="AE199" t="s">
        <v>449</v>
      </c>
      <c r="AF199" t="s">
        <v>421</v>
      </c>
      <c r="AG199" t="s">
        <v>420</v>
      </c>
    </row>
    <row r="200" spans="1:33" x14ac:dyDescent="0.45">
      <c r="A200" t="str">
        <f>INDEX('gameid lookup'!D:D,MATCH(name!C200,'gameid lookup'!A:A,0))</f>
        <v>SAC</v>
      </c>
      <c r="B200" t="str">
        <f>INDEX('gameid lookup'!F:F,MATCH(name!C200,'gameid lookup'!A:A,0))</f>
        <v>HOU</v>
      </c>
      <c r="C200">
        <v>21500084</v>
      </c>
      <c r="D200">
        <v>1610612758</v>
      </c>
      <c r="E200">
        <v>1610612745</v>
      </c>
      <c r="F200" t="s">
        <v>380</v>
      </c>
      <c r="G200" t="s">
        <v>370</v>
      </c>
      <c r="H200" t="s">
        <v>372</v>
      </c>
      <c r="I200" t="s">
        <v>377</v>
      </c>
      <c r="J200" t="s">
        <v>374</v>
      </c>
      <c r="K200" t="s">
        <v>375</v>
      </c>
      <c r="L200" t="s">
        <v>376</v>
      </c>
      <c r="M200" t="s">
        <v>378</v>
      </c>
      <c r="N200" t="s">
        <v>373</v>
      </c>
      <c r="O200" t="s">
        <v>382</v>
      </c>
      <c r="P200" t="s">
        <v>381</v>
      </c>
      <c r="Q200" t="s">
        <v>379</v>
      </c>
      <c r="R200" t="s">
        <v>429</v>
      </c>
      <c r="U200" t="s">
        <v>252</v>
      </c>
      <c r="V200" t="s">
        <v>240</v>
      </c>
      <c r="W200" t="s">
        <v>242</v>
      </c>
      <c r="X200" t="s">
        <v>243</v>
      </c>
      <c r="Y200" t="s">
        <v>244</v>
      </c>
      <c r="Z200" t="s">
        <v>248</v>
      </c>
      <c r="AA200" t="s">
        <v>433</v>
      </c>
      <c r="AB200" t="s">
        <v>246</v>
      </c>
      <c r="AC200" t="s">
        <v>245</v>
      </c>
      <c r="AD200" t="s">
        <v>249</v>
      </c>
      <c r="AE200" t="s">
        <v>250</v>
      </c>
      <c r="AF200" t="s">
        <v>251</v>
      </c>
    </row>
    <row r="201" spans="1:33" x14ac:dyDescent="0.45">
      <c r="A201" t="str">
        <f>INDEX('gameid lookup'!D:D,MATCH(name!C201,'gameid lookup'!A:A,0))</f>
        <v>GSW</v>
      </c>
      <c r="B201" t="str">
        <f>INDEX('gameid lookup'!F:F,MATCH(name!C201,'gameid lookup'!A:A,0))</f>
        <v>DEN</v>
      </c>
      <c r="C201">
        <v>21500083</v>
      </c>
      <c r="D201">
        <v>1610612744</v>
      </c>
      <c r="E201">
        <v>1610612743</v>
      </c>
      <c r="F201" t="s">
        <v>85</v>
      </c>
      <c r="G201" t="s">
        <v>86</v>
      </c>
      <c r="H201" t="s">
        <v>92</v>
      </c>
      <c r="I201" t="s">
        <v>88</v>
      </c>
      <c r="J201" t="s">
        <v>89</v>
      </c>
      <c r="K201" t="s">
        <v>90</v>
      </c>
      <c r="L201" t="s">
        <v>94</v>
      </c>
      <c r="M201" t="s">
        <v>95</v>
      </c>
      <c r="N201" t="s">
        <v>91</v>
      </c>
      <c r="O201" t="s">
        <v>93</v>
      </c>
      <c r="P201" t="s">
        <v>428</v>
      </c>
      <c r="Q201" t="s">
        <v>97</v>
      </c>
      <c r="R201" t="s">
        <v>96</v>
      </c>
      <c r="U201" t="s">
        <v>259</v>
      </c>
      <c r="V201" t="s">
        <v>253</v>
      </c>
      <c r="W201" t="s">
        <v>254</v>
      </c>
      <c r="X201" t="s">
        <v>256</v>
      </c>
      <c r="Y201" t="s">
        <v>257</v>
      </c>
      <c r="Z201" t="s">
        <v>265</v>
      </c>
      <c r="AA201" t="s">
        <v>258</v>
      </c>
      <c r="AB201" t="s">
        <v>260</v>
      </c>
      <c r="AC201" t="s">
        <v>263</v>
      </c>
      <c r="AD201" t="s">
        <v>262</v>
      </c>
      <c r="AE201" t="s">
        <v>261</v>
      </c>
      <c r="AF201" t="s">
        <v>445</v>
      </c>
      <c r="AG201" t="s">
        <v>255</v>
      </c>
    </row>
    <row r="202" spans="1:33" x14ac:dyDescent="0.45">
      <c r="A202" t="str">
        <f>INDEX('gameid lookup'!D:D,MATCH(name!C202,'gameid lookup'!A:A,0))</f>
        <v>PHX</v>
      </c>
      <c r="B202" t="str">
        <f>INDEX('gameid lookup'!F:F,MATCH(name!C202,'gameid lookup'!A:A,0))</f>
        <v>DET</v>
      </c>
      <c r="C202">
        <v>21500082</v>
      </c>
      <c r="D202">
        <v>1610612756</v>
      </c>
      <c r="E202">
        <v>1610612765</v>
      </c>
      <c r="F202" t="s">
        <v>331</v>
      </c>
      <c r="G202" t="s">
        <v>332</v>
      </c>
      <c r="H202" t="s">
        <v>333</v>
      </c>
      <c r="I202" t="s">
        <v>334</v>
      </c>
      <c r="J202" t="s">
        <v>335</v>
      </c>
      <c r="K202" t="s">
        <v>337</v>
      </c>
      <c r="L202" t="s">
        <v>339</v>
      </c>
      <c r="M202" t="s">
        <v>336</v>
      </c>
      <c r="N202" t="s">
        <v>341</v>
      </c>
      <c r="O202" t="s">
        <v>340</v>
      </c>
      <c r="P202" t="s">
        <v>338</v>
      </c>
      <c r="Q202" t="s">
        <v>343</v>
      </c>
      <c r="R202" t="s">
        <v>342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174</v>
      </c>
      <c r="AB202" t="s">
        <v>53</v>
      </c>
      <c r="AC202" t="s">
        <v>52</v>
      </c>
      <c r="AD202" t="s">
        <v>55</v>
      </c>
      <c r="AE202" t="s">
        <v>56</v>
      </c>
      <c r="AF202" t="s">
        <v>57</v>
      </c>
      <c r="AG202" t="s">
        <v>58</v>
      </c>
    </row>
    <row r="203" spans="1:33" x14ac:dyDescent="0.45">
      <c r="A203" t="str">
        <f>INDEX('gameid lookup'!D:D,MATCH(name!C203,'gameid lookup'!A:A,0))</f>
        <v>NOP</v>
      </c>
      <c r="B203" t="str">
        <f>INDEX('gameid lookup'!F:F,MATCH(name!C203,'gameid lookup'!A:A,0))</f>
        <v>ATL</v>
      </c>
      <c r="C203">
        <v>21500081</v>
      </c>
      <c r="D203">
        <v>1610612740</v>
      </c>
      <c r="E203">
        <v>1610612737</v>
      </c>
      <c r="F203" t="s">
        <v>108</v>
      </c>
      <c r="G203" t="s">
        <v>98</v>
      </c>
      <c r="H203" t="s">
        <v>99</v>
      </c>
      <c r="I203" t="s">
        <v>101</v>
      </c>
      <c r="J203" t="s">
        <v>109</v>
      </c>
      <c r="K203" t="s">
        <v>104</v>
      </c>
      <c r="L203" t="s">
        <v>103</v>
      </c>
      <c r="M203" t="s">
        <v>106</v>
      </c>
      <c r="N203" t="s">
        <v>431</v>
      </c>
      <c r="O203" t="s">
        <v>105</v>
      </c>
      <c r="P203" t="s">
        <v>107</v>
      </c>
      <c r="Q203" t="s">
        <v>448</v>
      </c>
      <c r="U203" t="s">
        <v>33</v>
      </c>
      <c r="V203" t="s">
        <v>34</v>
      </c>
      <c r="W203" t="s">
        <v>35</v>
      </c>
      <c r="X203" t="s">
        <v>36</v>
      </c>
      <c r="Y203" t="s">
        <v>37</v>
      </c>
      <c r="Z203" t="s">
        <v>39</v>
      </c>
      <c r="AA203" t="s">
        <v>41</v>
      </c>
      <c r="AB203" t="s">
        <v>40</v>
      </c>
      <c r="AC203" t="s">
        <v>43</v>
      </c>
      <c r="AD203" t="s">
        <v>44</v>
      </c>
      <c r="AE203" t="s">
        <v>423</v>
      </c>
      <c r="AF203" t="s">
        <v>45</v>
      </c>
      <c r="AG203" t="s">
        <v>42</v>
      </c>
    </row>
    <row r="204" spans="1:33" x14ac:dyDescent="0.45">
      <c r="A204" t="str">
        <f>INDEX('gameid lookup'!D:D,MATCH(name!C204,'gameid lookup'!A:A,0))</f>
        <v>IND</v>
      </c>
      <c r="B204" t="str">
        <f>INDEX('gameid lookup'!F:F,MATCH(name!C204,'gameid lookup'!A:A,0))</f>
        <v>MIA</v>
      </c>
      <c r="C204">
        <v>21500080</v>
      </c>
      <c r="D204">
        <v>1610612754</v>
      </c>
      <c r="E204">
        <v>1610612748</v>
      </c>
      <c r="F204" t="s">
        <v>228</v>
      </c>
      <c r="G204" t="s">
        <v>234</v>
      </c>
      <c r="H204" t="s">
        <v>229</v>
      </c>
      <c r="I204" t="s">
        <v>230</v>
      </c>
      <c r="J204" t="s">
        <v>231</v>
      </c>
      <c r="K204" t="s">
        <v>235</v>
      </c>
      <c r="L204" t="s">
        <v>232</v>
      </c>
      <c r="M204" t="s">
        <v>238</v>
      </c>
      <c r="N204" t="s">
        <v>440</v>
      </c>
      <c r="O204" t="s">
        <v>233</v>
      </c>
      <c r="P204" t="s">
        <v>237</v>
      </c>
      <c r="Q204" t="s">
        <v>227</v>
      </c>
      <c r="R204" t="s">
        <v>236</v>
      </c>
      <c r="U204" t="s">
        <v>188</v>
      </c>
      <c r="V204" t="s">
        <v>189</v>
      </c>
      <c r="W204" t="s">
        <v>190</v>
      </c>
      <c r="X204" t="s">
        <v>191</v>
      </c>
      <c r="Y204" t="s">
        <v>192</v>
      </c>
      <c r="Z204" t="s">
        <v>194</v>
      </c>
      <c r="AA204" t="s">
        <v>195</v>
      </c>
      <c r="AB204" t="s">
        <v>197</v>
      </c>
      <c r="AC204" t="s">
        <v>200</v>
      </c>
      <c r="AD204" t="s">
        <v>198</v>
      </c>
      <c r="AE204" t="s">
        <v>199</v>
      </c>
      <c r="AF204" t="s">
        <v>193</v>
      </c>
      <c r="AG204" t="s">
        <v>424</v>
      </c>
    </row>
    <row r="205" spans="1:33" x14ac:dyDescent="0.45">
      <c r="A205" t="str">
        <f>INDEX('gameid lookup'!D:D,MATCH(name!C205,'gameid lookup'!A:A,0))</f>
        <v>NYK</v>
      </c>
      <c r="B205" t="str">
        <f>INDEX('gameid lookup'!F:F,MATCH(name!C205,'gameid lookup'!A:A,0))</f>
        <v>MIL</v>
      </c>
      <c r="C205">
        <v>21500079</v>
      </c>
      <c r="D205">
        <v>1610612752</v>
      </c>
      <c r="E205">
        <v>1610612749</v>
      </c>
      <c r="F205" t="s">
        <v>292</v>
      </c>
      <c r="G205" t="s">
        <v>293</v>
      </c>
      <c r="H205" t="s">
        <v>294</v>
      </c>
      <c r="I205" t="s">
        <v>296</v>
      </c>
      <c r="J205" t="s">
        <v>295</v>
      </c>
      <c r="K205" t="s">
        <v>300</v>
      </c>
      <c r="L205" t="s">
        <v>299</v>
      </c>
      <c r="M205" t="s">
        <v>297</v>
      </c>
      <c r="N205" t="s">
        <v>298</v>
      </c>
      <c r="O205" t="s">
        <v>301</v>
      </c>
      <c r="P205" t="s">
        <v>304</v>
      </c>
      <c r="Q205" t="s">
        <v>443</v>
      </c>
      <c r="R205" t="s">
        <v>302</v>
      </c>
      <c r="U205" t="s">
        <v>290</v>
      </c>
      <c r="V205" t="s">
        <v>438</v>
      </c>
      <c r="W205" t="s">
        <v>281</v>
      </c>
      <c r="X205" t="s">
        <v>437</v>
      </c>
      <c r="Y205" t="s">
        <v>279</v>
      </c>
      <c r="Z205" t="s">
        <v>284</v>
      </c>
      <c r="AA205" t="s">
        <v>286</v>
      </c>
      <c r="AB205" t="s">
        <v>282</v>
      </c>
      <c r="AC205" t="s">
        <v>285</v>
      </c>
      <c r="AD205" t="s">
        <v>288</v>
      </c>
      <c r="AE205" t="s">
        <v>280</v>
      </c>
      <c r="AF205" t="s">
        <v>289</v>
      </c>
      <c r="AG205" t="s">
        <v>287</v>
      </c>
    </row>
    <row r="206" spans="1:33" x14ac:dyDescent="0.45">
      <c r="A206" t="str">
        <f>INDEX('gameid lookup'!D:D,MATCH(name!C206,'gameid lookup'!A:A,0))</f>
        <v>CLE</v>
      </c>
      <c r="B206" t="str">
        <f>INDEX('gameid lookup'!F:F,MATCH(name!C206,'gameid lookup'!A:A,0))</f>
        <v>PHI</v>
      </c>
      <c r="C206">
        <v>21500078</v>
      </c>
      <c r="D206">
        <v>1610612739</v>
      </c>
      <c r="E206">
        <v>1610612755</v>
      </c>
      <c r="F206" t="s">
        <v>72</v>
      </c>
      <c r="G206" t="s">
        <v>73</v>
      </c>
      <c r="H206" t="s">
        <v>74</v>
      </c>
      <c r="I206" t="s">
        <v>81</v>
      </c>
      <c r="J206" t="s">
        <v>76</v>
      </c>
      <c r="K206" t="s">
        <v>78</v>
      </c>
      <c r="L206" t="s">
        <v>77</v>
      </c>
      <c r="M206" t="s">
        <v>79</v>
      </c>
      <c r="N206" t="s">
        <v>80</v>
      </c>
      <c r="O206" t="s">
        <v>83</v>
      </c>
      <c r="P206" t="s">
        <v>82</v>
      </c>
      <c r="Q206" t="s">
        <v>84</v>
      </c>
      <c r="R206" t="s">
        <v>75</v>
      </c>
      <c r="U206" t="s">
        <v>155</v>
      </c>
      <c r="V206" t="s">
        <v>150</v>
      </c>
      <c r="W206" t="s">
        <v>151</v>
      </c>
      <c r="X206" t="s">
        <v>160</v>
      </c>
      <c r="Y206" t="s">
        <v>154</v>
      </c>
      <c r="Z206" t="s">
        <v>149</v>
      </c>
      <c r="AA206" t="s">
        <v>157</v>
      </c>
      <c r="AB206" t="s">
        <v>152</v>
      </c>
      <c r="AC206" t="s">
        <v>444</v>
      </c>
      <c r="AD206" t="s">
        <v>153</v>
      </c>
      <c r="AE206" t="s">
        <v>156</v>
      </c>
      <c r="AF206" t="s">
        <v>158</v>
      </c>
      <c r="AG206" t="s">
        <v>159</v>
      </c>
    </row>
    <row r="207" spans="1:33" x14ac:dyDescent="0.45">
      <c r="A207" t="str">
        <f>INDEX('gameid lookup'!D:D,MATCH(name!C207,'gameid lookup'!A:A,0))</f>
        <v>BKN</v>
      </c>
      <c r="B207" t="str">
        <f>INDEX('gameid lookup'!F:F,MATCH(name!C207,'gameid lookup'!A:A,0))</f>
        <v>LAL</v>
      </c>
      <c r="C207">
        <v>21500077</v>
      </c>
      <c r="D207">
        <v>1610612751</v>
      </c>
      <c r="E207">
        <v>1610612747</v>
      </c>
      <c r="F207" t="s">
        <v>161</v>
      </c>
      <c r="G207" t="s">
        <v>162</v>
      </c>
      <c r="H207" t="s">
        <v>163</v>
      </c>
      <c r="I207" t="s">
        <v>169</v>
      </c>
      <c r="J207" t="s">
        <v>172</v>
      </c>
      <c r="K207" t="s">
        <v>167</v>
      </c>
      <c r="L207" t="s">
        <v>164</v>
      </c>
      <c r="M207" t="s">
        <v>168</v>
      </c>
      <c r="N207" t="s">
        <v>170</v>
      </c>
      <c r="O207" t="s">
        <v>165</v>
      </c>
      <c r="P207" t="s">
        <v>171</v>
      </c>
      <c r="Q207" t="s">
        <v>173</v>
      </c>
      <c r="R207" t="s">
        <v>166</v>
      </c>
      <c r="U207" t="s">
        <v>396</v>
      </c>
      <c r="V207" t="s">
        <v>397</v>
      </c>
      <c r="W207" t="s">
        <v>398</v>
      </c>
      <c r="X207" t="s">
        <v>399</v>
      </c>
      <c r="Y207" t="s">
        <v>400</v>
      </c>
      <c r="Z207" t="s">
        <v>401</v>
      </c>
      <c r="AA207" t="s">
        <v>406</v>
      </c>
      <c r="AB207" t="s">
        <v>435</v>
      </c>
      <c r="AC207" t="s">
        <v>442</v>
      </c>
      <c r="AD207" t="s">
        <v>402</v>
      </c>
      <c r="AE207" t="s">
        <v>404</v>
      </c>
      <c r="AF207" t="s">
        <v>405</v>
      </c>
      <c r="AG207" t="s">
        <v>403</v>
      </c>
    </row>
    <row r="208" spans="1:33" x14ac:dyDescent="0.45">
      <c r="A208" t="str">
        <f>INDEX('gameid lookup'!D:D,MATCH(name!C208,'gameid lookup'!A:A,0))</f>
        <v>BOS</v>
      </c>
      <c r="B208" t="str">
        <f>INDEX('gameid lookup'!F:F,MATCH(name!C208,'gameid lookup'!A:A,0))</f>
        <v>WAS</v>
      </c>
      <c r="C208">
        <v>21500076</v>
      </c>
      <c r="D208">
        <v>1610612738</v>
      </c>
      <c r="E208">
        <v>1610612764</v>
      </c>
      <c r="F208" t="s">
        <v>136</v>
      </c>
      <c r="G208" t="s">
        <v>144</v>
      </c>
      <c r="H208" t="s">
        <v>141</v>
      </c>
      <c r="I208" t="s">
        <v>139</v>
      </c>
      <c r="J208" t="s">
        <v>142</v>
      </c>
      <c r="K208" t="s">
        <v>148</v>
      </c>
      <c r="L208" t="s">
        <v>143</v>
      </c>
      <c r="M208" t="s">
        <v>145</v>
      </c>
      <c r="N208" t="s">
        <v>137</v>
      </c>
      <c r="O208" t="s">
        <v>146</v>
      </c>
      <c r="P208" t="s">
        <v>425</v>
      </c>
      <c r="Q208" t="s">
        <v>138</v>
      </c>
      <c r="R208" t="s">
        <v>147</v>
      </c>
      <c r="U208" t="s">
        <v>123</v>
      </c>
      <c r="V208" t="s">
        <v>124</v>
      </c>
      <c r="W208" t="s">
        <v>125</v>
      </c>
      <c r="X208" t="s">
        <v>126</v>
      </c>
      <c r="Y208" t="s">
        <v>127</v>
      </c>
      <c r="Z208" t="s">
        <v>133</v>
      </c>
      <c r="AA208" t="s">
        <v>128</v>
      </c>
      <c r="AB208" t="s">
        <v>130</v>
      </c>
      <c r="AC208" t="s">
        <v>131</v>
      </c>
      <c r="AD208" t="s">
        <v>135</v>
      </c>
      <c r="AE208" t="s">
        <v>134</v>
      </c>
      <c r="AF208" t="s">
        <v>132</v>
      </c>
      <c r="AG208" t="s">
        <v>129</v>
      </c>
    </row>
    <row r="209" spans="1:33" x14ac:dyDescent="0.45">
      <c r="A209" t="str">
        <f>INDEX('gameid lookup'!D:D,MATCH(name!C209,'gameid lookup'!A:A,0))</f>
        <v>ORL</v>
      </c>
      <c r="B209" t="str">
        <f>INDEX('gameid lookup'!F:F,MATCH(name!C209,'gameid lookup'!A:A,0))</f>
        <v>TOR</v>
      </c>
      <c r="C209">
        <v>21500075</v>
      </c>
      <c r="D209">
        <v>1610612753</v>
      </c>
      <c r="E209">
        <v>1610612761</v>
      </c>
      <c r="F209" t="s">
        <v>110</v>
      </c>
      <c r="G209" t="s">
        <v>111</v>
      </c>
      <c r="H209" t="s">
        <v>118</v>
      </c>
      <c r="I209" t="s">
        <v>113</v>
      </c>
      <c r="J209" t="s">
        <v>114</v>
      </c>
      <c r="K209" t="s">
        <v>115</v>
      </c>
      <c r="L209" t="s">
        <v>120</v>
      </c>
      <c r="M209" t="s">
        <v>116</v>
      </c>
      <c r="N209" t="s">
        <v>117</v>
      </c>
      <c r="O209" t="s">
        <v>121</v>
      </c>
      <c r="P209" t="s">
        <v>119</v>
      </c>
      <c r="Q209" t="s">
        <v>447</v>
      </c>
      <c r="R209" t="s">
        <v>122</v>
      </c>
      <c r="U209" t="s">
        <v>214</v>
      </c>
      <c r="V209" t="s">
        <v>215</v>
      </c>
      <c r="W209" t="s">
        <v>216</v>
      </c>
      <c r="X209" t="s">
        <v>217</v>
      </c>
      <c r="Y209" t="s">
        <v>218</v>
      </c>
      <c r="Z209" t="s">
        <v>219</v>
      </c>
      <c r="AA209" t="s">
        <v>220</v>
      </c>
      <c r="AB209" t="s">
        <v>222</v>
      </c>
      <c r="AC209" t="s">
        <v>221</v>
      </c>
      <c r="AD209" t="s">
        <v>224</v>
      </c>
      <c r="AE209" t="s">
        <v>223</v>
      </c>
      <c r="AF209" t="s">
        <v>225</v>
      </c>
      <c r="AG209" t="s">
        <v>226</v>
      </c>
    </row>
    <row r="210" spans="1:33" x14ac:dyDescent="0.45">
      <c r="A210" t="str">
        <f>INDEX('gameid lookup'!D:D,MATCH(name!C210,'gameid lookup'!A:A,0))</f>
        <v>POR</v>
      </c>
      <c r="B210" t="str">
        <f>INDEX('gameid lookup'!F:F,MATCH(name!C210,'gameid lookup'!A:A,0))</f>
        <v>MEM</v>
      </c>
      <c r="C210">
        <v>21500074</v>
      </c>
      <c r="D210">
        <v>1610612757</v>
      </c>
      <c r="E210">
        <v>1610612763</v>
      </c>
      <c r="F210" t="s">
        <v>357</v>
      </c>
      <c r="G210" t="s">
        <v>358</v>
      </c>
      <c r="H210" t="s">
        <v>359</v>
      </c>
      <c r="I210" t="s">
        <v>360</v>
      </c>
      <c r="J210" t="s">
        <v>361</v>
      </c>
      <c r="K210" t="s">
        <v>364</v>
      </c>
      <c r="L210" t="s">
        <v>362</v>
      </c>
      <c r="M210" t="s">
        <v>363</v>
      </c>
      <c r="N210" t="s">
        <v>365</v>
      </c>
      <c r="O210" t="s">
        <v>366</v>
      </c>
      <c r="P210" t="s">
        <v>368</v>
      </c>
      <c r="Q210" t="s">
        <v>369</v>
      </c>
      <c r="R210" t="s">
        <v>367</v>
      </c>
      <c r="U210" t="s">
        <v>271</v>
      </c>
      <c r="V210" t="s">
        <v>267</v>
      </c>
      <c r="W210" t="s">
        <v>268</v>
      </c>
      <c r="X210" t="s">
        <v>269</v>
      </c>
      <c r="Y210" t="s">
        <v>270</v>
      </c>
      <c r="Z210" t="s">
        <v>274</v>
      </c>
      <c r="AA210" t="s">
        <v>266</v>
      </c>
      <c r="AB210" t="s">
        <v>275</v>
      </c>
      <c r="AC210" t="s">
        <v>273</v>
      </c>
      <c r="AD210" t="s">
        <v>272</v>
      </c>
      <c r="AE210" t="s">
        <v>277</v>
      </c>
      <c r="AF210" t="s">
        <v>446</v>
      </c>
      <c r="AG210" t="s">
        <v>278</v>
      </c>
    </row>
    <row r="211" spans="1:33" x14ac:dyDescent="0.45">
      <c r="A211" t="str">
        <f>INDEX('gameid lookup'!D:D,MATCH(name!C211,'gameid lookup'!A:A,0))</f>
        <v>DEN</v>
      </c>
      <c r="B211" t="str">
        <f>INDEX('gameid lookup'!F:F,MATCH(name!C211,'gameid lookup'!A:A,0))</f>
        <v>UTA</v>
      </c>
      <c r="C211">
        <v>21500073</v>
      </c>
      <c r="D211">
        <v>1610612743</v>
      </c>
      <c r="E211">
        <v>1610612762</v>
      </c>
      <c r="F211" t="s">
        <v>253</v>
      </c>
      <c r="G211" t="s">
        <v>254</v>
      </c>
      <c r="H211" t="s">
        <v>265</v>
      </c>
      <c r="I211" t="s">
        <v>256</v>
      </c>
      <c r="J211" t="s">
        <v>257</v>
      </c>
      <c r="K211" t="s">
        <v>261</v>
      </c>
      <c r="L211" t="s">
        <v>260</v>
      </c>
      <c r="M211" t="s">
        <v>262</v>
      </c>
      <c r="N211" t="s">
        <v>258</v>
      </c>
      <c r="O211" t="s">
        <v>259</v>
      </c>
      <c r="P211" t="s">
        <v>263</v>
      </c>
      <c r="Q211" t="s">
        <v>445</v>
      </c>
      <c r="R211" t="s">
        <v>255</v>
      </c>
      <c r="U211" t="s">
        <v>175</v>
      </c>
      <c r="V211" t="s">
        <v>176</v>
      </c>
      <c r="W211" t="s">
        <v>177</v>
      </c>
      <c r="X211" t="s">
        <v>178</v>
      </c>
      <c r="Y211" t="s">
        <v>179</v>
      </c>
      <c r="Z211" t="s">
        <v>181</v>
      </c>
      <c r="AA211" t="s">
        <v>186</v>
      </c>
      <c r="AB211" t="s">
        <v>185</v>
      </c>
      <c r="AC211" t="s">
        <v>180</v>
      </c>
      <c r="AD211" t="s">
        <v>182</v>
      </c>
      <c r="AE211" t="s">
        <v>183</v>
      </c>
      <c r="AF211" t="s">
        <v>184</v>
      </c>
      <c r="AG211" t="s">
        <v>187</v>
      </c>
    </row>
    <row r="212" spans="1:33" x14ac:dyDescent="0.45">
      <c r="A212" t="str">
        <f>INDEX('gameid lookup'!D:D,MATCH(name!C212,'gameid lookup'!A:A,0))</f>
        <v>DAL</v>
      </c>
      <c r="B212" t="str">
        <f>INDEX('gameid lookup'!F:F,MATCH(name!C212,'gameid lookup'!A:A,0))</f>
        <v>CHA</v>
      </c>
      <c r="C212">
        <v>21500072</v>
      </c>
      <c r="D212">
        <v>1610612742</v>
      </c>
      <c r="E212">
        <v>1610612766</v>
      </c>
      <c r="F212" t="s">
        <v>344</v>
      </c>
      <c r="G212" t="s">
        <v>345</v>
      </c>
      <c r="H212" t="s">
        <v>346</v>
      </c>
      <c r="I212" t="s">
        <v>347</v>
      </c>
      <c r="J212" t="s">
        <v>348</v>
      </c>
      <c r="K212" t="s">
        <v>353</v>
      </c>
      <c r="L212" t="s">
        <v>350</v>
      </c>
      <c r="M212" t="s">
        <v>352</v>
      </c>
      <c r="N212" t="s">
        <v>351</v>
      </c>
      <c r="O212" t="s">
        <v>349</v>
      </c>
      <c r="P212" t="s">
        <v>436</v>
      </c>
      <c r="Q212" t="s">
        <v>354</v>
      </c>
      <c r="R212" t="s">
        <v>355</v>
      </c>
      <c r="U212" t="s">
        <v>201</v>
      </c>
      <c r="V212" t="s">
        <v>202</v>
      </c>
      <c r="W212" t="s">
        <v>203</v>
      </c>
      <c r="X212" t="s">
        <v>204</v>
      </c>
      <c r="Y212" t="s">
        <v>205</v>
      </c>
      <c r="Z212" t="s">
        <v>206</v>
      </c>
      <c r="AA212" t="s">
        <v>207</v>
      </c>
      <c r="AB212" t="s">
        <v>208</v>
      </c>
      <c r="AC212" t="s">
        <v>213</v>
      </c>
      <c r="AD212" t="s">
        <v>209</v>
      </c>
      <c r="AE212" t="s">
        <v>210</v>
      </c>
      <c r="AF212" t="s">
        <v>432</v>
      </c>
      <c r="AG212" t="s">
        <v>211</v>
      </c>
    </row>
    <row r="213" spans="1:33" x14ac:dyDescent="0.45">
      <c r="A213" t="str">
        <f>INDEX('gameid lookup'!D:D,MATCH(name!C213,'gameid lookup'!A:A,0))</f>
        <v>MIN</v>
      </c>
      <c r="B213" t="str">
        <f>INDEX('gameid lookup'!F:F,MATCH(name!C213,'gameid lookup'!A:A,0))</f>
        <v>MIA</v>
      </c>
      <c r="C213">
        <v>21500071</v>
      </c>
      <c r="D213">
        <v>1610612750</v>
      </c>
      <c r="E213">
        <v>1610612748</v>
      </c>
      <c r="F213" t="s">
        <v>409</v>
      </c>
      <c r="G213" t="s">
        <v>410</v>
      </c>
      <c r="H213" t="s">
        <v>411</v>
      </c>
      <c r="I213" t="s">
        <v>412</v>
      </c>
      <c r="J213" t="s">
        <v>413</v>
      </c>
      <c r="K213" t="s">
        <v>414</v>
      </c>
      <c r="L213" t="s">
        <v>415</v>
      </c>
      <c r="M213" t="s">
        <v>417</v>
      </c>
      <c r="N213" t="s">
        <v>418</v>
      </c>
      <c r="O213" t="s">
        <v>416</v>
      </c>
      <c r="P213" t="s">
        <v>419</v>
      </c>
      <c r="Q213" t="s">
        <v>421</v>
      </c>
      <c r="R213" t="s">
        <v>420</v>
      </c>
      <c r="U213" t="s">
        <v>188</v>
      </c>
      <c r="V213" t="s">
        <v>189</v>
      </c>
      <c r="W213" t="s">
        <v>190</v>
      </c>
      <c r="X213" t="s">
        <v>191</v>
      </c>
      <c r="Y213" t="s">
        <v>192</v>
      </c>
      <c r="Z213" t="s">
        <v>194</v>
      </c>
      <c r="AA213" t="s">
        <v>200</v>
      </c>
      <c r="AB213" t="s">
        <v>197</v>
      </c>
      <c r="AC213" t="s">
        <v>441</v>
      </c>
      <c r="AD213" t="s">
        <v>198</v>
      </c>
      <c r="AE213" t="s">
        <v>199</v>
      </c>
      <c r="AF213" t="s">
        <v>193</v>
      </c>
      <c r="AG213" t="s">
        <v>424</v>
      </c>
    </row>
    <row r="214" spans="1:33" x14ac:dyDescent="0.45">
      <c r="A214" t="str">
        <f>INDEX('gameid lookup'!D:D,MATCH(name!C214,'gameid lookup'!A:A,0))</f>
        <v>CHI</v>
      </c>
      <c r="B214" t="str">
        <f>INDEX('gameid lookup'!F:F,MATCH(name!C214,'gameid lookup'!A:A,0))</f>
        <v>OKC</v>
      </c>
      <c r="C214">
        <v>21500070</v>
      </c>
      <c r="D214">
        <v>1610612741</v>
      </c>
      <c r="E214">
        <v>1610612760</v>
      </c>
      <c r="F214" t="s">
        <v>65</v>
      </c>
      <c r="G214" t="s">
        <v>60</v>
      </c>
      <c r="H214" t="s">
        <v>61</v>
      </c>
      <c r="I214" t="s">
        <v>62</v>
      </c>
      <c r="J214" t="s">
        <v>63</v>
      </c>
      <c r="K214" t="s">
        <v>59</v>
      </c>
      <c r="L214" t="s">
        <v>66</v>
      </c>
      <c r="M214" t="s">
        <v>67</v>
      </c>
      <c r="N214" t="s">
        <v>68</v>
      </c>
      <c r="O214" t="s">
        <v>64</v>
      </c>
      <c r="P214" t="s">
        <v>69</v>
      </c>
      <c r="Q214" t="s">
        <v>426</v>
      </c>
      <c r="R214" t="s">
        <v>71</v>
      </c>
      <c r="U214" t="s">
        <v>305</v>
      </c>
      <c r="V214" t="s">
        <v>306</v>
      </c>
      <c r="W214" t="s">
        <v>307</v>
      </c>
      <c r="X214" t="s">
        <v>308</v>
      </c>
      <c r="Y214" t="s">
        <v>309</v>
      </c>
      <c r="Z214" t="s">
        <v>312</v>
      </c>
      <c r="AA214" t="s">
        <v>317</v>
      </c>
      <c r="AB214" t="s">
        <v>311</v>
      </c>
      <c r="AC214" t="s">
        <v>314</v>
      </c>
      <c r="AD214" t="s">
        <v>313</v>
      </c>
      <c r="AE214" t="s">
        <v>310</v>
      </c>
      <c r="AF214" t="s">
        <v>315</v>
      </c>
      <c r="AG214" t="s">
        <v>434</v>
      </c>
    </row>
    <row r="215" spans="1:33" x14ac:dyDescent="0.45">
      <c r="A215" t="str">
        <f>INDEX('gameid lookup'!D:D,MATCH(name!C215,'gameid lookup'!A:A,0))</f>
        <v>GSW</v>
      </c>
      <c r="B215" t="str">
        <f>INDEX('gameid lookup'!F:F,MATCH(name!C215,'gameid lookup'!A:A,0))</f>
        <v>LAC</v>
      </c>
      <c r="C215">
        <v>21500069</v>
      </c>
      <c r="D215">
        <v>1610612744</v>
      </c>
      <c r="E215">
        <v>1610612746</v>
      </c>
      <c r="F215" t="s">
        <v>85</v>
      </c>
      <c r="G215" t="s">
        <v>86</v>
      </c>
      <c r="H215" t="s">
        <v>92</v>
      </c>
      <c r="I215" t="s">
        <v>88</v>
      </c>
      <c r="J215" t="s">
        <v>89</v>
      </c>
      <c r="K215" t="s">
        <v>95</v>
      </c>
      <c r="L215" t="s">
        <v>90</v>
      </c>
      <c r="M215" t="s">
        <v>94</v>
      </c>
      <c r="N215" t="s">
        <v>91</v>
      </c>
      <c r="O215" t="s">
        <v>93</v>
      </c>
      <c r="P215" t="s">
        <v>428</v>
      </c>
      <c r="Q215" t="s">
        <v>96</v>
      </c>
      <c r="R215" t="s">
        <v>97</v>
      </c>
      <c r="U215" t="s">
        <v>383</v>
      </c>
      <c r="V215" t="s">
        <v>384</v>
      </c>
      <c r="W215" t="s">
        <v>385</v>
      </c>
      <c r="X215" t="s">
        <v>386</v>
      </c>
      <c r="Y215" t="s">
        <v>387</v>
      </c>
      <c r="Z215" t="s">
        <v>389</v>
      </c>
      <c r="AA215" t="s">
        <v>388</v>
      </c>
      <c r="AB215" t="s">
        <v>390</v>
      </c>
      <c r="AC215" t="s">
        <v>391</v>
      </c>
      <c r="AD215" t="s">
        <v>392</v>
      </c>
      <c r="AE215" t="s">
        <v>393</v>
      </c>
      <c r="AF215" t="s">
        <v>394</v>
      </c>
      <c r="AG215" t="s">
        <v>395</v>
      </c>
    </row>
    <row r="216" spans="1:33" x14ac:dyDescent="0.45">
      <c r="A216" t="str">
        <f>INDEX('gameid lookup'!D:D,MATCH(name!C216,'gameid lookup'!A:A,0))</f>
        <v>UTA</v>
      </c>
      <c r="B216" t="str">
        <f>INDEX('gameid lookup'!F:F,MATCH(name!C216,'gameid lookup'!A:A,0))</f>
        <v>POR</v>
      </c>
      <c r="C216">
        <v>21500068</v>
      </c>
      <c r="D216">
        <v>1610612762</v>
      </c>
      <c r="E216">
        <v>1610612757</v>
      </c>
      <c r="F216" t="s">
        <v>175</v>
      </c>
      <c r="G216" t="s">
        <v>176</v>
      </c>
      <c r="H216" t="s">
        <v>177</v>
      </c>
      <c r="I216" t="s">
        <v>178</v>
      </c>
      <c r="J216" t="s">
        <v>179</v>
      </c>
      <c r="K216" t="s">
        <v>180</v>
      </c>
      <c r="L216" t="s">
        <v>185</v>
      </c>
      <c r="M216" t="s">
        <v>181</v>
      </c>
      <c r="N216" t="s">
        <v>182</v>
      </c>
      <c r="O216" t="s">
        <v>183</v>
      </c>
      <c r="P216" t="s">
        <v>184</v>
      </c>
      <c r="Q216" t="s">
        <v>186</v>
      </c>
      <c r="R216" t="s">
        <v>187</v>
      </c>
      <c r="U216" t="s">
        <v>357</v>
      </c>
      <c r="V216" t="s">
        <v>358</v>
      </c>
      <c r="W216" t="s">
        <v>359</v>
      </c>
      <c r="X216" t="s">
        <v>360</v>
      </c>
      <c r="Y216" t="s">
        <v>361</v>
      </c>
      <c r="Z216" t="s">
        <v>362</v>
      </c>
      <c r="AA216" t="s">
        <v>363</v>
      </c>
      <c r="AB216" t="s">
        <v>365</v>
      </c>
      <c r="AC216" t="s">
        <v>364</v>
      </c>
      <c r="AD216" t="s">
        <v>366</v>
      </c>
      <c r="AE216" t="s">
        <v>367</v>
      </c>
      <c r="AF216" t="s">
        <v>368</v>
      </c>
      <c r="AG216" t="s">
        <v>369</v>
      </c>
    </row>
    <row r="217" spans="1:33" x14ac:dyDescent="0.45">
      <c r="A217" t="str">
        <f>INDEX('gameid lookup'!D:D,MATCH(name!C217,'gameid lookup'!A:A,0))</f>
        <v>PHX</v>
      </c>
      <c r="B217" t="str">
        <f>INDEX('gameid lookup'!F:F,MATCH(name!C217,'gameid lookup'!A:A,0))</f>
        <v>SAC</v>
      </c>
      <c r="C217">
        <v>21500067</v>
      </c>
      <c r="D217">
        <v>1610612756</v>
      </c>
      <c r="E217">
        <v>1610612758</v>
      </c>
      <c r="F217" t="s">
        <v>331</v>
      </c>
      <c r="G217" t="s">
        <v>332</v>
      </c>
      <c r="H217" t="s">
        <v>333</v>
      </c>
      <c r="I217" t="s">
        <v>334</v>
      </c>
      <c r="J217" t="s">
        <v>335</v>
      </c>
      <c r="K217" t="s">
        <v>336</v>
      </c>
      <c r="L217" t="s">
        <v>339</v>
      </c>
      <c r="M217" t="s">
        <v>338</v>
      </c>
      <c r="N217" t="s">
        <v>340</v>
      </c>
      <c r="O217" t="s">
        <v>341</v>
      </c>
      <c r="P217" t="s">
        <v>343</v>
      </c>
      <c r="Q217" t="s">
        <v>337</v>
      </c>
      <c r="R217" t="s">
        <v>342</v>
      </c>
      <c r="U217" t="s">
        <v>380</v>
      </c>
      <c r="V217" t="s">
        <v>370</v>
      </c>
      <c r="W217" t="s">
        <v>376</v>
      </c>
      <c r="X217" t="s">
        <v>378</v>
      </c>
      <c r="Y217" t="s">
        <v>374</v>
      </c>
      <c r="Z217" t="s">
        <v>377</v>
      </c>
      <c r="AA217" t="s">
        <v>372</v>
      </c>
      <c r="AB217" t="s">
        <v>375</v>
      </c>
      <c r="AC217" t="s">
        <v>379</v>
      </c>
      <c r="AD217" t="s">
        <v>373</v>
      </c>
      <c r="AE217" t="s">
        <v>382</v>
      </c>
      <c r="AF217" t="s">
        <v>381</v>
      </c>
      <c r="AG217" t="s">
        <v>429</v>
      </c>
    </row>
    <row r="218" spans="1:33" x14ac:dyDescent="0.45">
      <c r="A218" t="str">
        <f>INDEX('gameid lookup'!D:D,MATCH(name!C218,'gameid lookup'!A:A,0))</f>
        <v>OKC</v>
      </c>
      <c r="B218" t="str">
        <f>INDEX('gameid lookup'!F:F,MATCH(name!C218,'gameid lookup'!A:A,0))</f>
        <v>TOR</v>
      </c>
      <c r="C218">
        <v>21500066</v>
      </c>
      <c r="D218">
        <v>1610612760</v>
      </c>
      <c r="E218">
        <v>1610612761</v>
      </c>
      <c r="F218" t="s">
        <v>305</v>
      </c>
      <c r="G218" t="s">
        <v>306</v>
      </c>
      <c r="H218" t="s">
        <v>307</v>
      </c>
      <c r="I218" t="s">
        <v>308</v>
      </c>
      <c r="J218" t="s">
        <v>309</v>
      </c>
      <c r="K218" t="s">
        <v>311</v>
      </c>
      <c r="L218" t="s">
        <v>312</v>
      </c>
      <c r="M218" t="s">
        <v>314</v>
      </c>
      <c r="N218" t="s">
        <v>317</v>
      </c>
      <c r="O218" t="s">
        <v>313</v>
      </c>
      <c r="P218" t="s">
        <v>310</v>
      </c>
      <c r="Q218" t="s">
        <v>315</v>
      </c>
      <c r="R218" t="s">
        <v>434</v>
      </c>
      <c r="U218" t="s">
        <v>214</v>
      </c>
      <c r="V218" t="s">
        <v>215</v>
      </c>
      <c r="W218" t="s">
        <v>216</v>
      </c>
      <c r="X218" t="s">
        <v>217</v>
      </c>
      <c r="Y218" t="s">
        <v>218</v>
      </c>
      <c r="Z218" t="s">
        <v>219</v>
      </c>
      <c r="AA218" t="s">
        <v>220</v>
      </c>
      <c r="AB218" t="s">
        <v>221</v>
      </c>
      <c r="AC218" t="s">
        <v>222</v>
      </c>
      <c r="AD218" t="s">
        <v>224</v>
      </c>
      <c r="AE218" t="s">
        <v>223</v>
      </c>
      <c r="AF218" t="s">
        <v>225</v>
      </c>
      <c r="AG218" t="s">
        <v>226</v>
      </c>
    </row>
    <row r="219" spans="1:33" x14ac:dyDescent="0.45">
      <c r="A219" t="str">
        <f>INDEX('gameid lookup'!D:D,MATCH(name!C219,'gameid lookup'!A:A,0))</f>
        <v>MIL</v>
      </c>
      <c r="B219" t="str">
        <f>INDEX('gameid lookup'!F:F,MATCH(name!C219,'gameid lookup'!A:A,0))</f>
        <v>PHI</v>
      </c>
      <c r="C219">
        <v>21500065</v>
      </c>
      <c r="D219">
        <v>1610612749</v>
      </c>
      <c r="E219">
        <v>1610612755</v>
      </c>
      <c r="F219" t="s">
        <v>290</v>
      </c>
      <c r="G219" t="s">
        <v>438</v>
      </c>
      <c r="H219" t="s">
        <v>281</v>
      </c>
      <c r="I219" t="s">
        <v>279</v>
      </c>
      <c r="J219" t="s">
        <v>282</v>
      </c>
      <c r="K219" t="s">
        <v>285</v>
      </c>
      <c r="L219" t="s">
        <v>287</v>
      </c>
      <c r="M219" t="s">
        <v>284</v>
      </c>
      <c r="N219" t="s">
        <v>288</v>
      </c>
      <c r="O219" t="s">
        <v>437</v>
      </c>
      <c r="P219" t="s">
        <v>280</v>
      </c>
      <c r="Q219" t="s">
        <v>283</v>
      </c>
      <c r="R219" t="s">
        <v>289</v>
      </c>
      <c r="U219" t="s">
        <v>155</v>
      </c>
      <c r="V219" t="s">
        <v>150</v>
      </c>
      <c r="W219" t="s">
        <v>151</v>
      </c>
      <c r="X219" t="s">
        <v>160</v>
      </c>
      <c r="Y219" t="s">
        <v>154</v>
      </c>
      <c r="Z219" t="s">
        <v>149</v>
      </c>
      <c r="AA219" t="s">
        <v>157</v>
      </c>
      <c r="AB219" t="s">
        <v>152</v>
      </c>
      <c r="AC219" t="s">
        <v>153</v>
      </c>
      <c r="AD219" t="s">
        <v>444</v>
      </c>
      <c r="AE219" t="s">
        <v>158</v>
      </c>
      <c r="AF219" t="s">
        <v>159</v>
      </c>
      <c r="AG219" t="s">
        <v>156</v>
      </c>
    </row>
    <row r="220" spans="1:33" x14ac:dyDescent="0.45">
      <c r="A220" t="str">
        <f>INDEX('gameid lookup'!D:D,MATCH(name!C220,'gameid lookup'!A:A,0))</f>
        <v>HOU</v>
      </c>
      <c r="B220" t="str">
        <f>INDEX('gameid lookup'!F:F,MATCH(name!C220,'gameid lookup'!A:A,0))</f>
        <v>ORL</v>
      </c>
      <c r="C220">
        <v>21500064</v>
      </c>
      <c r="D220">
        <v>1610612745</v>
      </c>
      <c r="E220">
        <v>1610612753</v>
      </c>
      <c r="F220" t="s">
        <v>240</v>
      </c>
      <c r="G220" t="s">
        <v>252</v>
      </c>
      <c r="H220" t="s">
        <v>251</v>
      </c>
      <c r="I220" t="s">
        <v>243</v>
      </c>
      <c r="J220" t="s">
        <v>244</v>
      </c>
      <c r="K220" t="s">
        <v>242</v>
      </c>
      <c r="L220" t="s">
        <v>247</v>
      </c>
      <c r="M220" t="s">
        <v>246</v>
      </c>
      <c r="N220" t="s">
        <v>245</v>
      </c>
      <c r="O220" t="s">
        <v>248</v>
      </c>
      <c r="P220" t="s">
        <v>249</v>
      </c>
      <c r="Q220" t="s">
        <v>433</v>
      </c>
      <c r="R220" t="s">
        <v>250</v>
      </c>
      <c r="U220" t="s">
        <v>110</v>
      </c>
      <c r="V220" t="s">
        <v>111</v>
      </c>
      <c r="W220" t="s">
        <v>112</v>
      </c>
      <c r="X220" t="s">
        <v>113</v>
      </c>
      <c r="Y220" t="s">
        <v>114</v>
      </c>
      <c r="Z220" t="s">
        <v>116</v>
      </c>
      <c r="AA220" t="s">
        <v>118</v>
      </c>
      <c r="AB220" t="s">
        <v>115</v>
      </c>
      <c r="AC220" t="s">
        <v>117</v>
      </c>
      <c r="AD220" t="s">
        <v>119</v>
      </c>
      <c r="AE220" t="s">
        <v>121</v>
      </c>
      <c r="AF220" t="s">
        <v>120</v>
      </c>
      <c r="AG220" t="s">
        <v>122</v>
      </c>
    </row>
    <row r="221" spans="1:33" x14ac:dyDescent="0.45">
      <c r="A221" t="str">
        <f>INDEX('gameid lookup'!D:D,MATCH(name!C221,'gameid lookup'!A:A,0))</f>
        <v>CLE</v>
      </c>
      <c r="B221" t="str">
        <f>INDEX('gameid lookup'!F:F,MATCH(name!C221,'gameid lookup'!A:A,0))</f>
        <v>NYK</v>
      </c>
      <c r="C221">
        <v>21500063</v>
      </c>
      <c r="D221">
        <v>1610612739</v>
      </c>
      <c r="E221">
        <v>1610612752</v>
      </c>
      <c r="F221" t="s">
        <v>72</v>
      </c>
      <c r="G221" t="s">
        <v>73</v>
      </c>
      <c r="H221" t="s">
        <v>74</v>
      </c>
      <c r="I221" t="s">
        <v>77</v>
      </c>
      <c r="J221" t="s">
        <v>76</v>
      </c>
      <c r="K221" t="s">
        <v>79</v>
      </c>
      <c r="L221" t="s">
        <v>78</v>
      </c>
      <c r="M221" t="s">
        <v>81</v>
      </c>
      <c r="N221" t="s">
        <v>80</v>
      </c>
      <c r="O221" t="s">
        <v>82</v>
      </c>
      <c r="P221" t="s">
        <v>83</v>
      </c>
      <c r="Q221" t="s">
        <v>84</v>
      </c>
      <c r="R221" t="s">
        <v>75</v>
      </c>
      <c r="U221" t="s">
        <v>292</v>
      </c>
      <c r="V221" t="s">
        <v>293</v>
      </c>
      <c r="W221" t="s">
        <v>294</v>
      </c>
      <c r="X221" t="s">
        <v>295</v>
      </c>
      <c r="Y221" t="s">
        <v>296</v>
      </c>
      <c r="Z221" t="s">
        <v>304</v>
      </c>
      <c r="AA221" t="s">
        <v>298</v>
      </c>
      <c r="AB221" t="s">
        <v>299</v>
      </c>
      <c r="AC221" t="s">
        <v>301</v>
      </c>
      <c r="AD221" t="s">
        <v>300</v>
      </c>
      <c r="AE221" t="s">
        <v>297</v>
      </c>
      <c r="AF221" t="s">
        <v>302</v>
      </c>
      <c r="AG221" t="s">
        <v>443</v>
      </c>
    </row>
    <row r="222" spans="1:33" x14ac:dyDescent="0.45">
      <c r="A222" t="str">
        <f>INDEX('gameid lookup'!D:D,MATCH(name!C222,'gameid lookup'!A:A,0))</f>
        <v>ATL</v>
      </c>
      <c r="B222" t="str">
        <f>INDEX('gameid lookup'!F:F,MATCH(name!C222,'gameid lookup'!A:A,0))</f>
        <v>BKN</v>
      </c>
      <c r="C222">
        <v>21500062</v>
      </c>
      <c r="D222">
        <v>1610612737</v>
      </c>
      <c r="E222">
        <v>1610612751</v>
      </c>
      <c r="F222" t="s">
        <v>33</v>
      </c>
      <c r="G222" t="s">
        <v>34</v>
      </c>
      <c r="H222" t="s">
        <v>35</v>
      </c>
      <c r="I222" t="s">
        <v>41</v>
      </c>
      <c r="J222" t="s">
        <v>37</v>
      </c>
      <c r="K222" t="s">
        <v>44</v>
      </c>
      <c r="L222" t="s">
        <v>39</v>
      </c>
      <c r="M222" t="s">
        <v>45</v>
      </c>
      <c r="N222" t="s">
        <v>38</v>
      </c>
      <c r="O222" t="s">
        <v>43</v>
      </c>
      <c r="P222" t="s">
        <v>40</v>
      </c>
      <c r="Q222" t="s">
        <v>42</v>
      </c>
      <c r="R222" t="s">
        <v>423</v>
      </c>
      <c r="U222" t="s">
        <v>161</v>
      </c>
      <c r="V222" t="s">
        <v>162</v>
      </c>
      <c r="W222" t="s">
        <v>163</v>
      </c>
      <c r="X222" t="s">
        <v>171</v>
      </c>
      <c r="Y222" t="s">
        <v>172</v>
      </c>
      <c r="Z222" t="s">
        <v>167</v>
      </c>
      <c r="AA222" t="s">
        <v>164</v>
      </c>
      <c r="AB222" t="s">
        <v>165</v>
      </c>
      <c r="AC222" t="s">
        <v>168</v>
      </c>
      <c r="AD222" t="s">
        <v>170</v>
      </c>
      <c r="AE222" t="s">
        <v>169</v>
      </c>
      <c r="AF222" t="s">
        <v>173</v>
      </c>
      <c r="AG222" t="s">
        <v>166</v>
      </c>
    </row>
    <row r="223" spans="1:33" x14ac:dyDescent="0.45">
      <c r="A223" t="str">
        <f>INDEX('gameid lookup'!D:D,MATCH(name!C223,'gameid lookup'!A:A,0))</f>
        <v>WAS</v>
      </c>
      <c r="B223" t="str">
        <f>INDEX('gameid lookup'!F:F,MATCH(name!C223,'gameid lookup'!A:A,0))</f>
        <v>SAS</v>
      </c>
      <c r="C223">
        <v>21500061</v>
      </c>
      <c r="D223">
        <v>1610612764</v>
      </c>
      <c r="E223">
        <v>1610612759</v>
      </c>
      <c r="F223" t="s">
        <v>123</v>
      </c>
      <c r="G223" t="s">
        <v>124</v>
      </c>
      <c r="H223" t="s">
        <v>125</v>
      </c>
      <c r="I223" t="s">
        <v>126</v>
      </c>
      <c r="J223" t="s">
        <v>127</v>
      </c>
      <c r="K223" t="s">
        <v>130</v>
      </c>
      <c r="L223" t="s">
        <v>129</v>
      </c>
      <c r="M223" t="s">
        <v>128</v>
      </c>
      <c r="N223" t="s">
        <v>131</v>
      </c>
      <c r="O223" t="s">
        <v>135</v>
      </c>
      <c r="P223" t="s">
        <v>133</v>
      </c>
      <c r="Q223" t="s">
        <v>132</v>
      </c>
      <c r="R223" t="s">
        <v>134</v>
      </c>
      <c r="U223" t="s">
        <v>318</v>
      </c>
      <c r="V223" t="s">
        <v>319</v>
      </c>
      <c r="W223" t="s">
        <v>320</v>
      </c>
      <c r="X223" t="s">
        <v>321</v>
      </c>
      <c r="Y223" t="s">
        <v>322</v>
      </c>
      <c r="Z223" t="s">
        <v>324</v>
      </c>
      <c r="AA223" t="s">
        <v>325</v>
      </c>
      <c r="AB223" t="s">
        <v>323</v>
      </c>
      <c r="AC223" t="s">
        <v>326</v>
      </c>
      <c r="AD223" t="s">
        <v>327</v>
      </c>
      <c r="AE223" t="s">
        <v>329</v>
      </c>
      <c r="AF223" t="s">
        <v>427</v>
      </c>
      <c r="AG223" t="s">
        <v>330</v>
      </c>
    </row>
    <row r="224" spans="1:33" x14ac:dyDescent="0.45">
      <c r="A224" t="str">
        <f>INDEX('gameid lookup'!D:D,MATCH(name!C224,'gameid lookup'!A:A,0))</f>
        <v>IND</v>
      </c>
      <c r="B224" t="str">
        <f>INDEX('gameid lookup'!F:F,MATCH(name!C224,'gameid lookup'!A:A,0))</f>
        <v>BOS</v>
      </c>
      <c r="C224">
        <v>21500060</v>
      </c>
      <c r="D224">
        <v>1610612754</v>
      </c>
      <c r="E224">
        <v>1610612738</v>
      </c>
      <c r="F224" t="s">
        <v>228</v>
      </c>
      <c r="G224" t="s">
        <v>234</v>
      </c>
      <c r="H224" t="s">
        <v>233</v>
      </c>
      <c r="I224" t="s">
        <v>230</v>
      </c>
      <c r="J224" t="s">
        <v>231</v>
      </c>
      <c r="K224" t="s">
        <v>232</v>
      </c>
      <c r="L224" t="s">
        <v>238</v>
      </c>
      <c r="M224" t="s">
        <v>235</v>
      </c>
      <c r="N224" t="s">
        <v>440</v>
      </c>
      <c r="O224" t="s">
        <v>237</v>
      </c>
      <c r="P224" t="s">
        <v>229</v>
      </c>
      <c r="Q224" t="s">
        <v>227</v>
      </c>
      <c r="R224" t="s">
        <v>236</v>
      </c>
      <c r="U224" t="s">
        <v>136</v>
      </c>
      <c r="V224" t="s">
        <v>144</v>
      </c>
      <c r="W224" t="s">
        <v>141</v>
      </c>
      <c r="X224" t="s">
        <v>139</v>
      </c>
      <c r="Y224" t="s">
        <v>142</v>
      </c>
      <c r="Z224" t="s">
        <v>148</v>
      </c>
      <c r="AA224" t="s">
        <v>146</v>
      </c>
      <c r="AB224" t="s">
        <v>138</v>
      </c>
      <c r="AC224" t="s">
        <v>143</v>
      </c>
      <c r="AD224" t="s">
        <v>145</v>
      </c>
      <c r="AE224" t="s">
        <v>137</v>
      </c>
      <c r="AF224" t="s">
        <v>425</v>
      </c>
    </row>
    <row r="225" spans="1:33" x14ac:dyDescent="0.45">
      <c r="A225" t="str">
        <f>INDEX('gameid lookup'!D:D,MATCH(name!C225,'gameid lookup'!A:A,0))</f>
        <v>LAL</v>
      </c>
      <c r="B225" t="str">
        <f>INDEX('gameid lookup'!F:F,MATCH(name!C225,'gameid lookup'!A:A,0))</f>
        <v>DEN</v>
      </c>
      <c r="C225">
        <v>21500059</v>
      </c>
      <c r="D225">
        <v>1610612747</v>
      </c>
      <c r="E225">
        <v>1610612743</v>
      </c>
      <c r="F225" t="s">
        <v>396</v>
      </c>
      <c r="G225" t="s">
        <v>397</v>
      </c>
      <c r="H225" t="s">
        <v>398</v>
      </c>
      <c r="I225" t="s">
        <v>399</v>
      </c>
      <c r="J225" t="s">
        <v>400</v>
      </c>
      <c r="K225" t="s">
        <v>404</v>
      </c>
      <c r="L225" t="s">
        <v>401</v>
      </c>
      <c r="M225" t="s">
        <v>403</v>
      </c>
      <c r="N225" t="s">
        <v>402</v>
      </c>
      <c r="O225" t="s">
        <v>405</v>
      </c>
      <c r="P225" t="s">
        <v>406</v>
      </c>
      <c r="Q225" t="s">
        <v>442</v>
      </c>
      <c r="R225" t="s">
        <v>435</v>
      </c>
      <c r="U225" t="s">
        <v>253</v>
      </c>
      <c r="V225" t="s">
        <v>254</v>
      </c>
      <c r="W225" t="s">
        <v>265</v>
      </c>
      <c r="X225" t="s">
        <v>256</v>
      </c>
      <c r="Y225" t="s">
        <v>257</v>
      </c>
      <c r="Z225" t="s">
        <v>261</v>
      </c>
      <c r="AA225" t="s">
        <v>258</v>
      </c>
      <c r="AB225" t="s">
        <v>259</v>
      </c>
      <c r="AC225" t="s">
        <v>263</v>
      </c>
      <c r="AD225" t="s">
        <v>260</v>
      </c>
      <c r="AE225" t="s">
        <v>264</v>
      </c>
      <c r="AF225" t="s">
        <v>262</v>
      </c>
      <c r="AG225" t="s">
        <v>255</v>
      </c>
    </row>
    <row r="226" spans="1:33" x14ac:dyDescent="0.45">
      <c r="A226" t="str">
        <f>INDEX('gameid lookup'!D:D,MATCH(name!C226,'gameid lookup'!A:A,0))</f>
        <v>SAC</v>
      </c>
      <c r="B226" t="str">
        <f>INDEX('gameid lookup'!F:F,MATCH(name!C226,'gameid lookup'!A:A,0))</f>
        <v>MEM</v>
      </c>
      <c r="C226">
        <v>21500058</v>
      </c>
      <c r="D226">
        <v>1610612758</v>
      </c>
      <c r="E226">
        <v>1610612763</v>
      </c>
      <c r="F226" t="s">
        <v>370</v>
      </c>
      <c r="G226" t="s">
        <v>372</v>
      </c>
      <c r="H226" t="s">
        <v>376</v>
      </c>
      <c r="I226" t="s">
        <v>373</v>
      </c>
      <c r="J226" t="s">
        <v>374</v>
      </c>
      <c r="K226" t="s">
        <v>375</v>
      </c>
      <c r="L226" t="s">
        <v>378</v>
      </c>
      <c r="M226" t="s">
        <v>377</v>
      </c>
      <c r="N226" t="s">
        <v>379</v>
      </c>
      <c r="O226" t="s">
        <v>380</v>
      </c>
      <c r="P226" t="s">
        <v>429</v>
      </c>
      <c r="Q226" t="s">
        <v>382</v>
      </c>
      <c r="R226" t="s">
        <v>381</v>
      </c>
      <c r="U226" t="s">
        <v>271</v>
      </c>
      <c r="V226" t="s">
        <v>267</v>
      </c>
      <c r="W226" t="s">
        <v>268</v>
      </c>
      <c r="X226" t="s">
        <v>269</v>
      </c>
      <c r="Y226" t="s">
        <v>270</v>
      </c>
      <c r="Z226" t="s">
        <v>266</v>
      </c>
      <c r="AA226" t="s">
        <v>274</v>
      </c>
      <c r="AB226" t="s">
        <v>273</v>
      </c>
      <c r="AC226" t="s">
        <v>275</v>
      </c>
      <c r="AD226" t="s">
        <v>272</v>
      </c>
      <c r="AE226" t="s">
        <v>277</v>
      </c>
      <c r="AF226" t="s">
        <v>276</v>
      </c>
      <c r="AG226" t="s">
        <v>278</v>
      </c>
    </row>
    <row r="227" spans="1:33" x14ac:dyDescent="0.45">
      <c r="A227" t="str">
        <f>INDEX('gameid lookup'!D:D,MATCH(name!C227,'gameid lookup'!A:A,0))</f>
        <v>DAL</v>
      </c>
      <c r="B227" t="str">
        <f>INDEX('gameid lookup'!F:F,MATCH(name!C227,'gameid lookup'!A:A,0))</f>
        <v>TOR</v>
      </c>
      <c r="C227">
        <v>21500057</v>
      </c>
      <c r="D227">
        <v>1610612742</v>
      </c>
      <c r="E227">
        <v>1610612761</v>
      </c>
      <c r="F227" t="s">
        <v>436</v>
      </c>
      <c r="G227" t="s">
        <v>345</v>
      </c>
      <c r="H227" t="s">
        <v>346</v>
      </c>
      <c r="I227" t="s">
        <v>344</v>
      </c>
      <c r="J227" t="s">
        <v>348</v>
      </c>
      <c r="K227" t="s">
        <v>347</v>
      </c>
      <c r="L227" t="s">
        <v>349</v>
      </c>
      <c r="M227" t="s">
        <v>351</v>
      </c>
      <c r="N227" t="s">
        <v>353</v>
      </c>
      <c r="O227" t="s">
        <v>352</v>
      </c>
      <c r="P227" t="s">
        <v>356</v>
      </c>
      <c r="Q227" t="s">
        <v>355</v>
      </c>
      <c r="R227" t="s">
        <v>350</v>
      </c>
      <c r="U227" t="s">
        <v>214</v>
      </c>
      <c r="V227" t="s">
        <v>215</v>
      </c>
      <c r="W227" t="s">
        <v>216</v>
      </c>
      <c r="X227" t="s">
        <v>217</v>
      </c>
      <c r="Y227" t="s">
        <v>218</v>
      </c>
      <c r="Z227" t="s">
        <v>221</v>
      </c>
      <c r="AA227" t="s">
        <v>219</v>
      </c>
      <c r="AB227" t="s">
        <v>222</v>
      </c>
      <c r="AC227" t="s">
        <v>220</v>
      </c>
      <c r="AD227" t="s">
        <v>225</v>
      </c>
      <c r="AE227" t="s">
        <v>224</v>
      </c>
      <c r="AF227" t="s">
        <v>223</v>
      </c>
      <c r="AG227" t="s">
        <v>226</v>
      </c>
    </row>
    <row r="228" spans="1:33" x14ac:dyDescent="0.45">
      <c r="A228" t="str">
        <f>INDEX('gameid lookup'!D:D,MATCH(name!C228,'gameid lookup'!A:A,0))</f>
        <v>NOP</v>
      </c>
      <c r="B228" t="str">
        <f>INDEX('gameid lookup'!F:F,MATCH(name!C228,'gameid lookup'!A:A,0))</f>
        <v>ORL</v>
      </c>
      <c r="C228">
        <v>21500056</v>
      </c>
      <c r="D228">
        <v>1610612740</v>
      </c>
      <c r="E228">
        <v>1610612753</v>
      </c>
      <c r="F228" t="s">
        <v>108</v>
      </c>
      <c r="G228" t="s">
        <v>99</v>
      </c>
      <c r="H228" t="s">
        <v>104</v>
      </c>
      <c r="I228" t="s">
        <v>101</v>
      </c>
      <c r="J228" t="s">
        <v>109</v>
      </c>
      <c r="K228" t="s">
        <v>431</v>
      </c>
      <c r="L228" t="s">
        <v>106</v>
      </c>
      <c r="M228" t="s">
        <v>98</v>
      </c>
      <c r="N228" t="s">
        <v>105</v>
      </c>
      <c r="O228" t="s">
        <v>103</v>
      </c>
      <c r="P228" t="s">
        <v>107</v>
      </c>
      <c r="U228" t="s">
        <v>110</v>
      </c>
      <c r="V228" t="s">
        <v>111</v>
      </c>
      <c r="W228" t="s">
        <v>112</v>
      </c>
      <c r="X228" t="s">
        <v>113</v>
      </c>
      <c r="Y228" t="s">
        <v>114</v>
      </c>
      <c r="Z228" t="s">
        <v>116</v>
      </c>
      <c r="AA228" t="s">
        <v>117</v>
      </c>
      <c r="AB228" t="s">
        <v>115</v>
      </c>
      <c r="AC228" t="s">
        <v>119</v>
      </c>
      <c r="AD228" t="s">
        <v>118</v>
      </c>
      <c r="AE228" t="s">
        <v>121</v>
      </c>
      <c r="AF228" t="s">
        <v>120</v>
      </c>
      <c r="AG228" t="s">
        <v>122</v>
      </c>
    </row>
    <row r="229" spans="1:33" x14ac:dyDescent="0.45">
      <c r="A229" t="str">
        <f>INDEX('gameid lookup'!D:D,MATCH(name!C229,'gameid lookup'!A:A,0))</f>
        <v>MIA</v>
      </c>
      <c r="B229" t="str">
        <f>INDEX('gameid lookup'!F:F,MATCH(name!C229,'gameid lookup'!A:A,0))</f>
        <v>ATL</v>
      </c>
      <c r="C229">
        <v>21500055</v>
      </c>
      <c r="D229">
        <v>1610612748</v>
      </c>
      <c r="E229">
        <v>1610612737</v>
      </c>
      <c r="F229" t="s">
        <v>188</v>
      </c>
      <c r="G229" t="s">
        <v>189</v>
      </c>
      <c r="H229" t="s">
        <v>190</v>
      </c>
      <c r="I229" t="s">
        <v>191</v>
      </c>
      <c r="J229" t="s">
        <v>192</v>
      </c>
      <c r="K229" t="s">
        <v>197</v>
      </c>
      <c r="L229" t="s">
        <v>195</v>
      </c>
      <c r="M229" t="s">
        <v>200</v>
      </c>
      <c r="N229" t="s">
        <v>194</v>
      </c>
      <c r="O229" t="s">
        <v>198</v>
      </c>
      <c r="P229" t="s">
        <v>199</v>
      </c>
      <c r="Q229" t="s">
        <v>193</v>
      </c>
      <c r="R229" t="s">
        <v>441</v>
      </c>
      <c r="U229" t="s">
        <v>33</v>
      </c>
      <c r="V229" t="s">
        <v>34</v>
      </c>
      <c r="W229" t="s">
        <v>35</v>
      </c>
      <c r="X229" t="s">
        <v>36</v>
      </c>
      <c r="Y229" t="s">
        <v>37</v>
      </c>
      <c r="Z229" t="s">
        <v>39</v>
      </c>
      <c r="AA229" t="s">
        <v>41</v>
      </c>
      <c r="AB229" t="s">
        <v>40</v>
      </c>
      <c r="AC229" t="s">
        <v>43</v>
      </c>
      <c r="AD229" t="s">
        <v>44</v>
      </c>
      <c r="AE229" t="s">
        <v>423</v>
      </c>
      <c r="AF229" t="s">
        <v>45</v>
      </c>
      <c r="AG229" t="s">
        <v>42</v>
      </c>
    </row>
    <row r="230" spans="1:33" x14ac:dyDescent="0.45">
      <c r="A230" t="str">
        <f>INDEX('gameid lookup'!D:D,MATCH(name!C230,'gameid lookup'!A:A,0))</f>
        <v>DET</v>
      </c>
      <c r="B230" t="str">
        <f>INDEX('gameid lookup'!F:F,MATCH(name!C230,'gameid lookup'!A:A,0))</f>
        <v>IND</v>
      </c>
      <c r="C230">
        <v>21500054</v>
      </c>
      <c r="D230">
        <v>1610612765</v>
      </c>
      <c r="E230">
        <v>1610612754</v>
      </c>
      <c r="F230" t="s">
        <v>46</v>
      </c>
      <c r="G230" t="s">
        <v>47</v>
      </c>
      <c r="H230" t="s">
        <v>48</v>
      </c>
      <c r="I230" t="s">
        <v>49</v>
      </c>
      <c r="J230" t="s">
        <v>50</v>
      </c>
      <c r="K230" t="s">
        <v>51</v>
      </c>
      <c r="L230" t="s">
        <v>53</v>
      </c>
      <c r="M230" t="s">
        <v>52</v>
      </c>
      <c r="N230" t="s">
        <v>174</v>
      </c>
      <c r="O230" t="s">
        <v>56</v>
      </c>
      <c r="P230" t="s">
        <v>57</v>
      </c>
      <c r="Q230" t="s">
        <v>55</v>
      </c>
      <c r="R230" t="s">
        <v>58</v>
      </c>
      <c r="U230" t="s">
        <v>227</v>
      </c>
      <c r="V230" t="s">
        <v>228</v>
      </c>
      <c r="W230" t="s">
        <v>229</v>
      </c>
      <c r="X230" t="s">
        <v>230</v>
      </c>
      <c r="Y230" t="s">
        <v>231</v>
      </c>
      <c r="Z230" t="s">
        <v>238</v>
      </c>
      <c r="AA230" t="s">
        <v>232</v>
      </c>
      <c r="AB230" t="s">
        <v>234</v>
      </c>
      <c r="AC230" t="s">
        <v>235</v>
      </c>
      <c r="AD230" t="s">
        <v>233</v>
      </c>
      <c r="AE230" t="s">
        <v>237</v>
      </c>
      <c r="AF230" t="s">
        <v>440</v>
      </c>
      <c r="AG230" t="s">
        <v>236</v>
      </c>
    </row>
    <row r="231" spans="1:33" x14ac:dyDescent="0.45">
      <c r="A231" t="str">
        <f>INDEX('gameid lookup'!D:D,MATCH(name!C231,'gameid lookup'!A:A,0))</f>
        <v>CHA</v>
      </c>
      <c r="B231" t="str">
        <f>INDEX('gameid lookup'!F:F,MATCH(name!C231,'gameid lookup'!A:A,0))</f>
        <v>CHI</v>
      </c>
      <c r="C231">
        <v>21500053</v>
      </c>
      <c r="D231">
        <v>1610612766</v>
      </c>
      <c r="E231">
        <v>1610612741</v>
      </c>
      <c r="F231" t="s">
        <v>201</v>
      </c>
      <c r="G231" t="s">
        <v>202</v>
      </c>
      <c r="H231" t="s">
        <v>203</v>
      </c>
      <c r="I231" t="s">
        <v>204</v>
      </c>
      <c r="J231" t="s">
        <v>205</v>
      </c>
      <c r="K231" t="s">
        <v>206</v>
      </c>
      <c r="L231" t="s">
        <v>213</v>
      </c>
      <c r="M231" t="s">
        <v>208</v>
      </c>
      <c r="N231" t="s">
        <v>207</v>
      </c>
      <c r="O231" t="s">
        <v>210</v>
      </c>
      <c r="P231" t="s">
        <v>211</v>
      </c>
      <c r="Q231" t="s">
        <v>209</v>
      </c>
      <c r="R231" t="s">
        <v>432</v>
      </c>
      <c r="U231" t="s">
        <v>59</v>
      </c>
      <c r="V231" t="s">
        <v>60</v>
      </c>
      <c r="W231" t="s">
        <v>61</v>
      </c>
      <c r="X231" t="s">
        <v>62</v>
      </c>
      <c r="Y231" t="s">
        <v>63</v>
      </c>
      <c r="Z231" t="s">
        <v>66</v>
      </c>
      <c r="AA231" t="s">
        <v>65</v>
      </c>
      <c r="AB231" t="s">
        <v>64</v>
      </c>
      <c r="AC231" t="s">
        <v>68</v>
      </c>
      <c r="AD231" t="s">
        <v>67</v>
      </c>
      <c r="AE231" t="s">
        <v>71</v>
      </c>
      <c r="AF231" t="s">
        <v>69</v>
      </c>
      <c r="AG231" t="s">
        <v>426</v>
      </c>
    </row>
    <row r="232" spans="1:33" x14ac:dyDescent="0.45">
      <c r="A232" t="str">
        <f>INDEX('gameid lookup'!D:D,MATCH(name!C232,'gameid lookup'!A:A,0))</f>
        <v>LAC</v>
      </c>
      <c r="B232" t="str">
        <f>INDEX('gameid lookup'!F:F,MATCH(name!C232,'gameid lookup'!A:A,0))</f>
        <v>PHX</v>
      </c>
      <c r="C232">
        <v>21500052</v>
      </c>
      <c r="D232">
        <v>1610612746</v>
      </c>
      <c r="E232">
        <v>1610612756</v>
      </c>
      <c r="F232" t="s">
        <v>383</v>
      </c>
      <c r="G232" t="s">
        <v>384</v>
      </c>
      <c r="H232" t="s">
        <v>385</v>
      </c>
      <c r="I232" t="s">
        <v>386</v>
      </c>
      <c r="J232" t="s">
        <v>387</v>
      </c>
      <c r="K232" t="s">
        <v>389</v>
      </c>
      <c r="L232" t="s">
        <v>390</v>
      </c>
      <c r="M232" t="s">
        <v>388</v>
      </c>
      <c r="N232" t="s">
        <v>391</v>
      </c>
      <c r="O232" t="s">
        <v>392</v>
      </c>
      <c r="P232" t="s">
        <v>394</v>
      </c>
      <c r="Q232" t="s">
        <v>393</v>
      </c>
      <c r="R232" t="s">
        <v>395</v>
      </c>
      <c r="U232" t="s">
        <v>331</v>
      </c>
      <c r="V232" t="s">
        <v>332</v>
      </c>
      <c r="W232" t="s">
        <v>333</v>
      </c>
      <c r="X232" t="s">
        <v>334</v>
      </c>
      <c r="Y232" t="s">
        <v>335</v>
      </c>
      <c r="Z232" t="s">
        <v>341</v>
      </c>
      <c r="AA232" t="s">
        <v>336</v>
      </c>
      <c r="AB232" t="s">
        <v>338</v>
      </c>
      <c r="AC232" t="s">
        <v>340</v>
      </c>
      <c r="AD232" t="s">
        <v>339</v>
      </c>
      <c r="AE232" t="s">
        <v>337</v>
      </c>
      <c r="AF232" t="s">
        <v>342</v>
      </c>
      <c r="AG232" t="s">
        <v>439</v>
      </c>
    </row>
    <row r="233" spans="1:33" x14ac:dyDescent="0.45">
      <c r="A233" t="str">
        <f>INDEX('gameid lookup'!D:D,MATCH(name!C233,'gameid lookup'!A:A,0))</f>
        <v>GSW</v>
      </c>
      <c r="B233" t="str">
        <f>INDEX('gameid lookup'!F:F,MATCH(name!C233,'gameid lookup'!A:A,0))</f>
        <v>MEM</v>
      </c>
      <c r="C233">
        <v>21500051</v>
      </c>
      <c r="D233">
        <v>1610612744</v>
      </c>
      <c r="E233">
        <v>1610612763</v>
      </c>
      <c r="F233" t="s">
        <v>85</v>
      </c>
      <c r="G233" t="s">
        <v>86</v>
      </c>
      <c r="H233" t="s">
        <v>92</v>
      </c>
      <c r="I233" t="s">
        <v>88</v>
      </c>
      <c r="J233" t="s">
        <v>89</v>
      </c>
      <c r="K233" t="s">
        <v>90</v>
      </c>
      <c r="L233" t="s">
        <v>94</v>
      </c>
      <c r="M233" t="s">
        <v>95</v>
      </c>
      <c r="N233" t="s">
        <v>91</v>
      </c>
      <c r="O233" t="s">
        <v>96</v>
      </c>
      <c r="P233" t="s">
        <v>93</v>
      </c>
      <c r="Q233" t="s">
        <v>428</v>
      </c>
      <c r="R233" t="s">
        <v>97</v>
      </c>
      <c r="U233" t="s">
        <v>271</v>
      </c>
      <c r="V233" t="s">
        <v>267</v>
      </c>
      <c r="W233" t="s">
        <v>268</v>
      </c>
      <c r="X233" t="s">
        <v>269</v>
      </c>
      <c r="Y233" t="s">
        <v>270</v>
      </c>
      <c r="Z233" t="s">
        <v>266</v>
      </c>
      <c r="AA233" t="s">
        <v>275</v>
      </c>
      <c r="AB233" t="s">
        <v>273</v>
      </c>
      <c r="AC233" t="s">
        <v>274</v>
      </c>
      <c r="AD233" t="s">
        <v>272</v>
      </c>
      <c r="AE233" t="s">
        <v>278</v>
      </c>
      <c r="AF233" t="s">
        <v>276</v>
      </c>
      <c r="AG233" t="s">
        <v>277</v>
      </c>
    </row>
    <row r="234" spans="1:33" x14ac:dyDescent="0.45">
      <c r="A234" t="str">
        <f>INDEX('gameid lookup'!D:D,MATCH(name!C234,'gameid lookup'!A:A,0))</f>
        <v>MIN</v>
      </c>
      <c r="B234" t="str">
        <f>INDEX('gameid lookup'!F:F,MATCH(name!C234,'gameid lookup'!A:A,0))</f>
        <v>POR</v>
      </c>
      <c r="C234">
        <v>21500050</v>
      </c>
      <c r="D234">
        <v>1610612750</v>
      </c>
      <c r="E234">
        <v>1610612757</v>
      </c>
      <c r="F234" t="s">
        <v>409</v>
      </c>
      <c r="G234" t="s">
        <v>410</v>
      </c>
      <c r="H234" t="s">
        <v>411</v>
      </c>
      <c r="I234" t="s">
        <v>412</v>
      </c>
      <c r="J234" t="s">
        <v>413</v>
      </c>
      <c r="K234" t="s">
        <v>415</v>
      </c>
      <c r="L234" t="s">
        <v>414</v>
      </c>
      <c r="M234" t="s">
        <v>418</v>
      </c>
      <c r="N234" t="s">
        <v>417</v>
      </c>
      <c r="O234" t="s">
        <v>416</v>
      </c>
      <c r="P234" t="s">
        <v>421</v>
      </c>
      <c r="Q234" t="s">
        <v>419</v>
      </c>
      <c r="R234" t="s">
        <v>420</v>
      </c>
      <c r="U234" t="s">
        <v>357</v>
      </c>
      <c r="V234" t="s">
        <v>358</v>
      </c>
      <c r="W234" t="s">
        <v>359</v>
      </c>
      <c r="X234" t="s">
        <v>360</v>
      </c>
      <c r="Y234" t="s">
        <v>361</v>
      </c>
      <c r="Z234" t="s">
        <v>365</v>
      </c>
      <c r="AA234" t="s">
        <v>362</v>
      </c>
      <c r="AB234" t="s">
        <v>363</v>
      </c>
      <c r="AC234" t="s">
        <v>364</v>
      </c>
      <c r="AD234" t="s">
        <v>366</v>
      </c>
      <c r="AE234" t="s">
        <v>367</v>
      </c>
      <c r="AF234" t="s">
        <v>368</v>
      </c>
      <c r="AG234" t="s">
        <v>369</v>
      </c>
    </row>
    <row r="235" spans="1:33" x14ac:dyDescent="0.45">
      <c r="A235" t="str">
        <f>INDEX('gameid lookup'!D:D,MATCH(name!C235,'gameid lookup'!A:A,0))</f>
        <v>HOU</v>
      </c>
      <c r="B235" t="str">
        <f>INDEX('gameid lookup'!F:F,MATCH(name!C235,'gameid lookup'!A:A,0))</f>
        <v>OKC</v>
      </c>
      <c r="C235">
        <v>21500049</v>
      </c>
      <c r="D235">
        <v>1610612745</v>
      </c>
      <c r="E235">
        <v>1610612760</v>
      </c>
      <c r="F235" t="s">
        <v>240</v>
      </c>
      <c r="G235" t="s">
        <v>252</v>
      </c>
      <c r="H235" t="s">
        <v>251</v>
      </c>
      <c r="I235" t="s">
        <v>243</v>
      </c>
      <c r="J235" t="s">
        <v>244</v>
      </c>
      <c r="K235" t="s">
        <v>247</v>
      </c>
      <c r="L235" t="s">
        <v>242</v>
      </c>
      <c r="M235" t="s">
        <v>246</v>
      </c>
      <c r="N235" t="s">
        <v>245</v>
      </c>
      <c r="O235" t="s">
        <v>249</v>
      </c>
      <c r="P235" t="s">
        <v>433</v>
      </c>
      <c r="Q235" t="s">
        <v>250</v>
      </c>
      <c r="R235" t="s">
        <v>248</v>
      </c>
      <c r="U235" t="s">
        <v>305</v>
      </c>
      <c r="V235" t="s">
        <v>306</v>
      </c>
      <c r="W235" t="s">
        <v>307</v>
      </c>
      <c r="X235" t="s">
        <v>308</v>
      </c>
      <c r="Y235" t="s">
        <v>309</v>
      </c>
      <c r="Z235" t="s">
        <v>312</v>
      </c>
      <c r="AA235" t="s">
        <v>317</v>
      </c>
      <c r="AB235" t="s">
        <v>311</v>
      </c>
      <c r="AC235" t="s">
        <v>313</v>
      </c>
      <c r="AD235" t="s">
        <v>310</v>
      </c>
      <c r="AE235" t="s">
        <v>314</v>
      </c>
      <c r="AF235" t="s">
        <v>315</v>
      </c>
      <c r="AG235" t="s">
        <v>434</v>
      </c>
    </row>
    <row r="236" spans="1:33" x14ac:dyDescent="0.45">
      <c r="A236" t="str">
        <f>INDEX('gameid lookup'!D:D,MATCH(name!C236,'gameid lookup'!A:A,0))</f>
        <v>NYK</v>
      </c>
      <c r="B236" t="str">
        <f>INDEX('gameid lookup'!F:F,MATCH(name!C236,'gameid lookup'!A:A,0))</f>
        <v>SAS</v>
      </c>
      <c r="C236">
        <v>21500048</v>
      </c>
      <c r="D236">
        <v>1610612752</v>
      </c>
      <c r="E236">
        <v>1610612759</v>
      </c>
      <c r="F236" t="s">
        <v>292</v>
      </c>
      <c r="G236" t="s">
        <v>293</v>
      </c>
      <c r="H236" t="s">
        <v>294</v>
      </c>
      <c r="I236" t="s">
        <v>296</v>
      </c>
      <c r="J236" t="s">
        <v>295</v>
      </c>
      <c r="K236" t="s">
        <v>299</v>
      </c>
      <c r="L236" t="s">
        <v>298</v>
      </c>
      <c r="M236" t="s">
        <v>300</v>
      </c>
      <c r="N236" t="s">
        <v>301</v>
      </c>
      <c r="O236" t="s">
        <v>297</v>
      </c>
      <c r="P236" t="s">
        <v>304</v>
      </c>
      <c r="Q236" t="s">
        <v>302</v>
      </c>
      <c r="R236" t="s">
        <v>303</v>
      </c>
      <c r="U236" t="s">
        <v>318</v>
      </c>
      <c r="V236" t="s">
        <v>319</v>
      </c>
      <c r="W236" t="s">
        <v>320</v>
      </c>
      <c r="X236" t="s">
        <v>321</v>
      </c>
      <c r="Y236" t="s">
        <v>322</v>
      </c>
      <c r="Z236" t="s">
        <v>326</v>
      </c>
      <c r="AA236" t="s">
        <v>323</v>
      </c>
      <c r="AB236" t="s">
        <v>324</v>
      </c>
      <c r="AC236" t="s">
        <v>325</v>
      </c>
      <c r="AD236" t="s">
        <v>327</v>
      </c>
      <c r="AE236" t="s">
        <v>427</v>
      </c>
      <c r="AF236" t="s">
        <v>330</v>
      </c>
      <c r="AG236" t="s">
        <v>329</v>
      </c>
    </row>
    <row r="237" spans="1:33" x14ac:dyDescent="0.45">
      <c r="A237" t="str">
        <f>INDEX('gameid lookup'!D:D,MATCH(name!C237,'gameid lookup'!A:A,0))</f>
        <v>BKN</v>
      </c>
      <c r="B237" t="str">
        <f>INDEX('gameid lookup'!F:F,MATCH(name!C237,'gameid lookup'!A:A,0))</f>
        <v>MIL</v>
      </c>
      <c r="C237">
        <v>21500047</v>
      </c>
      <c r="D237">
        <v>1610612751</v>
      </c>
      <c r="E237">
        <v>1610612749</v>
      </c>
      <c r="F237" t="s">
        <v>161</v>
      </c>
      <c r="G237" t="s">
        <v>162</v>
      </c>
      <c r="H237" t="s">
        <v>163</v>
      </c>
      <c r="I237" t="s">
        <v>171</v>
      </c>
      <c r="J237" t="s">
        <v>172</v>
      </c>
      <c r="K237" t="s">
        <v>168</v>
      </c>
      <c r="L237" t="s">
        <v>169</v>
      </c>
      <c r="M237" t="s">
        <v>167</v>
      </c>
      <c r="N237" t="s">
        <v>170</v>
      </c>
      <c r="O237" t="s">
        <v>165</v>
      </c>
      <c r="P237" t="s">
        <v>164</v>
      </c>
      <c r="Q237" t="s">
        <v>173</v>
      </c>
      <c r="R237" t="s">
        <v>166</v>
      </c>
      <c r="U237" t="s">
        <v>279</v>
      </c>
      <c r="V237" t="s">
        <v>290</v>
      </c>
      <c r="W237" t="s">
        <v>281</v>
      </c>
      <c r="X237" t="s">
        <v>282</v>
      </c>
      <c r="Y237" t="s">
        <v>283</v>
      </c>
      <c r="Z237" t="s">
        <v>284</v>
      </c>
      <c r="AA237" t="s">
        <v>288</v>
      </c>
      <c r="AB237" t="s">
        <v>285</v>
      </c>
      <c r="AC237" t="s">
        <v>280</v>
      </c>
      <c r="AD237" t="s">
        <v>437</v>
      </c>
      <c r="AE237" t="s">
        <v>289</v>
      </c>
      <c r="AF237" t="s">
        <v>438</v>
      </c>
      <c r="AG237" t="s">
        <v>287</v>
      </c>
    </row>
    <row r="238" spans="1:33" x14ac:dyDescent="0.45">
      <c r="A238" t="str">
        <f>INDEX('gameid lookup'!D:D,MATCH(name!C238,'gameid lookup'!A:A,0))</f>
        <v>PHI</v>
      </c>
      <c r="B238" t="str">
        <f>INDEX('gameid lookup'!F:F,MATCH(name!C238,'gameid lookup'!A:A,0))</f>
        <v>CLE</v>
      </c>
      <c r="C238">
        <v>21500046</v>
      </c>
      <c r="D238">
        <v>1610612755</v>
      </c>
      <c r="E238">
        <v>1610612739</v>
      </c>
      <c r="F238" t="s">
        <v>158</v>
      </c>
      <c r="G238" t="s">
        <v>150</v>
      </c>
      <c r="H238" t="s">
        <v>151</v>
      </c>
      <c r="I238" t="s">
        <v>160</v>
      </c>
      <c r="J238" t="s">
        <v>153</v>
      </c>
      <c r="K238" t="s">
        <v>149</v>
      </c>
      <c r="L238" t="s">
        <v>155</v>
      </c>
      <c r="M238" t="s">
        <v>154</v>
      </c>
      <c r="N238" t="s">
        <v>157</v>
      </c>
      <c r="O238" t="s">
        <v>152</v>
      </c>
      <c r="P238" t="s">
        <v>156</v>
      </c>
      <c r="Q238" t="s">
        <v>159</v>
      </c>
      <c r="U238" t="s">
        <v>72</v>
      </c>
      <c r="V238" t="s">
        <v>73</v>
      </c>
      <c r="W238" t="s">
        <v>74</v>
      </c>
      <c r="X238" t="s">
        <v>75</v>
      </c>
      <c r="Y238" t="s">
        <v>76</v>
      </c>
      <c r="Z238" t="s">
        <v>77</v>
      </c>
      <c r="AA238" t="s">
        <v>79</v>
      </c>
      <c r="AB238" t="s">
        <v>78</v>
      </c>
      <c r="AC238" t="s">
        <v>82</v>
      </c>
      <c r="AD238" t="s">
        <v>81</v>
      </c>
      <c r="AE238" t="s">
        <v>80</v>
      </c>
      <c r="AF238" t="s">
        <v>83</v>
      </c>
      <c r="AG238" t="s">
        <v>84</v>
      </c>
    </row>
    <row r="239" spans="1:33" x14ac:dyDescent="0.45">
      <c r="A239" t="str">
        <f>INDEX('gameid lookup'!D:D,MATCH(name!C239,'gameid lookup'!A:A,0))</f>
        <v>LAL</v>
      </c>
      <c r="B239" t="str">
        <f>INDEX('gameid lookup'!F:F,MATCH(name!C239,'gameid lookup'!A:A,0))</f>
        <v>DAL</v>
      </c>
      <c r="C239">
        <v>21500045</v>
      </c>
      <c r="D239">
        <v>1610612747</v>
      </c>
      <c r="E239">
        <v>1610612742</v>
      </c>
      <c r="F239" t="s">
        <v>396</v>
      </c>
      <c r="G239" t="s">
        <v>397</v>
      </c>
      <c r="H239" t="s">
        <v>398</v>
      </c>
      <c r="I239" t="s">
        <v>399</v>
      </c>
      <c r="J239" t="s">
        <v>400</v>
      </c>
      <c r="K239" t="s">
        <v>401</v>
      </c>
      <c r="L239" t="s">
        <v>402</v>
      </c>
      <c r="M239" t="s">
        <v>404</v>
      </c>
      <c r="N239" t="s">
        <v>403</v>
      </c>
      <c r="O239" t="s">
        <v>405</v>
      </c>
      <c r="P239" t="s">
        <v>406</v>
      </c>
      <c r="Q239" t="s">
        <v>407</v>
      </c>
      <c r="R239" t="s">
        <v>435</v>
      </c>
      <c r="U239" t="s">
        <v>436</v>
      </c>
      <c r="V239" t="s">
        <v>345</v>
      </c>
      <c r="W239" t="s">
        <v>346</v>
      </c>
      <c r="X239" t="s">
        <v>344</v>
      </c>
      <c r="Y239" t="s">
        <v>348</v>
      </c>
      <c r="Z239" t="s">
        <v>347</v>
      </c>
      <c r="AA239" t="s">
        <v>349</v>
      </c>
      <c r="AB239" t="s">
        <v>351</v>
      </c>
      <c r="AC239" t="s">
        <v>352</v>
      </c>
      <c r="AD239" t="s">
        <v>353</v>
      </c>
      <c r="AE239" t="s">
        <v>350</v>
      </c>
      <c r="AF239" t="s">
        <v>354</v>
      </c>
      <c r="AG239" t="s">
        <v>356</v>
      </c>
    </row>
    <row r="240" spans="1:33" x14ac:dyDescent="0.45">
      <c r="A240" t="str">
        <f>INDEX('gameid lookup'!D:D,MATCH(name!C240,'gameid lookup'!A:A,0))</f>
        <v>OKC</v>
      </c>
      <c r="B240" t="str">
        <f>INDEX('gameid lookup'!F:F,MATCH(name!C240,'gameid lookup'!A:A,0))</f>
        <v>DEN</v>
      </c>
      <c r="C240">
        <v>21500044</v>
      </c>
      <c r="D240">
        <v>1610612760</v>
      </c>
      <c r="E240">
        <v>1610612743</v>
      </c>
      <c r="F240" t="s">
        <v>305</v>
      </c>
      <c r="G240" t="s">
        <v>306</v>
      </c>
      <c r="H240" t="s">
        <v>307</v>
      </c>
      <c r="I240" t="s">
        <v>308</v>
      </c>
      <c r="J240" t="s">
        <v>309</v>
      </c>
      <c r="K240" t="s">
        <v>312</v>
      </c>
      <c r="L240" t="s">
        <v>317</v>
      </c>
      <c r="M240" t="s">
        <v>313</v>
      </c>
      <c r="N240" t="s">
        <v>311</v>
      </c>
      <c r="O240" t="s">
        <v>314</v>
      </c>
      <c r="P240" t="s">
        <v>310</v>
      </c>
      <c r="Q240" t="s">
        <v>434</v>
      </c>
      <c r="R240" t="s">
        <v>315</v>
      </c>
      <c r="U240" t="s">
        <v>253</v>
      </c>
      <c r="V240" t="s">
        <v>254</v>
      </c>
      <c r="W240" t="s">
        <v>255</v>
      </c>
      <c r="X240" t="s">
        <v>256</v>
      </c>
      <c r="Y240" t="s">
        <v>257</v>
      </c>
      <c r="Z240" t="s">
        <v>261</v>
      </c>
      <c r="AA240" t="s">
        <v>258</v>
      </c>
      <c r="AB240" t="s">
        <v>262</v>
      </c>
      <c r="AC240" t="s">
        <v>260</v>
      </c>
      <c r="AD240" t="s">
        <v>259</v>
      </c>
      <c r="AE240" t="s">
        <v>264</v>
      </c>
      <c r="AF240" t="s">
        <v>265</v>
      </c>
      <c r="AG240" t="s">
        <v>263</v>
      </c>
    </row>
    <row r="241" spans="1:33" x14ac:dyDescent="0.45">
      <c r="A241" t="str">
        <f>INDEX('gameid lookup'!D:D,MATCH(name!C241,'gameid lookup'!A:A,0))</f>
        <v>CHI</v>
      </c>
      <c r="B241" t="str">
        <f>INDEX('gameid lookup'!F:F,MATCH(name!C241,'gameid lookup'!A:A,0))</f>
        <v>ORL</v>
      </c>
      <c r="C241">
        <v>21500043</v>
      </c>
      <c r="D241">
        <v>1610612741</v>
      </c>
      <c r="E241">
        <v>1610612753</v>
      </c>
      <c r="F241" t="s">
        <v>59</v>
      </c>
      <c r="G241" t="s">
        <v>60</v>
      </c>
      <c r="H241" t="s">
        <v>61</v>
      </c>
      <c r="I241" t="s">
        <v>62</v>
      </c>
      <c r="J241" t="s">
        <v>63</v>
      </c>
      <c r="K241" t="s">
        <v>66</v>
      </c>
      <c r="L241" t="s">
        <v>68</v>
      </c>
      <c r="M241" t="s">
        <v>64</v>
      </c>
      <c r="N241" t="s">
        <v>65</v>
      </c>
      <c r="O241" t="s">
        <v>67</v>
      </c>
      <c r="P241" t="s">
        <v>69</v>
      </c>
      <c r="Q241" t="s">
        <v>426</v>
      </c>
      <c r="R241" t="s">
        <v>71</v>
      </c>
      <c r="U241" t="s">
        <v>110</v>
      </c>
      <c r="V241" t="s">
        <v>111</v>
      </c>
      <c r="W241" t="s">
        <v>112</v>
      </c>
      <c r="X241" t="s">
        <v>113</v>
      </c>
      <c r="Y241" t="s">
        <v>114</v>
      </c>
      <c r="Z241" t="s">
        <v>117</v>
      </c>
      <c r="AA241" t="s">
        <v>115</v>
      </c>
      <c r="AB241" t="s">
        <v>120</v>
      </c>
      <c r="AC241" t="s">
        <v>121</v>
      </c>
      <c r="AD241" t="s">
        <v>116</v>
      </c>
      <c r="AE241" t="s">
        <v>119</v>
      </c>
      <c r="AF241" t="s">
        <v>122</v>
      </c>
      <c r="AG241" t="s">
        <v>118</v>
      </c>
    </row>
    <row r="242" spans="1:33" x14ac:dyDescent="0.45">
      <c r="A242" t="str">
        <f>INDEX('gameid lookup'!D:D,MATCH(name!C242,'gameid lookup'!A:A,0))</f>
        <v>TOR</v>
      </c>
      <c r="B242" t="str">
        <f>INDEX('gameid lookup'!F:F,MATCH(name!C242,'gameid lookup'!A:A,0))</f>
        <v>MIL</v>
      </c>
      <c r="C242">
        <v>21500042</v>
      </c>
      <c r="D242">
        <v>1610612761</v>
      </c>
      <c r="E242">
        <v>1610612749</v>
      </c>
      <c r="F242" t="s">
        <v>214</v>
      </c>
      <c r="G242" t="s">
        <v>215</v>
      </c>
      <c r="H242" t="s">
        <v>216</v>
      </c>
      <c r="I242" t="s">
        <v>217</v>
      </c>
      <c r="J242" t="s">
        <v>218</v>
      </c>
      <c r="K242" t="s">
        <v>219</v>
      </c>
      <c r="L242" t="s">
        <v>220</v>
      </c>
      <c r="M242" t="s">
        <v>221</v>
      </c>
      <c r="N242" t="s">
        <v>222</v>
      </c>
      <c r="O242" t="s">
        <v>224</v>
      </c>
      <c r="P242" t="s">
        <v>223</v>
      </c>
      <c r="Q242" t="s">
        <v>225</v>
      </c>
      <c r="R242" t="s">
        <v>226</v>
      </c>
      <c r="U242" t="s">
        <v>290</v>
      </c>
      <c r="V242" t="s">
        <v>285</v>
      </c>
      <c r="W242" t="s">
        <v>281</v>
      </c>
      <c r="X242" t="s">
        <v>279</v>
      </c>
      <c r="Y242" t="s">
        <v>283</v>
      </c>
      <c r="Z242" t="s">
        <v>284</v>
      </c>
      <c r="AA242" t="s">
        <v>288</v>
      </c>
      <c r="AB242" t="s">
        <v>280</v>
      </c>
      <c r="AC242" t="s">
        <v>282</v>
      </c>
      <c r="AD242" t="s">
        <v>287</v>
      </c>
      <c r="AE242" t="s">
        <v>289</v>
      </c>
      <c r="AF242" t="s">
        <v>286</v>
      </c>
      <c r="AG242" t="s">
        <v>291</v>
      </c>
    </row>
    <row r="243" spans="1:33" x14ac:dyDescent="0.45">
      <c r="A243" t="str">
        <f>INDEX('gameid lookup'!D:D,MATCH(name!C243,'gameid lookup'!A:A,0))</f>
        <v>MIA</v>
      </c>
      <c r="B243" t="str">
        <f>INDEX('gameid lookup'!F:F,MATCH(name!C243,'gameid lookup'!A:A,0))</f>
        <v>HOU</v>
      </c>
      <c r="C243">
        <v>21500041</v>
      </c>
      <c r="D243">
        <v>1610612748</v>
      </c>
      <c r="E243">
        <v>1610612745</v>
      </c>
      <c r="F243" t="s">
        <v>188</v>
      </c>
      <c r="G243" t="s">
        <v>189</v>
      </c>
      <c r="H243" t="s">
        <v>190</v>
      </c>
      <c r="I243" t="s">
        <v>191</v>
      </c>
      <c r="J243" t="s">
        <v>192</v>
      </c>
      <c r="K243" t="s">
        <v>194</v>
      </c>
      <c r="L243" t="s">
        <v>195</v>
      </c>
      <c r="M243" t="s">
        <v>196</v>
      </c>
      <c r="N243" t="s">
        <v>197</v>
      </c>
      <c r="O243" t="s">
        <v>200</v>
      </c>
      <c r="P243" t="s">
        <v>199</v>
      </c>
      <c r="Q243" t="s">
        <v>193</v>
      </c>
      <c r="R243" t="s">
        <v>424</v>
      </c>
      <c r="U243" t="s">
        <v>240</v>
      </c>
      <c r="V243" t="s">
        <v>252</v>
      </c>
      <c r="W243" t="s">
        <v>242</v>
      </c>
      <c r="X243" t="s">
        <v>243</v>
      </c>
      <c r="Y243" t="s">
        <v>244</v>
      </c>
      <c r="Z243" t="s">
        <v>245</v>
      </c>
      <c r="AA243" t="s">
        <v>247</v>
      </c>
      <c r="AB243" t="s">
        <v>246</v>
      </c>
      <c r="AC243" t="s">
        <v>433</v>
      </c>
      <c r="AD243" t="s">
        <v>248</v>
      </c>
      <c r="AE243" t="s">
        <v>249</v>
      </c>
      <c r="AF243" t="s">
        <v>251</v>
      </c>
      <c r="AG243" t="s">
        <v>250</v>
      </c>
    </row>
    <row r="244" spans="1:33" x14ac:dyDescent="0.45">
      <c r="A244" t="str">
        <f>INDEX('gameid lookup'!D:D,MATCH(name!C244,'gameid lookup'!A:A,0))</f>
        <v>BOS</v>
      </c>
      <c r="B244" t="str">
        <f>INDEX('gameid lookup'!F:F,MATCH(name!C244,'gameid lookup'!A:A,0))</f>
        <v>SAS</v>
      </c>
      <c r="C244">
        <v>21500040</v>
      </c>
      <c r="D244">
        <v>1610612738</v>
      </c>
      <c r="E244">
        <v>1610612759</v>
      </c>
      <c r="F244" t="s">
        <v>136</v>
      </c>
      <c r="G244" t="s">
        <v>137</v>
      </c>
      <c r="H244" t="s">
        <v>138</v>
      </c>
      <c r="I244" t="s">
        <v>139</v>
      </c>
      <c r="J244" t="s">
        <v>140</v>
      </c>
      <c r="K244" t="s">
        <v>142</v>
      </c>
      <c r="L244" t="s">
        <v>143</v>
      </c>
      <c r="M244" t="s">
        <v>141</v>
      </c>
      <c r="N244" t="s">
        <v>144</v>
      </c>
      <c r="O244" t="s">
        <v>145</v>
      </c>
      <c r="P244" t="s">
        <v>148</v>
      </c>
      <c r="Q244" t="s">
        <v>425</v>
      </c>
      <c r="R244" t="s">
        <v>146</v>
      </c>
      <c r="U244" t="s">
        <v>319</v>
      </c>
      <c r="V244" t="s">
        <v>318</v>
      </c>
      <c r="W244" t="s">
        <v>320</v>
      </c>
      <c r="X244" t="s">
        <v>321</v>
      </c>
      <c r="Y244" t="s">
        <v>322</v>
      </c>
      <c r="Z244" t="s">
        <v>324</v>
      </c>
      <c r="AA244" t="s">
        <v>323</v>
      </c>
      <c r="AB244" t="s">
        <v>325</v>
      </c>
      <c r="AC244" t="s">
        <v>326</v>
      </c>
      <c r="AD244" t="s">
        <v>329</v>
      </c>
      <c r="AE244" t="s">
        <v>327</v>
      </c>
      <c r="AF244" t="s">
        <v>328</v>
      </c>
      <c r="AG244" t="s">
        <v>330</v>
      </c>
    </row>
    <row r="245" spans="1:33" x14ac:dyDescent="0.45">
      <c r="A245" t="str">
        <f>INDEX('gameid lookup'!D:D,MATCH(name!C245,'gameid lookup'!A:A,0))</f>
        <v>CHA</v>
      </c>
      <c r="B245" t="str">
        <f>INDEX('gameid lookup'!F:F,MATCH(name!C245,'gameid lookup'!A:A,0))</f>
        <v>ATL</v>
      </c>
      <c r="C245">
        <v>21500039</v>
      </c>
      <c r="D245">
        <v>1610612766</v>
      </c>
      <c r="E245">
        <v>1610612737</v>
      </c>
      <c r="F245" t="s">
        <v>201</v>
      </c>
      <c r="G245" t="s">
        <v>202</v>
      </c>
      <c r="H245" t="s">
        <v>203</v>
      </c>
      <c r="I245" t="s">
        <v>204</v>
      </c>
      <c r="J245" t="s">
        <v>205</v>
      </c>
      <c r="K245" t="s">
        <v>206</v>
      </c>
      <c r="L245" t="s">
        <v>208</v>
      </c>
      <c r="M245" t="s">
        <v>207</v>
      </c>
      <c r="N245" t="s">
        <v>213</v>
      </c>
      <c r="O245" t="s">
        <v>210</v>
      </c>
      <c r="P245" t="s">
        <v>432</v>
      </c>
      <c r="Q245" t="s">
        <v>211</v>
      </c>
      <c r="R245" t="s">
        <v>209</v>
      </c>
      <c r="U245" t="s">
        <v>33</v>
      </c>
      <c r="V245" t="s">
        <v>34</v>
      </c>
      <c r="W245" t="s">
        <v>35</v>
      </c>
      <c r="X245" t="s">
        <v>36</v>
      </c>
      <c r="Y245" t="s">
        <v>37</v>
      </c>
      <c r="Z245" t="s">
        <v>39</v>
      </c>
      <c r="AA245" t="s">
        <v>40</v>
      </c>
      <c r="AB245" t="s">
        <v>41</v>
      </c>
      <c r="AC245" t="s">
        <v>38</v>
      </c>
      <c r="AD245" t="s">
        <v>43</v>
      </c>
      <c r="AE245" t="s">
        <v>44</v>
      </c>
      <c r="AF245" t="s">
        <v>45</v>
      </c>
      <c r="AG245" t="s">
        <v>42</v>
      </c>
    </row>
    <row r="246" spans="1:33" x14ac:dyDescent="0.45">
      <c r="A246" t="str">
        <f>INDEX('gameid lookup'!D:D,MATCH(name!C246,'gameid lookup'!A:A,0))</f>
        <v>LAC</v>
      </c>
      <c r="B246" t="str">
        <f>INDEX('gameid lookup'!F:F,MATCH(name!C246,'gameid lookup'!A:A,0))</f>
        <v>SAC</v>
      </c>
      <c r="C246">
        <v>21500038</v>
      </c>
      <c r="D246">
        <v>1610612746</v>
      </c>
      <c r="E246">
        <v>1610612758</v>
      </c>
      <c r="F246" t="s">
        <v>383</v>
      </c>
      <c r="G246" t="s">
        <v>384</v>
      </c>
      <c r="H246" t="s">
        <v>385</v>
      </c>
      <c r="I246" t="s">
        <v>386</v>
      </c>
      <c r="J246" t="s">
        <v>387</v>
      </c>
      <c r="K246" t="s">
        <v>389</v>
      </c>
      <c r="L246" t="s">
        <v>388</v>
      </c>
      <c r="M246" t="s">
        <v>390</v>
      </c>
      <c r="N246" t="s">
        <v>391</v>
      </c>
      <c r="O246" t="s">
        <v>392</v>
      </c>
      <c r="P246" t="s">
        <v>394</v>
      </c>
      <c r="Q246" t="s">
        <v>393</v>
      </c>
      <c r="R246" t="s">
        <v>395</v>
      </c>
      <c r="U246" t="s">
        <v>370</v>
      </c>
      <c r="V246" t="s">
        <v>371</v>
      </c>
      <c r="W246" t="s">
        <v>376</v>
      </c>
      <c r="X246" t="s">
        <v>373</v>
      </c>
      <c r="Y246" t="s">
        <v>374</v>
      </c>
      <c r="Z246" t="s">
        <v>375</v>
      </c>
      <c r="AA246" t="s">
        <v>378</v>
      </c>
      <c r="AB246" t="s">
        <v>372</v>
      </c>
      <c r="AC246" t="s">
        <v>377</v>
      </c>
      <c r="AD246" t="s">
        <v>379</v>
      </c>
      <c r="AE246" t="s">
        <v>381</v>
      </c>
      <c r="AF246" t="s">
        <v>380</v>
      </c>
      <c r="AG246" t="s">
        <v>382</v>
      </c>
    </row>
    <row r="247" spans="1:33" x14ac:dyDescent="0.45">
      <c r="A247" t="str">
        <f>INDEX('gameid lookup'!D:D,MATCH(name!C247,'gameid lookup'!A:A,0))</f>
        <v>POR</v>
      </c>
      <c r="B247" t="str">
        <f>INDEX('gameid lookup'!F:F,MATCH(name!C247,'gameid lookup'!A:A,0))</f>
        <v>PHX</v>
      </c>
      <c r="C247">
        <v>21500037</v>
      </c>
      <c r="D247">
        <v>1610612757</v>
      </c>
      <c r="E247">
        <v>1610612756</v>
      </c>
      <c r="F247" t="s">
        <v>357</v>
      </c>
      <c r="G247" t="s">
        <v>358</v>
      </c>
      <c r="H247" t="s">
        <v>359</v>
      </c>
      <c r="I247" t="s">
        <v>360</v>
      </c>
      <c r="J247" t="s">
        <v>361</v>
      </c>
      <c r="K247" t="s">
        <v>362</v>
      </c>
      <c r="L247" t="s">
        <v>365</v>
      </c>
      <c r="M247" t="s">
        <v>363</v>
      </c>
      <c r="N247" t="s">
        <v>364</v>
      </c>
      <c r="O247" t="s">
        <v>367</v>
      </c>
      <c r="P247" t="s">
        <v>366</v>
      </c>
      <c r="Q247" t="s">
        <v>368</v>
      </c>
      <c r="R247" t="s">
        <v>369</v>
      </c>
      <c r="U247" t="s">
        <v>331</v>
      </c>
      <c r="V247" t="s">
        <v>332</v>
      </c>
      <c r="W247" t="s">
        <v>333</v>
      </c>
      <c r="X247" t="s">
        <v>334</v>
      </c>
      <c r="Y247" t="s">
        <v>335</v>
      </c>
      <c r="Z247" t="s">
        <v>336</v>
      </c>
      <c r="AA247" t="s">
        <v>339</v>
      </c>
      <c r="AB247" t="s">
        <v>338</v>
      </c>
      <c r="AC247" t="s">
        <v>340</v>
      </c>
      <c r="AD247" t="s">
        <v>341</v>
      </c>
      <c r="AE247" t="s">
        <v>337</v>
      </c>
      <c r="AF247" t="s">
        <v>343</v>
      </c>
      <c r="AG247" t="s">
        <v>342</v>
      </c>
    </row>
    <row r="248" spans="1:33" x14ac:dyDescent="0.45">
      <c r="A248" t="str">
        <f>INDEX('gameid lookup'!D:D,MATCH(name!C248,'gameid lookup'!A:A,0))</f>
        <v>MEM</v>
      </c>
      <c r="B248" t="str">
        <f>INDEX('gameid lookup'!F:F,MATCH(name!C248,'gameid lookup'!A:A,0))</f>
        <v>BKN</v>
      </c>
      <c r="C248">
        <v>21500036</v>
      </c>
      <c r="D248">
        <v>1610612763</v>
      </c>
      <c r="E248">
        <v>1610612751</v>
      </c>
      <c r="F248" t="s">
        <v>271</v>
      </c>
      <c r="G248" t="s">
        <v>267</v>
      </c>
      <c r="H248" t="s">
        <v>268</v>
      </c>
      <c r="I248" t="s">
        <v>269</v>
      </c>
      <c r="J248" t="s">
        <v>270</v>
      </c>
      <c r="K248" t="s">
        <v>266</v>
      </c>
      <c r="L248" t="s">
        <v>275</v>
      </c>
      <c r="M248" t="s">
        <v>274</v>
      </c>
      <c r="N248" t="s">
        <v>273</v>
      </c>
      <c r="O248" t="s">
        <v>272</v>
      </c>
      <c r="P248" t="s">
        <v>276</v>
      </c>
      <c r="Q248" t="s">
        <v>278</v>
      </c>
      <c r="R248" t="s">
        <v>277</v>
      </c>
      <c r="U248" t="s">
        <v>161</v>
      </c>
      <c r="V248" t="s">
        <v>162</v>
      </c>
      <c r="W248" t="s">
        <v>163</v>
      </c>
      <c r="X248" t="s">
        <v>171</v>
      </c>
      <c r="Y248" t="s">
        <v>172</v>
      </c>
      <c r="Z248" t="s">
        <v>168</v>
      </c>
      <c r="AA248" t="s">
        <v>167</v>
      </c>
      <c r="AB248" t="s">
        <v>165</v>
      </c>
      <c r="AC248" t="s">
        <v>170</v>
      </c>
      <c r="AD248" t="s">
        <v>169</v>
      </c>
      <c r="AE248" t="s">
        <v>164</v>
      </c>
      <c r="AF248" t="s">
        <v>173</v>
      </c>
      <c r="AG248" t="s">
        <v>166</v>
      </c>
    </row>
    <row r="249" spans="1:33" x14ac:dyDescent="0.45">
      <c r="A249" t="str">
        <f>INDEX('gameid lookup'!D:D,MATCH(name!C249,'gameid lookup'!A:A,0))</f>
        <v>NOP</v>
      </c>
      <c r="B249" t="str">
        <f>INDEX('gameid lookup'!F:F,MATCH(name!C249,'gameid lookup'!A:A,0))</f>
        <v>GSW</v>
      </c>
      <c r="C249">
        <v>21500035</v>
      </c>
      <c r="D249">
        <v>1610612740</v>
      </c>
      <c r="E249">
        <v>1610612744</v>
      </c>
      <c r="F249" t="s">
        <v>98</v>
      </c>
      <c r="G249" t="s">
        <v>99</v>
      </c>
      <c r="H249" t="s">
        <v>100</v>
      </c>
      <c r="I249" t="s">
        <v>101</v>
      </c>
      <c r="J249" t="s">
        <v>109</v>
      </c>
      <c r="K249" t="s">
        <v>107</v>
      </c>
      <c r="L249" t="s">
        <v>103</v>
      </c>
      <c r="M249" t="s">
        <v>431</v>
      </c>
      <c r="N249" t="s">
        <v>108</v>
      </c>
      <c r="O249" t="s">
        <v>106</v>
      </c>
      <c r="P249" t="s">
        <v>104</v>
      </c>
      <c r="Q249" t="s">
        <v>105</v>
      </c>
      <c r="U249" t="s">
        <v>85</v>
      </c>
      <c r="V249" t="s">
        <v>86</v>
      </c>
      <c r="W249" t="s">
        <v>92</v>
      </c>
      <c r="X249" t="s">
        <v>88</v>
      </c>
      <c r="Y249" t="s">
        <v>89</v>
      </c>
      <c r="Z249" t="s">
        <v>90</v>
      </c>
      <c r="AA249" t="s">
        <v>95</v>
      </c>
      <c r="AB249" t="s">
        <v>94</v>
      </c>
      <c r="AC249" t="s">
        <v>91</v>
      </c>
      <c r="AD249" t="s">
        <v>93</v>
      </c>
      <c r="AE249" t="s">
        <v>96</v>
      </c>
      <c r="AF249" t="s">
        <v>428</v>
      </c>
      <c r="AG249" t="s">
        <v>97</v>
      </c>
    </row>
    <row r="250" spans="1:33" x14ac:dyDescent="0.45">
      <c r="A250" t="str">
        <f>INDEX('gameid lookup'!D:D,MATCH(name!C250,'gameid lookup'!A:A,0))</f>
        <v>WAS</v>
      </c>
      <c r="B250" t="str">
        <f>INDEX('gameid lookup'!F:F,MATCH(name!C250,'gameid lookup'!A:A,0))</f>
        <v>NYK</v>
      </c>
      <c r="C250">
        <v>21500034</v>
      </c>
      <c r="D250">
        <v>1610612764</v>
      </c>
      <c r="E250">
        <v>1610612752</v>
      </c>
      <c r="F250" t="s">
        <v>123</v>
      </c>
      <c r="G250" t="s">
        <v>124</v>
      </c>
      <c r="H250" t="s">
        <v>125</v>
      </c>
      <c r="I250" t="s">
        <v>126</v>
      </c>
      <c r="J250" t="s">
        <v>127</v>
      </c>
      <c r="K250" t="s">
        <v>129</v>
      </c>
      <c r="L250" t="s">
        <v>130</v>
      </c>
      <c r="M250" t="s">
        <v>131</v>
      </c>
      <c r="N250" t="s">
        <v>128</v>
      </c>
      <c r="O250" t="s">
        <v>133</v>
      </c>
      <c r="P250" t="s">
        <v>132</v>
      </c>
      <c r="Q250" t="s">
        <v>134</v>
      </c>
      <c r="R250" t="s">
        <v>135</v>
      </c>
      <c r="U250" t="s">
        <v>292</v>
      </c>
      <c r="V250" t="s">
        <v>293</v>
      </c>
      <c r="W250" t="s">
        <v>294</v>
      </c>
      <c r="X250" t="s">
        <v>296</v>
      </c>
      <c r="Y250" t="s">
        <v>295</v>
      </c>
      <c r="Z250" t="s">
        <v>301</v>
      </c>
      <c r="AA250" t="s">
        <v>299</v>
      </c>
      <c r="AB250" t="s">
        <v>298</v>
      </c>
      <c r="AC250" t="s">
        <v>300</v>
      </c>
      <c r="AD250" t="s">
        <v>297</v>
      </c>
      <c r="AE250" t="s">
        <v>303</v>
      </c>
      <c r="AF250" t="s">
        <v>302</v>
      </c>
      <c r="AG250" t="s">
        <v>304</v>
      </c>
    </row>
    <row r="251" spans="1:33" x14ac:dyDescent="0.45">
      <c r="A251" t="str">
        <f>INDEX('gameid lookup'!D:D,MATCH(name!C251,'gameid lookup'!A:A,0))</f>
        <v>IND</v>
      </c>
      <c r="B251" t="str">
        <f>INDEX('gameid lookup'!F:F,MATCH(name!C251,'gameid lookup'!A:A,0))</f>
        <v>UTA</v>
      </c>
      <c r="C251">
        <v>21500033</v>
      </c>
      <c r="D251">
        <v>1610612754</v>
      </c>
      <c r="E251">
        <v>1610612762</v>
      </c>
      <c r="F251" t="s">
        <v>227</v>
      </c>
      <c r="G251" t="s">
        <v>228</v>
      </c>
      <c r="H251" t="s">
        <v>229</v>
      </c>
      <c r="I251" t="s">
        <v>230</v>
      </c>
      <c r="J251" t="s">
        <v>231</v>
      </c>
      <c r="K251" t="s">
        <v>232</v>
      </c>
      <c r="L251" t="s">
        <v>238</v>
      </c>
      <c r="M251" t="s">
        <v>234</v>
      </c>
      <c r="N251" t="s">
        <v>235</v>
      </c>
      <c r="O251" t="s">
        <v>237</v>
      </c>
      <c r="P251" t="s">
        <v>239</v>
      </c>
      <c r="Q251" t="s">
        <v>236</v>
      </c>
      <c r="R251" t="s">
        <v>233</v>
      </c>
      <c r="U251" t="s">
        <v>175</v>
      </c>
      <c r="V251" t="s">
        <v>176</v>
      </c>
      <c r="W251" t="s">
        <v>177</v>
      </c>
      <c r="X251" t="s">
        <v>178</v>
      </c>
      <c r="Y251" t="s">
        <v>179</v>
      </c>
      <c r="Z251" t="s">
        <v>185</v>
      </c>
      <c r="AA251" t="s">
        <v>180</v>
      </c>
      <c r="AB251" t="s">
        <v>181</v>
      </c>
      <c r="AC251" t="s">
        <v>182</v>
      </c>
      <c r="AD251" t="s">
        <v>183</v>
      </c>
      <c r="AE251" t="s">
        <v>184</v>
      </c>
      <c r="AF251" t="s">
        <v>186</v>
      </c>
      <c r="AG251" t="s">
        <v>430</v>
      </c>
    </row>
    <row r="252" spans="1:33" x14ac:dyDescent="0.45">
      <c r="A252" t="str">
        <f>INDEX('gameid lookup'!D:D,MATCH(name!C252,'gameid lookup'!A:A,0))</f>
        <v>PHX</v>
      </c>
      <c r="B252" t="str">
        <f>INDEX('gameid lookup'!F:F,MATCH(name!C252,'gameid lookup'!A:A,0))</f>
        <v>POR</v>
      </c>
      <c r="C252">
        <v>21500032</v>
      </c>
      <c r="D252">
        <v>1610612756</v>
      </c>
      <c r="E252">
        <v>1610612757</v>
      </c>
      <c r="F252" t="s">
        <v>331</v>
      </c>
      <c r="G252" t="s">
        <v>332</v>
      </c>
      <c r="H252" t="s">
        <v>333</v>
      </c>
      <c r="I252" t="s">
        <v>334</v>
      </c>
      <c r="J252" t="s">
        <v>335</v>
      </c>
      <c r="K252" t="s">
        <v>339</v>
      </c>
      <c r="L252" t="s">
        <v>338</v>
      </c>
      <c r="M252" t="s">
        <v>340</v>
      </c>
      <c r="N252" t="s">
        <v>336</v>
      </c>
      <c r="O252" t="s">
        <v>341</v>
      </c>
      <c r="P252" t="s">
        <v>343</v>
      </c>
      <c r="Q252" t="s">
        <v>342</v>
      </c>
      <c r="R252" t="s">
        <v>337</v>
      </c>
      <c r="U252" t="s">
        <v>357</v>
      </c>
      <c r="V252" t="s">
        <v>358</v>
      </c>
      <c r="W252" t="s">
        <v>359</v>
      </c>
      <c r="X252" t="s">
        <v>360</v>
      </c>
      <c r="Y252" t="s">
        <v>361</v>
      </c>
      <c r="Z252" t="s">
        <v>362</v>
      </c>
      <c r="AA252" t="s">
        <v>363</v>
      </c>
      <c r="AB252" t="s">
        <v>365</v>
      </c>
      <c r="AC252" t="s">
        <v>364</v>
      </c>
      <c r="AD252" t="s">
        <v>366</v>
      </c>
      <c r="AE252" t="s">
        <v>369</v>
      </c>
      <c r="AF252" t="s">
        <v>367</v>
      </c>
      <c r="AG252" t="s">
        <v>368</v>
      </c>
    </row>
    <row r="253" spans="1:33" x14ac:dyDescent="0.45">
      <c r="A253" t="str">
        <f>INDEX('gameid lookup'!D:D,MATCH(name!C253,'gameid lookup'!A:A,0))</f>
        <v>SAC</v>
      </c>
      <c r="B253" t="str">
        <f>INDEX('gameid lookup'!F:F,MATCH(name!C253,'gameid lookup'!A:A,0))</f>
        <v>LAL</v>
      </c>
      <c r="C253">
        <v>21500031</v>
      </c>
      <c r="D253">
        <v>1610612758</v>
      </c>
      <c r="E253">
        <v>1610612747</v>
      </c>
      <c r="F253" t="s">
        <v>370</v>
      </c>
      <c r="G253" t="s">
        <v>371</v>
      </c>
      <c r="H253" t="s">
        <v>376</v>
      </c>
      <c r="I253" t="s">
        <v>373</v>
      </c>
      <c r="J253" t="s">
        <v>374</v>
      </c>
      <c r="K253" t="s">
        <v>378</v>
      </c>
      <c r="L253" t="s">
        <v>375</v>
      </c>
      <c r="M253" t="s">
        <v>372</v>
      </c>
      <c r="N253" t="s">
        <v>377</v>
      </c>
      <c r="O253" t="s">
        <v>380</v>
      </c>
      <c r="P253" t="s">
        <v>382</v>
      </c>
      <c r="Q253" t="s">
        <v>429</v>
      </c>
      <c r="R253" t="s">
        <v>379</v>
      </c>
      <c r="U253" t="s">
        <v>396</v>
      </c>
      <c r="V253" t="s">
        <v>397</v>
      </c>
      <c r="W253" t="s">
        <v>398</v>
      </c>
      <c r="X253" t="s">
        <v>399</v>
      </c>
      <c r="Y253" t="s">
        <v>400</v>
      </c>
      <c r="Z253" t="s">
        <v>404</v>
      </c>
      <c r="AA253" t="s">
        <v>401</v>
      </c>
      <c r="AB253" t="s">
        <v>402</v>
      </c>
      <c r="AC253" t="s">
        <v>403</v>
      </c>
      <c r="AD253" t="s">
        <v>405</v>
      </c>
      <c r="AE253" t="s">
        <v>406</v>
      </c>
      <c r="AF253" t="s">
        <v>407</v>
      </c>
      <c r="AG253" t="s">
        <v>408</v>
      </c>
    </row>
    <row r="254" spans="1:33" x14ac:dyDescent="0.45">
      <c r="A254" t="str">
        <f>INDEX('gameid lookup'!D:D,MATCH(name!C254,'gameid lookup'!A:A,0))</f>
        <v>HOU</v>
      </c>
      <c r="B254" t="str">
        <f>INDEX('gameid lookup'!F:F,MATCH(name!C254,'gameid lookup'!A:A,0))</f>
        <v>GSW</v>
      </c>
      <c r="C254">
        <v>21500030</v>
      </c>
      <c r="D254">
        <v>1610612745</v>
      </c>
      <c r="E254">
        <v>1610612744</v>
      </c>
      <c r="F254" t="s">
        <v>240</v>
      </c>
      <c r="G254" t="s">
        <v>241</v>
      </c>
      <c r="H254" t="s">
        <v>251</v>
      </c>
      <c r="I254" t="s">
        <v>243</v>
      </c>
      <c r="J254" t="s">
        <v>244</v>
      </c>
      <c r="K254" t="s">
        <v>242</v>
      </c>
      <c r="L254" t="s">
        <v>245</v>
      </c>
      <c r="M254" t="s">
        <v>247</v>
      </c>
      <c r="N254" t="s">
        <v>246</v>
      </c>
      <c r="O254" t="s">
        <v>250</v>
      </c>
      <c r="P254" t="s">
        <v>249</v>
      </c>
      <c r="Q254" t="s">
        <v>248</v>
      </c>
      <c r="R254" t="s">
        <v>252</v>
      </c>
      <c r="U254" t="s">
        <v>85</v>
      </c>
      <c r="V254" t="s">
        <v>86</v>
      </c>
      <c r="W254" t="s">
        <v>92</v>
      </c>
      <c r="X254" t="s">
        <v>88</v>
      </c>
      <c r="Y254" t="s">
        <v>89</v>
      </c>
      <c r="Z254" t="s">
        <v>90</v>
      </c>
      <c r="AA254" t="s">
        <v>95</v>
      </c>
      <c r="AB254" t="s">
        <v>94</v>
      </c>
      <c r="AC254" t="s">
        <v>91</v>
      </c>
      <c r="AD254" t="s">
        <v>97</v>
      </c>
      <c r="AE254" t="s">
        <v>93</v>
      </c>
      <c r="AF254" t="s">
        <v>96</v>
      </c>
      <c r="AG254" t="s">
        <v>428</v>
      </c>
    </row>
    <row r="255" spans="1:33" x14ac:dyDescent="0.45">
      <c r="A255" t="str">
        <f>INDEX('gameid lookup'!D:D,MATCH(name!C255,'gameid lookup'!A:A,0))</f>
        <v>DEN</v>
      </c>
      <c r="B255" t="str">
        <f>INDEX('gameid lookup'!F:F,MATCH(name!C255,'gameid lookup'!A:A,0))</f>
        <v>MIN</v>
      </c>
      <c r="C255">
        <v>21500029</v>
      </c>
      <c r="D255">
        <v>1610612743</v>
      </c>
      <c r="E255">
        <v>1610612750</v>
      </c>
      <c r="F255" t="s">
        <v>253</v>
      </c>
      <c r="G255" t="s">
        <v>254</v>
      </c>
      <c r="H255" t="s">
        <v>255</v>
      </c>
      <c r="I255" t="s">
        <v>256</v>
      </c>
      <c r="J255" t="s">
        <v>257</v>
      </c>
      <c r="K255" t="s">
        <v>259</v>
      </c>
      <c r="L255" t="s">
        <v>260</v>
      </c>
      <c r="M255" t="s">
        <v>258</v>
      </c>
      <c r="N255" t="s">
        <v>261</v>
      </c>
      <c r="O255" t="s">
        <v>262</v>
      </c>
      <c r="P255" t="s">
        <v>263</v>
      </c>
      <c r="Q255" t="s">
        <v>264</v>
      </c>
      <c r="R255" t="s">
        <v>265</v>
      </c>
      <c r="U255" t="s">
        <v>409</v>
      </c>
      <c r="V255" t="s">
        <v>410</v>
      </c>
      <c r="W255" t="s">
        <v>411</v>
      </c>
      <c r="X255" t="s">
        <v>412</v>
      </c>
      <c r="Y255" t="s">
        <v>413</v>
      </c>
      <c r="Z255" t="s">
        <v>414</v>
      </c>
      <c r="AA255" t="s">
        <v>415</v>
      </c>
      <c r="AB255" t="s">
        <v>416</v>
      </c>
      <c r="AC255" t="s">
        <v>418</v>
      </c>
      <c r="AD255" t="s">
        <v>417</v>
      </c>
      <c r="AE255" t="s">
        <v>421</v>
      </c>
      <c r="AF255" t="s">
        <v>419</v>
      </c>
      <c r="AG255" t="s">
        <v>420</v>
      </c>
    </row>
    <row r="256" spans="1:33" x14ac:dyDescent="0.45">
      <c r="A256" t="str">
        <f>INDEX('gameid lookup'!D:D,MATCH(name!C256,'gameid lookup'!A:A,0))</f>
        <v>SAS</v>
      </c>
      <c r="B256" t="str">
        <f>INDEX('gameid lookup'!F:F,MATCH(name!C256,'gameid lookup'!A:A,0))</f>
        <v>BKN</v>
      </c>
      <c r="C256">
        <v>21500028</v>
      </c>
      <c r="D256">
        <v>1610612759</v>
      </c>
      <c r="E256">
        <v>1610612751</v>
      </c>
      <c r="F256" t="s">
        <v>319</v>
      </c>
      <c r="G256" t="s">
        <v>318</v>
      </c>
      <c r="H256" t="s">
        <v>320</v>
      </c>
      <c r="I256" t="s">
        <v>321</v>
      </c>
      <c r="J256" t="s">
        <v>322</v>
      </c>
      <c r="K256" t="s">
        <v>323</v>
      </c>
      <c r="L256" t="s">
        <v>325</v>
      </c>
      <c r="M256" t="s">
        <v>324</v>
      </c>
      <c r="N256" t="s">
        <v>326</v>
      </c>
      <c r="O256" t="s">
        <v>327</v>
      </c>
      <c r="P256" t="s">
        <v>329</v>
      </c>
      <c r="Q256" t="s">
        <v>330</v>
      </c>
      <c r="R256" t="s">
        <v>427</v>
      </c>
      <c r="U256" t="s">
        <v>161</v>
      </c>
      <c r="V256" t="s">
        <v>162</v>
      </c>
      <c r="W256" t="s">
        <v>163</v>
      </c>
      <c r="X256" t="s">
        <v>164</v>
      </c>
      <c r="Y256" t="s">
        <v>172</v>
      </c>
      <c r="Z256" t="s">
        <v>165</v>
      </c>
      <c r="AA256" t="s">
        <v>167</v>
      </c>
      <c r="AB256" t="s">
        <v>169</v>
      </c>
      <c r="AC256" t="s">
        <v>168</v>
      </c>
      <c r="AD256" t="s">
        <v>170</v>
      </c>
      <c r="AE256" t="s">
        <v>171</v>
      </c>
      <c r="AF256" t="s">
        <v>166</v>
      </c>
      <c r="AG256" t="s">
        <v>173</v>
      </c>
    </row>
    <row r="257" spans="1:33" x14ac:dyDescent="0.45">
      <c r="A257" t="str">
        <f>INDEX('gameid lookup'!D:D,MATCH(name!C257,'gameid lookup'!A:A,0))</f>
        <v>MIL</v>
      </c>
      <c r="B257" t="str">
        <f>INDEX('gameid lookup'!F:F,MATCH(name!C257,'gameid lookup'!A:A,0))</f>
        <v>WAS</v>
      </c>
      <c r="C257">
        <v>21500027</v>
      </c>
      <c r="D257">
        <v>1610612749</v>
      </c>
      <c r="E257">
        <v>1610612764</v>
      </c>
      <c r="F257" t="s">
        <v>290</v>
      </c>
      <c r="G257" t="s">
        <v>285</v>
      </c>
      <c r="H257" t="s">
        <v>281</v>
      </c>
      <c r="I257" t="s">
        <v>279</v>
      </c>
      <c r="J257" t="s">
        <v>283</v>
      </c>
      <c r="K257" t="s">
        <v>280</v>
      </c>
      <c r="L257" t="s">
        <v>282</v>
      </c>
      <c r="M257" t="s">
        <v>288</v>
      </c>
      <c r="N257" t="s">
        <v>289</v>
      </c>
      <c r="O257" t="s">
        <v>284</v>
      </c>
      <c r="P257" t="s">
        <v>286</v>
      </c>
      <c r="Q257" t="s">
        <v>291</v>
      </c>
      <c r="R257" t="s">
        <v>287</v>
      </c>
      <c r="U257" t="s">
        <v>123</v>
      </c>
      <c r="V257" t="s">
        <v>124</v>
      </c>
      <c r="W257" t="s">
        <v>125</v>
      </c>
      <c r="X257" t="s">
        <v>126</v>
      </c>
      <c r="Y257" t="s">
        <v>127</v>
      </c>
      <c r="Z257" t="s">
        <v>129</v>
      </c>
      <c r="AA257" t="s">
        <v>131</v>
      </c>
      <c r="AB257" t="s">
        <v>130</v>
      </c>
      <c r="AC257" t="s">
        <v>128</v>
      </c>
      <c r="AD257" t="s">
        <v>133</v>
      </c>
      <c r="AE257" t="s">
        <v>134</v>
      </c>
      <c r="AF257" t="s">
        <v>135</v>
      </c>
      <c r="AG257" t="s">
        <v>132</v>
      </c>
    </row>
    <row r="258" spans="1:33" x14ac:dyDescent="0.45">
      <c r="A258" t="str">
        <f>INDEX('gameid lookup'!D:D,MATCH(name!C258,'gameid lookup'!A:A,0))</f>
        <v>ATL</v>
      </c>
      <c r="B258" t="str">
        <f>INDEX('gameid lookup'!F:F,MATCH(name!C258,'gameid lookup'!A:A,0))</f>
        <v>CHA</v>
      </c>
      <c r="C258">
        <v>21500026</v>
      </c>
      <c r="D258">
        <v>1610612737</v>
      </c>
      <c r="E258">
        <v>1610612766</v>
      </c>
      <c r="F258" t="s">
        <v>33</v>
      </c>
      <c r="G258" t="s">
        <v>34</v>
      </c>
      <c r="H258" t="s">
        <v>35</v>
      </c>
      <c r="I258" t="s">
        <v>37</v>
      </c>
      <c r="J258" t="s">
        <v>41</v>
      </c>
      <c r="K258" t="s">
        <v>40</v>
      </c>
      <c r="L258" t="s">
        <v>39</v>
      </c>
      <c r="M258" t="s">
        <v>38</v>
      </c>
      <c r="N258" t="s">
        <v>43</v>
      </c>
      <c r="O258" t="s">
        <v>423</v>
      </c>
      <c r="P258" t="s">
        <v>44</v>
      </c>
      <c r="Q258" t="s">
        <v>45</v>
      </c>
      <c r="R258" t="s">
        <v>422</v>
      </c>
      <c r="U258" t="s">
        <v>204</v>
      </c>
      <c r="V258" t="s">
        <v>202</v>
      </c>
      <c r="W258" t="s">
        <v>203</v>
      </c>
      <c r="X258" t="s">
        <v>201</v>
      </c>
      <c r="Y258" t="s">
        <v>205</v>
      </c>
      <c r="Z258" t="s">
        <v>206</v>
      </c>
      <c r="AA258" t="s">
        <v>208</v>
      </c>
      <c r="AB258" t="s">
        <v>207</v>
      </c>
      <c r="AC258" t="s">
        <v>213</v>
      </c>
      <c r="AD258" t="s">
        <v>210</v>
      </c>
      <c r="AE258" t="s">
        <v>211</v>
      </c>
      <c r="AF258" t="s">
        <v>212</v>
      </c>
      <c r="AG258" t="s">
        <v>209</v>
      </c>
    </row>
    <row r="259" spans="1:33" x14ac:dyDescent="0.45">
      <c r="A259" t="str">
        <f>INDEX('gameid lookup'!D:D,MATCH(name!C259,'gameid lookup'!A:A,0))</f>
        <v>DET</v>
      </c>
      <c r="B259" t="str">
        <f>INDEX('gameid lookup'!F:F,MATCH(name!C259,'gameid lookup'!A:A,0))</f>
        <v>CHI</v>
      </c>
      <c r="C259">
        <v>21500025</v>
      </c>
      <c r="D259">
        <v>1610612765</v>
      </c>
      <c r="E259">
        <v>1610612741</v>
      </c>
      <c r="F259" t="s">
        <v>46</v>
      </c>
      <c r="G259" t="s">
        <v>47</v>
      </c>
      <c r="H259" t="s">
        <v>48</v>
      </c>
      <c r="I259" t="s">
        <v>49</v>
      </c>
      <c r="J259" t="s">
        <v>50</v>
      </c>
      <c r="K259" t="s">
        <v>52</v>
      </c>
      <c r="L259" t="s">
        <v>53</v>
      </c>
      <c r="M259" t="s">
        <v>174</v>
      </c>
      <c r="N259" t="s">
        <v>51</v>
      </c>
      <c r="O259" t="s">
        <v>56</v>
      </c>
      <c r="P259" t="s">
        <v>55</v>
      </c>
      <c r="Q259" t="s">
        <v>57</v>
      </c>
      <c r="R259" t="s">
        <v>58</v>
      </c>
      <c r="U259" t="s">
        <v>59</v>
      </c>
      <c r="V259" t="s">
        <v>60</v>
      </c>
      <c r="W259" t="s">
        <v>61</v>
      </c>
      <c r="X259" t="s">
        <v>62</v>
      </c>
      <c r="Y259" t="s">
        <v>63</v>
      </c>
      <c r="Z259" t="s">
        <v>67</v>
      </c>
      <c r="AA259" t="s">
        <v>66</v>
      </c>
      <c r="AB259" t="s">
        <v>64</v>
      </c>
      <c r="AC259" t="s">
        <v>68</v>
      </c>
      <c r="AD259" t="s">
        <v>65</v>
      </c>
      <c r="AE259" t="s">
        <v>426</v>
      </c>
      <c r="AF259" t="s">
        <v>70</v>
      </c>
      <c r="AG259" t="s">
        <v>71</v>
      </c>
    </row>
    <row r="260" spans="1:33" x14ac:dyDescent="0.45">
      <c r="A260" t="str">
        <f>INDEX('gameid lookup'!D:D,MATCH(name!C260,'gameid lookup'!A:A,0))</f>
        <v>BOS</v>
      </c>
      <c r="B260" t="str">
        <f>INDEX('gameid lookup'!F:F,MATCH(name!C260,'gameid lookup'!A:A,0))</f>
        <v>TOR</v>
      </c>
      <c r="C260">
        <v>21500024</v>
      </c>
      <c r="D260">
        <v>1610612738</v>
      </c>
      <c r="E260">
        <v>1610612761</v>
      </c>
      <c r="F260" t="s">
        <v>136</v>
      </c>
      <c r="G260" t="s">
        <v>137</v>
      </c>
      <c r="H260" t="s">
        <v>138</v>
      </c>
      <c r="I260" t="s">
        <v>139</v>
      </c>
      <c r="J260" t="s">
        <v>140</v>
      </c>
      <c r="K260" t="s">
        <v>142</v>
      </c>
      <c r="L260" t="s">
        <v>148</v>
      </c>
      <c r="M260" t="s">
        <v>144</v>
      </c>
      <c r="N260" t="s">
        <v>143</v>
      </c>
      <c r="O260" t="s">
        <v>141</v>
      </c>
      <c r="P260" t="s">
        <v>145</v>
      </c>
      <c r="Q260" t="s">
        <v>425</v>
      </c>
      <c r="R260" t="s">
        <v>146</v>
      </c>
      <c r="U260" t="s">
        <v>214</v>
      </c>
      <c r="V260" t="s">
        <v>215</v>
      </c>
      <c r="W260" t="s">
        <v>216</v>
      </c>
      <c r="X260" t="s">
        <v>217</v>
      </c>
      <c r="Y260" t="s">
        <v>218</v>
      </c>
      <c r="Z260" t="s">
        <v>220</v>
      </c>
      <c r="AA260" t="s">
        <v>219</v>
      </c>
      <c r="AB260" t="s">
        <v>221</v>
      </c>
      <c r="AC260" t="s">
        <v>222</v>
      </c>
      <c r="AD260" t="s">
        <v>224</v>
      </c>
      <c r="AE260" t="s">
        <v>223</v>
      </c>
      <c r="AF260" t="s">
        <v>225</v>
      </c>
      <c r="AG260" t="s">
        <v>226</v>
      </c>
    </row>
    <row r="261" spans="1:33" x14ac:dyDescent="0.45">
      <c r="A261" t="str">
        <f>INDEX('gameid lookup'!D:D,MATCH(name!C261,'gameid lookup'!A:A,0))</f>
        <v>PHI</v>
      </c>
      <c r="B261" t="str">
        <f>INDEX('gameid lookup'!F:F,MATCH(name!C261,'gameid lookup'!A:A,0))</f>
        <v>UTA</v>
      </c>
      <c r="C261">
        <v>21500023</v>
      </c>
      <c r="D261">
        <v>1610612755</v>
      </c>
      <c r="E261">
        <v>1610612762</v>
      </c>
      <c r="F261" t="s">
        <v>152</v>
      </c>
      <c r="G261" t="s">
        <v>150</v>
      </c>
      <c r="H261" t="s">
        <v>151</v>
      </c>
      <c r="I261" t="s">
        <v>149</v>
      </c>
      <c r="J261" t="s">
        <v>153</v>
      </c>
      <c r="K261" t="s">
        <v>160</v>
      </c>
      <c r="L261" t="s">
        <v>155</v>
      </c>
      <c r="M261" t="s">
        <v>154</v>
      </c>
      <c r="N261" t="s">
        <v>157</v>
      </c>
      <c r="O261" t="s">
        <v>156</v>
      </c>
      <c r="P261" t="s">
        <v>158</v>
      </c>
      <c r="Q261" t="s">
        <v>159</v>
      </c>
      <c r="U261" t="s">
        <v>175</v>
      </c>
      <c r="V261" t="s">
        <v>176</v>
      </c>
      <c r="W261" t="s">
        <v>177</v>
      </c>
      <c r="X261" t="s">
        <v>178</v>
      </c>
      <c r="Y261" t="s">
        <v>179</v>
      </c>
      <c r="Z261" t="s">
        <v>184</v>
      </c>
      <c r="AA261" t="s">
        <v>181</v>
      </c>
      <c r="AB261" t="s">
        <v>180</v>
      </c>
      <c r="AC261" t="s">
        <v>185</v>
      </c>
      <c r="AD261" t="s">
        <v>182</v>
      </c>
      <c r="AE261" t="s">
        <v>183</v>
      </c>
      <c r="AF261" t="s">
        <v>186</v>
      </c>
      <c r="AG261" t="s">
        <v>187</v>
      </c>
    </row>
    <row r="262" spans="1:33" x14ac:dyDescent="0.45">
      <c r="A262" t="str">
        <f>INDEX('gameid lookup'!D:D,MATCH(name!C262,'gameid lookup'!A:A,0))</f>
        <v>ORL</v>
      </c>
      <c r="B262" t="str">
        <f>INDEX('gameid lookup'!F:F,MATCH(name!C262,'gameid lookup'!A:A,0))</f>
        <v>OKC</v>
      </c>
      <c r="C262">
        <v>21500022</v>
      </c>
      <c r="D262">
        <v>1610612753</v>
      </c>
      <c r="E262">
        <v>1610612760</v>
      </c>
      <c r="F262" t="s">
        <v>110</v>
      </c>
      <c r="G262" t="s">
        <v>111</v>
      </c>
      <c r="H262" t="s">
        <v>112</v>
      </c>
      <c r="I262" t="s">
        <v>113</v>
      </c>
      <c r="J262" t="s">
        <v>114</v>
      </c>
      <c r="K262" t="s">
        <v>116</v>
      </c>
      <c r="L262" t="s">
        <v>117</v>
      </c>
      <c r="M262" t="s">
        <v>115</v>
      </c>
      <c r="N262" t="s">
        <v>118</v>
      </c>
      <c r="O262" t="s">
        <v>121</v>
      </c>
      <c r="P262" t="s">
        <v>120</v>
      </c>
      <c r="Q262" t="s">
        <v>122</v>
      </c>
      <c r="R262" t="s">
        <v>119</v>
      </c>
      <c r="U262" t="s">
        <v>305</v>
      </c>
      <c r="V262" t="s">
        <v>306</v>
      </c>
      <c r="W262" t="s">
        <v>307</v>
      </c>
      <c r="X262" t="s">
        <v>308</v>
      </c>
      <c r="Y262" t="s">
        <v>309</v>
      </c>
      <c r="Z262" t="s">
        <v>310</v>
      </c>
      <c r="AA262" t="s">
        <v>313</v>
      </c>
      <c r="AB262" t="s">
        <v>312</v>
      </c>
      <c r="AC262" t="s">
        <v>311</v>
      </c>
      <c r="AD262" t="s">
        <v>317</v>
      </c>
      <c r="AE262" t="s">
        <v>314</v>
      </c>
      <c r="AF262" t="s">
        <v>315</v>
      </c>
      <c r="AG262" t="s">
        <v>316</v>
      </c>
    </row>
    <row r="263" spans="1:33" x14ac:dyDescent="0.45">
      <c r="A263" t="str">
        <f>INDEX('gameid lookup'!D:D,MATCH(name!C263,'gameid lookup'!A:A,0))</f>
        <v>CLE</v>
      </c>
      <c r="B263" t="str">
        <f>INDEX('gameid lookup'!F:F,MATCH(name!C263,'gameid lookup'!A:A,0))</f>
        <v>MIA</v>
      </c>
      <c r="C263">
        <v>21500021</v>
      </c>
      <c r="D263">
        <v>1610612739</v>
      </c>
      <c r="E263">
        <v>1610612748</v>
      </c>
      <c r="F263" t="s">
        <v>72</v>
      </c>
      <c r="G263" t="s">
        <v>73</v>
      </c>
      <c r="H263" t="s">
        <v>74</v>
      </c>
      <c r="I263" t="s">
        <v>75</v>
      </c>
      <c r="J263" t="s">
        <v>76</v>
      </c>
      <c r="K263" t="s">
        <v>79</v>
      </c>
      <c r="L263" t="s">
        <v>77</v>
      </c>
      <c r="M263" t="s">
        <v>78</v>
      </c>
      <c r="N263" t="s">
        <v>81</v>
      </c>
      <c r="O263" t="s">
        <v>82</v>
      </c>
      <c r="P263" t="s">
        <v>80</v>
      </c>
      <c r="Q263" t="s">
        <v>83</v>
      </c>
      <c r="R263" t="s">
        <v>84</v>
      </c>
      <c r="U263" t="s">
        <v>188</v>
      </c>
      <c r="V263" t="s">
        <v>189</v>
      </c>
      <c r="W263" t="s">
        <v>190</v>
      </c>
      <c r="X263" t="s">
        <v>192</v>
      </c>
      <c r="Y263" t="s">
        <v>191</v>
      </c>
      <c r="Z263" t="s">
        <v>194</v>
      </c>
      <c r="AA263" t="s">
        <v>195</v>
      </c>
      <c r="AB263" t="s">
        <v>196</v>
      </c>
      <c r="AC263" t="s">
        <v>197</v>
      </c>
      <c r="AD263" t="s">
        <v>424</v>
      </c>
      <c r="AE263" t="s">
        <v>199</v>
      </c>
      <c r="AF263" t="s">
        <v>200</v>
      </c>
      <c r="AG263" t="s">
        <v>193</v>
      </c>
    </row>
    <row r="264" spans="1:33" x14ac:dyDescent="0.45">
      <c r="A264" t="str">
        <f>INDEX('gameid lookup'!D:D,MATCH(name!C264,'gameid lookup'!A:A,0))</f>
        <v>LAC</v>
      </c>
      <c r="B264" t="str">
        <f>INDEX('gameid lookup'!F:F,MATCH(name!C264,'gameid lookup'!A:A,0))</f>
        <v>DAL</v>
      </c>
      <c r="C264">
        <v>21500020</v>
      </c>
      <c r="D264">
        <v>1610612746</v>
      </c>
      <c r="E264">
        <v>1610612742</v>
      </c>
      <c r="F264" t="s">
        <v>383</v>
      </c>
      <c r="G264" t="s">
        <v>384</v>
      </c>
      <c r="H264" t="s">
        <v>385</v>
      </c>
      <c r="I264" t="s">
        <v>386</v>
      </c>
      <c r="J264" t="s">
        <v>387</v>
      </c>
      <c r="K264" t="s">
        <v>389</v>
      </c>
      <c r="L264" t="s">
        <v>390</v>
      </c>
      <c r="M264" t="s">
        <v>391</v>
      </c>
      <c r="N264" t="s">
        <v>388</v>
      </c>
      <c r="O264" t="s">
        <v>392</v>
      </c>
      <c r="P264" t="s">
        <v>395</v>
      </c>
      <c r="Q264" t="s">
        <v>394</v>
      </c>
      <c r="R264" t="s">
        <v>393</v>
      </c>
      <c r="U264" t="s">
        <v>350</v>
      </c>
      <c r="V264" t="s">
        <v>345</v>
      </c>
      <c r="W264" t="s">
        <v>346</v>
      </c>
      <c r="X264" t="s">
        <v>354</v>
      </c>
      <c r="Y264" t="s">
        <v>347</v>
      </c>
      <c r="Z264" t="s">
        <v>349</v>
      </c>
      <c r="AA264" t="s">
        <v>352</v>
      </c>
      <c r="AB264" t="s">
        <v>351</v>
      </c>
      <c r="AC264" t="s">
        <v>353</v>
      </c>
      <c r="AD264" t="s">
        <v>355</v>
      </c>
      <c r="AE264" t="s">
        <v>356</v>
      </c>
      <c r="AF264" t="s">
        <v>344</v>
      </c>
      <c r="AG264" t="s">
        <v>348</v>
      </c>
    </row>
    <row r="265" spans="1:33" x14ac:dyDescent="0.45">
      <c r="A265" t="str">
        <f>INDEX('gameid lookup'!D:D,MATCH(name!C265,'gameid lookup'!A:A,0))</f>
        <v>NYK</v>
      </c>
      <c r="B265" t="str">
        <f>INDEX('gameid lookup'!F:F,MATCH(name!C265,'gameid lookup'!A:A,0))</f>
        <v>ATL</v>
      </c>
      <c r="C265">
        <v>21500019</v>
      </c>
      <c r="D265">
        <v>1610612752</v>
      </c>
      <c r="E265">
        <v>1610612737</v>
      </c>
      <c r="F265" t="s">
        <v>292</v>
      </c>
      <c r="G265" t="s">
        <v>293</v>
      </c>
      <c r="H265" t="s">
        <v>294</v>
      </c>
      <c r="I265" t="s">
        <v>296</v>
      </c>
      <c r="J265" t="s">
        <v>295</v>
      </c>
      <c r="K265" t="s">
        <v>298</v>
      </c>
      <c r="L265" t="s">
        <v>299</v>
      </c>
      <c r="M265" t="s">
        <v>297</v>
      </c>
      <c r="N265" t="s">
        <v>300</v>
      </c>
      <c r="O265" t="s">
        <v>301</v>
      </c>
      <c r="P265" t="s">
        <v>302</v>
      </c>
      <c r="Q265" t="s">
        <v>303</v>
      </c>
      <c r="R265" t="s">
        <v>304</v>
      </c>
      <c r="U265" t="s">
        <v>33</v>
      </c>
      <c r="V265" t="s">
        <v>34</v>
      </c>
      <c r="W265" t="s">
        <v>35</v>
      </c>
      <c r="X265" t="s">
        <v>36</v>
      </c>
      <c r="Y265" t="s">
        <v>37</v>
      </c>
      <c r="Z265" t="s">
        <v>39</v>
      </c>
      <c r="AA265" t="s">
        <v>44</v>
      </c>
      <c r="AB265" t="s">
        <v>41</v>
      </c>
      <c r="AC265" t="s">
        <v>40</v>
      </c>
      <c r="AD265" t="s">
        <v>43</v>
      </c>
      <c r="AE265" t="s">
        <v>422</v>
      </c>
      <c r="AF265" t="s">
        <v>423</v>
      </c>
      <c r="AG265" t="s">
        <v>45</v>
      </c>
    </row>
    <row r="266" spans="1:33" x14ac:dyDescent="0.45">
      <c r="A266" t="str">
        <f>INDEX('gameid lookup'!D:D,MATCH(name!C266,'gameid lookup'!A:A,0))</f>
        <v>IND</v>
      </c>
      <c r="B266" t="str">
        <f>INDEX('gameid lookup'!F:F,MATCH(name!C266,'gameid lookup'!A:A,0))</f>
        <v>MEM</v>
      </c>
      <c r="C266">
        <v>21500018</v>
      </c>
      <c r="D266">
        <v>1610612754</v>
      </c>
      <c r="E266">
        <v>1610612763</v>
      </c>
      <c r="F266" t="s">
        <v>228</v>
      </c>
      <c r="G266" t="s">
        <v>233</v>
      </c>
      <c r="H266" t="s">
        <v>229</v>
      </c>
      <c r="I266" t="s">
        <v>230</v>
      </c>
      <c r="J266" t="s">
        <v>231</v>
      </c>
      <c r="K266" t="s">
        <v>235</v>
      </c>
      <c r="L266" t="s">
        <v>232</v>
      </c>
      <c r="M266" t="s">
        <v>238</v>
      </c>
      <c r="N266" t="s">
        <v>227</v>
      </c>
      <c r="O266" t="s">
        <v>234</v>
      </c>
      <c r="P266" t="s">
        <v>237</v>
      </c>
      <c r="Q266" t="s">
        <v>239</v>
      </c>
      <c r="R266" t="s">
        <v>236</v>
      </c>
      <c r="U266" t="s">
        <v>271</v>
      </c>
      <c r="V266" t="s">
        <v>267</v>
      </c>
      <c r="W266" t="s">
        <v>268</v>
      </c>
      <c r="X266" t="s">
        <v>269</v>
      </c>
      <c r="Y266" t="s">
        <v>270</v>
      </c>
      <c r="Z266" t="s">
        <v>266</v>
      </c>
      <c r="AA266" t="s">
        <v>274</v>
      </c>
      <c r="AB266" t="s">
        <v>273</v>
      </c>
      <c r="AC266" t="s">
        <v>272</v>
      </c>
      <c r="AD266" t="s">
        <v>275</v>
      </c>
      <c r="AE266" t="s">
        <v>276</v>
      </c>
      <c r="AF266" t="s">
        <v>278</v>
      </c>
      <c r="AG266" t="s">
        <v>277</v>
      </c>
    </row>
    <row r="267" spans="1:33" x14ac:dyDescent="0.45">
      <c r="A267" t="str">
        <f>INDEX('gameid lookup'!D:D,MATCH(name!C267,'gameid lookup'!A:A,0))</f>
        <v>LAL</v>
      </c>
      <c r="B267" t="str">
        <f>INDEX('gameid lookup'!F:F,MATCH(name!C267,'gameid lookup'!A:A,0))</f>
        <v>MIN</v>
      </c>
      <c r="C267">
        <v>21500017</v>
      </c>
      <c r="D267">
        <v>1610612747</v>
      </c>
      <c r="E267">
        <v>1610612750</v>
      </c>
      <c r="F267" t="s">
        <v>396</v>
      </c>
      <c r="G267" t="s">
        <v>397</v>
      </c>
      <c r="H267" t="s">
        <v>398</v>
      </c>
      <c r="I267" t="s">
        <v>399</v>
      </c>
      <c r="J267" t="s">
        <v>400</v>
      </c>
      <c r="K267" t="s">
        <v>401</v>
      </c>
      <c r="L267" t="s">
        <v>402</v>
      </c>
      <c r="M267" t="s">
        <v>403</v>
      </c>
      <c r="N267" t="s">
        <v>404</v>
      </c>
      <c r="O267" t="s">
        <v>405</v>
      </c>
      <c r="P267" t="s">
        <v>406</v>
      </c>
      <c r="Q267" t="s">
        <v>407</v>
      </c>
      <c r="R267" t="s">
        <v>408</v>
      </c>
      <c r="U267" t="s">
        <v>409</v>
      </c>
      <c r="V267" t="s">
        <v>410</v>
      </c>
      <c r="W267" t="s">
        <v>411</v>
      </c>
      <c r="X267" t="s">
        <v>412</v>
      </c>
      <c r="Y267" t="s">
        <v>413</v>
      </c>
      <c r="Z267" t="s">
        <v>414</v>
      </c>
      <c r="AA267" t="s">
        <v>415</v>
      </c>
      <c r="AB267" t="s">
        <v>416</v>
      </c>
      <c r="AC267" t="s">
        <v>417</v>
      </c>
      <c r="AD267" t="s">
        <v>418</v>
      </c>
      <c r="AE267" t="s">
        <v>419</v>
      </c>
      <c r="AF267" t="s">
        <v>420</v>
      </c>
      <c r="AG267" t="s">
        <v>421</v>
      </c>
    </row>
    <row r="268" spans="1:33" x14ac:dyDescent="0.45">
      <c r="A268" t="str">
        <f>INDEX('gameid lookup'!D:D,MATCH(name!C268,'gameid lookup'!A:A,0))</f>
        <v>SAC</v>
      </c>
      <c r="B268" t="str">
        <f>INDEX('gameid lookup'!F:F,MATCH(name!C268,'gameid lookup'!A:A,0))</f>
        <v>LAC</v>
      </c>
      <c r="C268">
        <v>21500016</v>
      </c>
      <c r="D268">
        <v>1610612758</v>
      </c>
      <c r="E268">
        <v>1610612746</v>
      </c>
      <c r="F268" t="s">
        <v>370</v>
      </c>
      <c r="G268" t="s">
        <v>371</v>
      </c>
      <c r="H268" t="s">
        <v>372</v>
      </c>
      <c r="I268" t="s">
        <v>373</v>
      </c>
      <c r="J268" t="s">
        <v>374</v>
      </c>
      <c r="K268" t="s">
        <v>375</v>
      </c>
      <c r="L268" t="s">
        <v>376</v>
      </c>
      <c r="M268" t="s">
        <v>377</v>
      </c>
      <c r="N268" t="s">
        <v>378</v>
      </c>
      <c r="O268" t="s">
        <v>379</v>
      </c>
      <c r="P268" t="s">
        <v>380</v>
      </c>
      <c r="Q268" t="s">
        <v>381</v>
      </c>
      <c r="R268" t="s">
        <v>382</v>
      </c>
      <c r="U268" t="s">
        <v>383</v>
      </c>
      <c r="V268" t="s">
        <v>384</v>
      </c>
      <c r="W268" t="s">
        <v>385</v>
      </c>
      <c r="X268" t="s">
        <v>386</v>
      </c>
      <c r="Y268" t="s">
        <v>387</v>
      </c>
      <c r="Z268" t="s">
        <v>388</v>
      </c>
      <c r="AA268" t="s">
        <v>389</v>
      </c>
      <c r="AB268" t="s">
        <v>390</v>
      </c>
      <c r="AC268" t="s">
        <v>391</v>
      </c>
      <c r="AD268" t="s">
        <v>392</v>
      </c>
      <c r="AE268" t="s">
        <v>393</v>
      </c>
      <c r="AF268" t="s">
        <v>394</v>
      </c>
      <c r="AG268" t="s">
        <v>395</v>
      </c>
    </row>
    <row r="269" spans="1:33" x14ac:dyDescent="0.45">
      <c r="A269" t="str">
        <f>INDEX('gameid lookup'!D:D,MATCH(name!C269,'gameid lookup'!A:A,0))</f>
        <v>POR</v>
      </c>
      <c r="B269" t="str">
        <f>INDEX('gameid lookup'!F:F,MATCH(name!C269,'gameid lookup'!A:A,0))</f>
        <v>NOP</v>
      </c>
      <c r="C269">
        <v>21500015</v>
      </c>
      <c r="D269">
        <v>1610612757</v>
      </c>
      <c r="E269">
        <v>1610612740</v>
      </c>
      <c r="F269" t="s">
        <v>357</v>
      </c>
      <c r="G269" t="s">
        <v>358</v>
      </c>
      <c r="H269" t="s">
        <v>359</v>
      </c>
      <c r="I269" t="s">
        <v>360</v>
      </c>
      <c r="J269" t="s">
        <v>361</v>
      </c>
      <c r="K269" t="s">
        <v>362</v>
      </c>
      <c r="L269" t="s">
        <v>363</v>
      </c>
      <c r="M269" t="s">
        <v>364</v>
      </c>
      <c r="N269" t="s">
        <v>365</v>
      </c>
      <c r="O269" t="s">
        <v>366</v>
      </c>
      <c r="P269" t="s">
        <v>367</v>
      </c>
      <c r="Q269" t="s">
        <v>368</v>
      </c>
      <c r="R269" t="s">
        <v>369</v>
      </c>
      <c r="U269" t="s">
        <v>98</v>
      </c>
      <c r="V269" t="s">
        <v>99</v>
      </c>
      <c r="W269" t="s">
        <v>100</v>
      </c>
      <c r="X269" t="s">
        <v>101</v>
      </c>
      <c r="Y269" t="s">
        <v>109</v>
      </c>
      <c r="Z269" t="s">
        <v>105</v>
      </c>
      <c r="AA269" t="s">
        <v>106</v>
      </c>
      <c r="AB269" t="s">
        <v>103</v>
      </c>
      <c r="AC269" t="s">
        <v>104</v>
      </c>
      <c r="AD269" t="s">
        <v>102</v>
      </c>
      <c r="AE269" t="s">
        <v>107</v>
      </c>
      <c r="AF269" t="s">
        <v>108</v>
      </c>
    </row>
    <row r="270" spans="1:33" x14ac:dyDescent="0.45">
      <c r="A270" t="str">
        <f>INDEX('gameid lookup'!D:D,MATCH(name!C270,'gameid lookup'!A:A,0))</f>
        <v>PHX</v>
      </c>
      <c r="B270" t="str">
        <f>INDEX('gameid lookup'!F:F,MATCH(name!C270,'gameid lookup'!A:A,0))</f>
        <v>DAL</v>
      </c>
      <c r="C270">
        <v>21500014</v>
      </c>
      <c r="D270">
        <v>1610612756</v>
      </c>
      <c r="E270">
        <v>1610612742</v>
      </c>
      <c r="F270" t="s">
        <v>331</v>
      </c>
      <c r="G270" t="s">
        <v>332</v>
      </c>
      <c r="H270" t="s">
        <v>333</v>
      </c>
      <c r="I270" t="s">
        <v>334</v>
      </c>
      <c r="J270" t="s">
        <v>335</v>
      </c>
      <c r="K270" t="s">
        <v>336</v>
      </c>
      <c r="L270" t="s">
        <v>337</v>
      </c>
      <c r="M270" t="s">
        <v>338</v>
      </c>
      <c r="N270" t="s">
        <v>339</v>
      </c>
      <c r="O270" t="s">
        <v>340</v>
      </c>
      <c r="P270" t="s">
        <v>341</v>
      </c>
      <c r="Q270" t="s">
        <v>342</v>
      </c>
      <c r="R270" t="s">
        <v>343</v>
      </c>
      <c r="U270" t="s">
        <v>344</v>
      </c>
      <c r="V270" t="s">
        <v>345</v>
      </c>
      <c r="W270" t="s">
        <v>346</v>
      </c>
      <c r="X270" t="s">
        <v>347</v>
      </c>
      <c r="Y270" t="s">
        <v>348</v>
      </c>
      <c r="Z270" t="s">
        <v>349</v>
      </c>
      <c r="AA270" t="s">
        <v>350</v>
      </c>
      <c r="AB270" t="s">
        <v>351</v>
      </c>
      <c r="AC270" t="s">
        <v>352</v>
      </c>
      <c r="AD270" t="s">
        <v>353</v>
      </c>
      <c r="AE270" t="s">
        <v>354</v>
      </c>
      <c r="AF270" t="s">
        <v>355</v>
      </c>
      <c r="AG270" t="s">
        <v>356</v>
      </c>
    </row>
    <row r="271" spans="1:33" x14ac:dyDescent="0.45">
      <c r="A271" t="str">
        <f>INDEX('gameid lookup'!D:D,MATCH(name!C271,'gameid lookup'!A:A,0))</f>
        <v>OKC</v>
      </c>
      <c r="B271" t="str">
        <f>INDEX('gameid lookup'!F:F,MATCH(name!C271,'gameid lookup'!A:A,0))</f>
        <v>SAS</v>
      </c>
      <c r="C271">
        <v>21500013</v>
      </c>
      <c r="D271">
        <v>1610612760</v>
      </c>
      <c r="E271">
        <v>1610612759</v>
      </c>
      <c r="F271" t="s">
        <v>305</v>
      </c>
      <c r="G271" t="s">
        <v>306</v>
      </c>
      <c r="H271" t="s">
        <v>307</v>
      </c>
      <c r="I271" t="s">
        <v>308</v>
      </c>
      <c r="J271" t="s">
        <v>309</v>
      </c>
      <c r="K271" t="s">
        <v>310</v>
      </c>
      <c r="L271" t="s">
        <v>311</v>
      </c>
      <c r="M271" t="s">
        <v>312</v>
      </c>
      <c r="N271" t="s">
        <v>313</v>
      </c>
      <c r="O271" t="s">
        <v>314</v>
      </c>
      <c r="P271" t="s">
        <v>315</v>
      </c>
      <c r="Q271" t="s">
        <v>316</v>
      </c>
      <c r="R271" t="s">
        <v>317</v>
      </c>
      <c r="U271" t="s">
        <v>318</v>
      </c>
      <c r="V271" t="s">
        <v>319</v>
      </c>
      <c r="W271" t="s">
        <v>320</v>
      </c>
      <c r="X271" t="s">
        <v>321</v>
      </c>
      <c r="Y271" t="s">
        <v>322</v>
      </c>
      <c r="Z271" t="s">
        <v>323</v>
      </c>
      <c r="AA271" t="s">
        <v>324</v>
      </c>
      <c r="AB271" t="s">
        <v>325</v>
      </c>
      <c r="AC271" t="s">
        <v>326</v>
      </c>
      <c r="AD271" t="s">
        <v>327</v>
      </c>
      <c r="AE271" t="s">
        <v>328</v>
      </c>
      <c r="AF271" t="s">
        <v>329</v>
      </c>
      <c r="AG271" t="s">
        <v>330</v>
      </c>
    </row>
    <row r="272" spans="1:33" x14ac:dyDescent="0.45">
      <c r="A272" t="str">
        <f>INDEX('gameid lookup'!D:D,MATCH(name!C272,'gameid lookup'!A:A,0))</f>
        <v>MIL</v>
      </c>
      <c r="B272" t="str">
        <f>INDEX('gameid lookup'!F:F,MATCH(name!C272,'gameid lookup'!A:A,0))</f>
        <v>NYK</v>
      </c>
      <c r="C272">
        <v>21500012</v>
      </c>
      <c r="D272">
        <v>1610612749</v>
      </c>
      <c r="E272">
        <v>1610612752</v>
      </c>
      <c r="F272" t="s">
        <v>279</v>
      </c>
      <c r="G272" t="s">
        <v>280</v>
      </c>
      <c r="H272" t="s">
        <v>281</v>
      </c>
      <c r="I272" t="s">
        <v>282</v>
      </c>
      <c r="J272" t="s">
        <v>283</v>
      </c>
      <c r="K272" t="s">
        <v>284</v>
      </c>
      <c r="L272" t="s">
        <v>285</v>
      </c>
      <c r="M272" t="s">
        <v>286</v>
      </c>
      <c r="N272" t="s">
        <v>287</v>
      </c>
      <c r="O272" t="s">
        <v>288</v>
      </c>
      <c r="P272" t="s">
        <v>289</v>
      </c>
      <c r="Q272" t="s">
        <v>290</v>
      </c>
      <c r="R272" t="s">
        <v>291</v>
      </c>
      <c r="U272" t="s">
        <v>292</v>
      </c>
      <c r="V272" t="s">
        <v>293</v>
      </c>
      <c r="W272" t="s">
        <v>294</v>
      </c>
      <c r="X272" t="s">
        <v>295</v>
      </c>
      <c r="Y272" t="s">
        <v>296</v>
      </c>
      <c r="Z272" t="s">
        <v>297</v>
      </c>
      <c r="AA272" t="s">
        <v>298</v>
      </c>
      <c r="AB272" t="s">
        <v>299</v>
      </c>
      <c r="AC272" t="s">
        <v>300</v>
      </c>
      <c r="AD272" t="s">
        <v>301</v>
      </c>
      <c r="AE272" t="s">
        <v>302</v>
      </c>
      <c r="AF272" t="s">
        <v>303</v>
      </c>
      <c r="AG272" t="s">
        <v>304</v>
      </c>
    </row>
    <row r="273" spans="1:33" x14ac:dyDescent="0.45">
      <c r="A273" t="str">
        <f>INDEX('gameid lookup'!D:D,MATCH(name!C273,'gameid lookup'!A:A,0))</f>
        <v>MEM</v>
      </c>
      <c r="B273" t="str">
        <f>INDEX('gameid lookup'!F:F,MATCH(name!C273,'gameid lookup'!A:A,0))</f>
        <v>CLE</v>
      </c>
      <c r="C273">
        <v>21500011</v>
      </c>
      <c r="D273">
        <v>1610612763</v>
      </c>
      <c r="E273">
        <v>1610612739</v>
      </c>
      <c r="F273" t="s">
        <v>266</v>
      </c>
      <c r="G273" t="s">
        <v>267</v>
      </c>
      <c r="H273" t="s">
        <v>268</v>
      </c>
      <c r="I273" t="s">
        <v>269</v>
      </c>
      <c r="J273" t="s">
        <v>270</v>
      </c>
      <c r="K273" t="s">
        <v>271</v>
      </c>
      <c r="L273" t="s">
        <v>272</v>
      </c>
      <c r="M273" t="s">
        <v>273</v>
      </c>
      <c r="N273" t="s">
        <v>274</v>
      </c>
      <c r="O273" t="s">
        <v>275</v>
      </c>
      <c r="P273" t="s">
        <v>276</v>
      </c>
      <c r="Q273" t="s">
        <v>277</v>
      </c>
      <c r="R273" t="s">
        <v>278</v>
      </c>
      <c r="U273" t="s">
        <v>72</v>
      </c>
      <c r="V273" t="s">
        <v>73</v>
      </c>
      <c r="W273" t="s">
        <v>74</v>
      </c>
      <c r="X273" t="s">
        <v>75</v>
      </c>
      <c r="Y273" t="s">
        <v>76</v>
      </c>
      <c r="Z273" t="s">
        <v>77</v>
      </c>
      <c r="AA273" t="s">
        <v>78</v>
      </c>
      <c r="AB273" t="s">
        <v>79</v>
      </c>
      <c r="AC273" t="s">
        <v>82</v>
      </c>
      <c r="AD273" t="s">
        <v>81</v>
      </c>
      <c r="AE273" t="s">
        <v>84</v>
      </c>
      <c r="AF273" t="s">
        <v>80</v>
      </c>
      <c r="AG273" t="s">
        <v>83</v>
      </c>
    </row>
    <row r="274" spans="1:33" x14ac:dyDescent="0.45">
      <c r="A274" t="str">
        <f>INDEX('gameid lookup'!D:D,MATCH(name!C274,'gameid lookup'!A:A,0))</f>
        <v>HOU</v>
      </c>
      <c r="B274" t="str">
        <f>INDEX('gameid lookup'!F:F,MATCH(name!C274,'gameid lookup'!A:A,0))</f>
        <v>DEN</v>
      </c>
      <c r="C274">
        <v>21500010</v>
      </c>
      <c r="D274">
        <v>1610612745</v>
      </c>
      <c r="E274">
        <v>1610612743</v>
      </c>
      <c r="F274" t="s">
        <v>240</v>
      </c>
      <c r="G274" t="s">
        <v>241</v>
      </c>
      <c r="H274" t="s">
        <v>242</v>
      </c>
      <c r="I274" t="s">
        <v>243</v>
      </c>
      <c r="J274" t="s">
        <v>244</v>
      </c>
      <c r="K274" t="s">
        <v>245</v>
      </c>
      <c r="L274" t="s">
        <v>246</v>
      </c>
      <c r="M274" t="s">
        <v>247</v>
      </c>
      <c r="N274" t="s">
        <v>248</v>
      </c>
      <c r="O274" t="s">
        <v>249</v>
      </c>
      <c r="P274" t="s">
        <v>250</v>
      </c>
      <c r="Q274" t="s">
        <v>251</v>
      </c>
      <c r="R274" t="s">
        <v>252</v>
      </c>
      <c r="U274" t="s">
        <v>253</v>
      </c>
      <c r="V274" t="s">
        <v>254</v>
      </c>
      <c r="W274" t="s">
        <v>255</v>
      </c>
      <c r="X274" t="s">
        <v>256</v>
      </c>
      <c r="Y274" t="s">
        <v>257</v>
      </c>
      <c r="Z274" t="s">
        <v>258</v>
      </c>
      <c r="AA274" t="s">
        <v>259</v>
      </c>
      <c r="AB274" t="s">
        <v>260</v>
      </c>
      <c r="AC274" t="s">
        <v>261</v>
      </c>
      <c r="AD274" t="s">
        <v>262</v>
      </c>
      <c r="AE274" t="s">
        <v>263</v>
      </c>
      <c r="AF274" t="s">
        <v>264</v>
      </c>
      <c r="AG274" t="s">
        <v>265</v>
      </c>
    </row>
    <row r="275" spans="1:33" x14ac:dyDescent="0.45">
      <c r="A275" t="str">
        <f>INDEX('gameid lookup'!D:D,MATCH(name!C275,'gameid lookup'!A:A,0))</f>
        <v>TOR</v>
      </c>
      <c r="B275" t="str">
        <f>INDEX('gameid lookup'!F:F,MATCH(name!C275,'gameid lookup'!A:A,0))</f>
        <v>IND</v>
      </c>
      <c r="C275">
        <v>21500009</v>
      </c>
      <c r="D275">
        <v>1610612761</v>
      </c>
      <c r="E275">
        <v>1610612754</v>
      </c>
      <c r="F275" t="s">
        <v>214</v>
      </c>
      <c r="G275" t="s">
        <v>215</v>
      </c>
      <c r="H275" t="s">
        <v>216</v>
      </c>
      <c r="I275" t="s">
        <v>217</v>
      </c>
      <c r="J275" t="s">
        <v>218</v>
      </c>
      <c r="K275" t="s">
        <v>219</v>
      </c>
      <c r="L275" t="s">
        <v>220</v>
      </c>
      <c r="M275" t="s">
        <v>221</v>
      </c>
      <c r="N275" t="s">
        <v>222</v>
      </c>
      <c r="O275" t="s">
        <v>223</v>
      </c>
      <c r="P275" t="s">
        <v>224</v>
      </c>
      <c r="Q275" t="s">
        <v>225</v>
      </c>
      <c r="R275" t="s">
        <v>226</v>
      </c>
      <c r="U275" t="s">
        <v>227</v>
      </c>
      <c r="V275" t="s">
        <v>228</v>
      </c>
      <c r="W275" t="s">
        <v>229</v>
      </c>
      <c r="X275" t="s">
        <v>230</v>
      </c>
      <c r="Y275" t="s">
        <v>231</v>
      </c>
      <c r="Z275" t="s">
        <v>232</v>
      </c>
      <c r="AA275" t="s">
        <v>233</v>
      </c>
      <c r="AB275" t="s">
        <v>234</v>
      </c>
      <c r="AC275" t="s">
        <v>235</v>
      </c>
      <c r="AD275" t="s">
        <v>236</v>
      </c>
      <c r="AE275" t="s">
        <v>237</v>
      </c>
      <c r="AF275" t="s">
        <v>238</v>
      </c>
      <c r="AG275" t="s">
        <v>239</v>
      </c>
    </row>
    <row r="276" spans="1:33" x14ac:dyDescent="0.45">
      <c r="A276" t="str">
        <f>INDEX('gameid lookup'!D:D,MATCH(name!C276,'gameid lookup'!A:A,0))</f>
        <v>MIA</v>
      </c>
      <c r="B276" t="str">
        <f>INDEX('gameid lookup'!F:F,MATCH(name!C276,'gameid lookup'!A:A,0))</f>
        <v>CHA</v>
      </c>
      <c r="C276">
        <v>21500008</v>
      </c>
      <c r="D276">
        <v>1610612748</v>
      </c>
      <c r="E276">
        <v>1610612766</v>
      </c>
      <c r="F276" t="s">
        <v>188</v>
      </c>
      <c r="G276" t="s">
        <v>189</v>
      </c>
      <c r="H276" t="s">
        <v>190</v>
      </c>
      <c r="I276" t="s">
        <v>191</v>
      </c>
      <c r="J276" t="s">
        <v>192</v>
      </c>
      <c r="K276" t="s">
        <v>193</v>
      </c>
      <c r="L276" t="s">
        <v>194</v>
      </c>
      <c r="M276" t="s">
        <v>195</v>
      </c>
      <c r="N276" t="s">
        <v>196</v>
      </c>
      <c r="O276" t="s">
        <v>197</v>
      </c>
      <c r="P276" t="s">
        <v>198</v>
      </c>
      <c r="Q276" t="s">
        <v>199</v>
      </c>
      <c r="R276" t="s">
        <v>200</v>
      </c>
      <c r="U276" t="s">
        <v>201</v>
      </c>
      <c r="V276" t="s">
        <v>202</v>
      </c>
      <c r="W276" t="s">
        <v>203</v>
      </c>
      <c r="X276" t="s">
        <v>204</v>
      </c>
      <c r="Y276" t="s">
        <v>205</v>
      </c>
      <c r="Z276" t="s">
        <v>206</v>
      </c>
      <c r="AA276" t="s">
        <v>207</v>
      </c>
      <c r="AB276" t="s">
        <v>208</v>
      </c>
      <c r="AC276" t="s">
        <v>209</v>
      </c>
      <c r="AD276" t="s">
        <v>210</v>
      </c>
      <c r="AE276" t="s">
        <v>211</v>
      </c>
      <c r="AF276" t="s">
        <v>212</v>
      </c>
      <c r="AG276" t="s">
        <v>213</v>
      </c>
    </row>
    <row r="277" spans="1:33" x14ac:dyDescent="0.45">
      <c r="A277" t="str">
        <f>INDEX('gameid lookup'!D:D,MATCH(name!C277,'gameid lookup'!A:A,0))</f>
        <v>DET</v>
      </c>
      <c r="B277" t="str">
        <f>INDEX('gameid lookup'!F:F,MATCH(name!C277,'gameid lookup'!A:A,0))</f>
        <v>UTA</v>
      </c>
      <c r="C277">
        <v>21500007</v>
      </c>
      <c r="D277">
        <v>1610612765</v>
      </c>
      <c r="E277">
        <v>1610612762</v>
      </c>
      <c r="F277" t="s">
        <v>46</v>
      </c>
      <c r="G277" t="s">
        <v>47</v>
      </c>
      <c r="H277" t="s">
        <v>48</v>
      </c>
      <c r="I277" t="s">
        <v>49</v>
      </c>
      <c r="J277" t="s">
        <v>50</v>
      </c>
      <c r="K277" t="s">
        <v>54</v>
      </c>
      <c r="L277" t="s">
        <v>53</v>
      </c>
      <c r="M277" t="s">
        <v>174</v>
      </c>
      <c r="N277" t="s">
        <v>52</v>
      </c>
      <c r="O277" t="s">
        <v>51</v>
      </c>
      <c r="P277" t="s">
        <v>56</v>
      </c>
      <c r="Q277" t="s">
        <v>55</v>
      </c>
      <c r="R277" t="s">
        <v>57</v>
      </c>
      <c r="U277" t="s">
        <v>175</v>
      </c>
      <c r="V277" t="s">
        <v>176</v>
      </c>
      <c r="W277" t="s">
        <v>177</v>
      </c>
      <c r="X277" t="s">
        <v>178</v>
      </c>
      <c r="Y277" t="s">
        <v>179</v>
      </c>
      <c r="Z277" t="s">
        <v>180</v>
      </c>
      <c r="AA277" t="s">
        <v>181</v>
      </c>
      <c r="AB277" t="s">
        <v>182</v>
      </c>
      <c r="AC277" t="s">
        <v>183</v>
      </c>
      <c r="AD277" t="s">
        <v>184</v>
      </c>
      <c r="AE277" t="s">
        <v>185</v>
      </c>
      <c r="AF277" t="s">
        <v>186</v>
      </c>
      <c r="AG277" t="s">
        <v>187</v>
      </c>
    </row>
    <row r="278" spans="1:33" x14ac:dyDescent="0.45">
      <c r="A278" t="str">
        <f>INDEX('gameid lookup'!D:D,MATCH(name!C278,'gameid lookup'!A:A,0))</f>
        <v>BKN</v>
      </c>
      <c r="B278" t="str">
        <f>INDEX('gameid lookup'!F:F,MATCH(name!C278,'gameid lookup'!A:A,0))</f>
        <v>CHI</v>
      </c>
      <c r="C278">
        <v>21500006</v>
      </c>
      <c r="D278">
        <v>1610612751</v>
      </c>
      <c r="E278">
        <v>1610612741</v>
      </c>
      <c r="F278" t="s">
        <v>161</v>
      </c>
      <c r="G278" t="s">
        <v>162</v>
      </c>
      <c r="H278" t="s">
        <v>163</v>
      </c>
      <c r="I278" t="s">
        <v>164</v>
      </c>
      <c r="J278" t="s">
        <v>165</v>
      </c>
      <c r="K278" t="s">
        <v>166</v>
      </c>
      <c r="L278" t="s">
        <v>167</v>
      </c>
      <c r="M278" t="s">
        <v>168</v>
      </c>
      <c r="N278" t="s">
        <v>169</v>
      </c>
      <c r="O278" t="s">
        <v>170</v>
      </c>
      <c r="P278" t="s">
        <v>171</v>
      </c>
      <c r="Q278" t="s">
        <v>172</v>
      </c>
      <c r="R278" t="s">
        <v>173</v>
      </c>
      <c r="U278" t="s">
        <v>59</v>
      </c>
      <c r="V278" t="s">
        <v>60</v>
      </c>
      <c r="W278" t="s">
        <v>61</v>
      </c>
      <c r="X278" t="s">
        <v>62</v>
      </c>
      <c r="Y278" t="s">
        <v>63</v>
      </c>
      <c r="Z278" t="s">
        <v>64</v>
      </c>
      <c r="AA278" t="s">
        <v>66</v>
      </c>
      <c r="AB278" t="s">
        <v>65</v>
      </c>
      <c r="AC278" t="s">
        <v>68</v>
      </c>
      <c r="AD278" t="s">
        <v>67</v>
      </c>
      <c r="AE278" t="s">
        <v>70</v>
      </c>
      <c r="AF278" t="s">
        <v>69</v>
      </c>
      <c r="AG278" t="s">
        <v>71</v>
      </c>
    </row>
    <row r="279" spans="1:33" x14ac:dyDescent="0.45">
      <c r="A279" t="str">
        <f>INDEX('gameid lookup'!D:D,MATCH(name!C279,'gameid lookup'!A:A,0))</f>
        <v>BOS</v>
      </c>
      <c r="B279" t="str">
        <f>INDEX('gameid lookup'!F:F,MATCH(name!C279,'gameid lookup'!A:A,0))</f>
        <v>PHI</v>
      </c>
      <c r="C279">
        <v>21500005</v>
      </c>
      <c r="D279">
        <v>1610612738</v>
      </c>
      <c r="E279">
        <v>1610612755</v>
      </c>
      <c r="F279" t="s">
        <v>136</v>
      </c>
      <c r="G279" t="s">
        <v>137</v>
      </c>
      <c r="H279" t="s">
        <v>138</v>
      </c>
      <c r="I279" t="s">
        <v>139</v>
      </c>
      <c r="J279" t="s">
        <v>140</v>
      </c>
      <c r="K279" t="s">
        <v>141</v>
      </c>
      <c r="L279" t="s">
        <v>142</v>
      </c>
      <c r="M279" t="s">
        <v>143</v>
      </c>
      <c r="N279" t="s">
        <v>144</v>
      </c>
      <c r="O279" t="s">
        <v>145</v>
      </c>
      <c r="P279" t="s">
        <v>146</v>
      </c>
      <c r="Q279" t="s">
        <v>147</v>
      </c>
      <c r="R279" t="s">
        <v>148</v>
      </c>
      <c r="U279" t="s">
        <v>149</v>
      </c>
      <c r="V279" t="s">
        <v>150</v>
      </c>
      <c r="W279" t="s">
        <v>151</v>
      </c>
      <c r="X279" t="s">
        <v>152</v>
      </c>
      <c r="Y279" t="s">
        <v>153</v>
      </c>
      <c r="Z279" t="s">
        <v>154</v>
      </c>
      <c r="AA279" t="s">
        <v>155</v>
      </c>
      <c r="AB279" t="s">
        <v>156</v>
      </c>
      <c r="AC279" t="s">
        <v>157</v>
      </c>
      <c r="AD279" t="s">
        <v>158</v>
      </c>
      <c r="AE279" t="s">
        <v>159</v>
      </c>
      <c r="AF279" t="s">
        <v>160</v>
      </c>
    </row>
    <row r="280" spans="1:33" x14ac:dyDescent="0.45">
      <c r="A280" t="str">
        <f>INDEX('gameid lookup'!D:D,MATCH(name!C280,'gameid lookup'!A:A,0))</f>
        <v>ORL</v>
      </c>
      <c r="B280" t="str">
        <f>INDEX('gameid lookup'!F:F,MATCH(name!C280,'gameid lookup'!A:A,0))</f>
        <v>WAS</v>
      </c>
      <c r="C280">
        <v>21500004</v>
      </c>
      <c r="D280">
        <v>1610612753</v>
      </c>
      <c r="E280">
        <v>1610612764</v>
      </c>
      <c r="F280" t="s">
        <v>110</v>
      </c>
      <c r="G280" t="s">
        <v>111</v>
      </c>
      <c r="H280" t="s">
        <v>112</v>
      </c>
      <c r="I280" t="s">
        <v>113</v>
      </c>
      <c r="J280" t="s">
        <v>114</v>
      </c>
      <c r="K280" t="s">
        <v>115</v>
      </c>
      <c r="L280" t="s">
        <v>116</v>
      </c>
      <c r="M280" t="s">
        <v>117</v>
      </c>
      <c r="N280" t="s">
        <v>118</v>
      </c>
      <c r="O280" t="s">
        <v>119</v>
      </c>
      <c r="P280" t="s">
        <v>120</v>
      </c>
      <c r="Q280" t="s">
        <v>121</v>
      </c>
      <c r="R280" t="s">
        <v>122</v>
      </c>
      <c r="U280" t="s">
        <v>123</v>
      </c>
      <c r="V280" t="s">
        <v>124</v>
      </c>
      <c r="W280" t="s">
        <v>125</v>
      </c>
      <c r="X280" t="s">
        <v>126</v>
      </c>
      <c r="Y280" t="s">
        <v>127</v>
      </c>
      <c r="Z280" t="s">
        <v>128</v>
      </c>
      <c r="AA280" t="s">
        <v>129</v>
      </c>
      <c r="AB280" t="s">
        <v>130</v>
      </c>
      <c r="AC280" t="s">
        <v>131</v>
      </c>
      <c r="AD280" t="s">
        <v>132</v>
      </c>
      <c r="AE280" t="s">
        <v>133</v>
      </c>
      <c r="AF280" t="s">
        <v>134</v>
      </c>
      <c r="AG280" t="s">
        <v>135</v>
      </c>
    </row>
    <row r="281" spans="1:33" x14ac:dyDescent="0.45">
      <c r="A281" t="str">
        <f>INDEX('gameid lookup'!D:D,MATCH(name!C281,'gameid lookup'!A:A,0))</f>
        <v>GSW</v>
      </c>
      <c r="B281" t="str">
        <f>INDEX('gameid lookup'!F:F,MATCH(name!C281,'gameid lookup'!A:A,0))</f>
        <v>NOP</v>
      </c>
      <c r="C281">
        <v>21500003</v>
      </c>
      <c r="D281">
        <v>1610612744</v>
      </c>
      <c r="E281">
        <v>1610612740</v>
      </c>
      <c r="F281" t="s">
        <v>85</v>
      </c>
      <c r="G281" t="s">
        <v>86</v>
      </c>
      <c r="H281" t="s">
        <v>87</v>
      </c>
      <c r="I281" t="s">
        <v>88</v>
      </c>
      <c r="J281" t="s">
        <v>89</v>
      </c>
      <c r="K281" t="s">
        <v>90</v>
      </c>
      <c r="L281" t="s">
        <v>91</v>
      </c>
      <c r="M281" t="s">
        <v>92</v>
      </c>
      <c r="N281" t="s">
        <v>93</v>
      </c>
      <c r="O281" t="s">
        <v>94</v>
      </c>
      <c r="P281" t="s">
        <v>95</v>
      </c>
      <c r="Q281" t="s">
        <v>96</v>
      </c>
      <c r="R281" t="s">
        <v>97</v>
      </c>
      <c r="U281" t="s">
        <v>98</v>
      </c>
      <c r="V281" t="s">
        <v>99</v>
      </c>
      <c r="W281" t="s">
        <v>100</v>
      </c>
      <c r="X281" t="s">
        <v>101</v>
      </c>
      <c r="Y281" t="s">
        <v>102</v>
      </c>
      <c r="Z281" t="s">
        <v>103</v>
      </c>
      <c r="AA281" t="s">
        <v>104</v>
      </c>
      <c r="AB281" t="s">
        <v>105</v>
      </c>
      <c r="AC281" t="s">
        <v>106</v>
      </c>
      <c r="AD281" t="s">
        <v>107</v>
      </c>
      <c r="AE281" t="s">
        <v>108</v>
      </c>
      <c r="AF281" t="s">
        <v>109</v>
      </c>
    </row>
    <row r="282" spans="1:33" x14ac:dyDescent="0.45">
      <c r="A282" t="str">
        <f>INDEX('gameid lookup'!D:D,MATCH(name!C282,'gameid lookup'!A:A,0))</f>
        <v>CHI</v>
      </c>
      <c r="B282" t="str">
        <f>INDEX('gameid lookup'!F:F,MATCH(name!C282,'gameid lookup'!A:A,0))</f>
        <v>CLE</v>
      </c>
      <c r="C282">
        <v>21500002</v>
      </c>
      <c r="D282">
        <v>1610612741</v>
      </c>
      <c r="E282">
        <v>1610612739</v>
      </c>
      <c r="F282" t="s">
        <v>59</v>
      </c>
      <c r="G282" t="s">
        <v>60</v>
      </c>
      <c r="H282" t="s">
        <v>61</v>
      </c>
      <c r="I282" t="s">
        <v>62</v>
      </c>
      <c r="J282" t="s">
        <v>63</v>
      </c>
      <c r="K282" t="s">
        <v>64</v>
      </c>
      <c r="L282" t="s">
        <v>65</v>
      </c>
      <c r="M282" t="s">
        <v>66</v>
      </c>
      <c r="N282" t="s">
        <v>67</v>
      </c>
      <c r="O282" t="s">
        <v>68</v>
      </c>
      <c r="P282" t="s">
        <v>69</v>
      </c>
      <c r="Q282" t="s">
        <v>70</v>
      </c>
      <c r="R282" t="s">
        <v>71</v>
      </c>
      <c r="U282" t="s">
        <v>72</v>
      </c>
      <c r="V282" t="s">
        <v>73</v>
      </c>
      <c r="W282" t="s">
        <v>74</v>
      </c>
      <c r="X282" t="s">
        <v>75</v>
      </c>
      <c r="Y282" t="s">
        <v>76</v>
      </c>
      <c r="Z282" t="s">
        <v>77</v>
      </c>
      <c r="AA282" t="s">
        <v>78</v>
      </c>
      <c r="AB282" t="s">
        <v>79</v>
      </c>
      <c r="AC282" t="s">
        <v>80</v>
      </c>
      <c r="AD282" t="s">
        <v>81</v>
      </c>
      <c r="AE282" t="s">
        <v>82</v>
      </c>
      <c r="AF282" t="s">
        <v>83</v>
      </c>
      <c r="AG282" t="s">
        <v>84</v>
      </c>
    </row>
    <row r="283" spans="1:33" x14ac:dyDescent="0.45">
      <c r="A283" t="str">
        <f>INDEX('gameid lookup'!D:D,MATCH(name!C283,'gameid lookup'!A:A,0))</f>
        <v>ATL</v>
      </c>
      <c r="B283" t="str">
        <f>INDEX('gameid lookup'!F:F,MATCH(name!C283,'gameid lookup'!A:A,0))</f>
        <v>DET</v>
      </c>
      <c r="C283">
        <v>21500001</v>
      </c>
      <c r="D283">
        <v>1610612737</v>
      </c>
      <c r="E283">
        <v>1610612765</v>
      </c>
      <c r="F283" t="s">
        <v>33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41</v>
      </c>
      <c r="O283" t="s">
        <v>42</v>
      </c>
      <c r="P283" t="s">
        <v>43</v>
      </c>
      <c r="Q283" t="s">
        <v>44</v>
      </c>
      <c r="R283" t="s">
        <v>45</v>
      </c>
      <c r="U283" t="s">
        <v>46</v>
      </c>
      <c r="V283" t="s">
        <v>47</v>
      </c>
      <c r="W283" t="s">
        <v>48</v>
      </c>
      <c r="X283" t="s">
        <v>49</v>
      </c>
      <c r="Y283" t="s">
        <v>50</v>
      </c>
      <c r="Z283" t="s">
        <v>51</v>
      </c>
      <c r="AA283" t="s">
        <v>52</v>
      </c>
      <c r="AB283" t="s">
        <v>53</v>
      </c>
      <c r="AC283" t="s">
        <v>54</v>
      </c>
      <c r="AD283" t="s">
        <v>55</v>
      </c>
      <c r="AE283" t="s">
        <v>56</v>
      </c>
      <c r="AF283" t="s">
        <v>57</v>
      </c>
      <c r="AG283" t="s">
        <v>58</v>
      </c>
    </row>
  </sheetData>
  <autoFilter ref="C1:AI1">
    <sortState ref="C2:AI283">
      <sortCondition descending="1"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opLeftCell="A399" workbookViewId="0">
      <selection activeCell="A430" sqref="A430"/>
    </sheetView>
  </sheetViews>
  <sheetFormatPr defaultRowHeight="14.25" x14ac:dyDescent="0.45"/>
  <cols>
    <col min="1" max="1" width="19.6640625" customWidth="1"/>
  </cols>
  <sheetData>
    <row r="1" spans="1:2" x14ac:dyDescent="0.45">
      <c r="A1" t="s">
        <v>1735</v>
      </c>
      <c r="B1" t="s">
        <v>1736</v>
      </c>
    </row>
    <row r="2" spans="1:2" x14ac:dyDescent="0.45">
      <c r="A2" s="3" t="s">
        <v>410</v>
      </c>
      <c r="B2" s="4">
        <v>708</v>
      </c>
    </row>
    <row r="3" spans="1:2" x14ac:dyDescent="0.45">
      <c r="A3" s="3" t="s">
        <v>396</v>
      </c>
      <c r="B3" s="4">
        <v>977</v>
      </c>
    </row>
    <row r="4" spans="1:2" x14ac:dyDescent="0.45">
      <c r="A4" s="3" t="s">
        <v>320</v>
      </c>
      <c r="B4" s="4">
        <v>1495</v>
      </c>
    </row>
    <row r="5" spans="1:2" x14ac:dyDescent="0.45">
      <c r="A5" s="3" t="s">
        <v>278</v>
      </c>
      <c r="B5" s="4">
        <v>1713</v>
      </c>
    </row>
    <row r="6" spans="1:2" x14ac:dyDescent="0.45">
      <c r="A6" s="3" t="s">
        <v>345</v>
      </c>
      <c r="B6" s="4">
        <v>1717</v>
      </c>
    </row>
    <row r="7" spans="1:2" x14ac:dyDescent="0.45">
      <c r="A7" s="3" t="s">
        <v>389</v>
      </c>
      <c r="B7" s="4">
        <v>1718</v>
      </c>
    </row>
    <row r="8" spans="1:2" x14ac:dyDescent="0.45">
      <c r="A8" s="3" t="s">
        <v>421</v>
      </c>
      <c r="B8" s="4">
        <v>1889</v>
      </c>
    </row>
    <row r="9" spans="1:2" x14ac:dyDescent="0.45">
      <c r="A9" s="3" t="s">
        <v>248</v>
      </c>
      <c r="B9" s="4">
        <v>1891</v>
      </c>
    </row>
    <row r="10" spans="1:2" x14ac:dyDescent="0.45">
      <c r="A10" s="3" t="s">
        <v>435</v>
      </c>
      <c r="B10" s="4">
        <v>1897</v>
      </c>
    </row>
    <row r="11" spans="1:2" x14ac:dyDescent="0.45">
      <c r="A11" s="3" t="s">
        <v>325</v>
      </c>
      <c r="B11" s="4">
        <v>1938</v>
      </c>
    </row>
    <row r="12" spans="1:2" x14ac:dyDescent="0.45">
      <c r="A12" s="3" t="s">
        <v>263</v>
      </c>
      <c r="B12" s="4">
        <v>2034</v>
      </c>
    </row>
    <row r="13" spans="1:2" x14ac:dyDescent="0.45">
      <c r="A13" s="3" t="s">
        <v>388</v>
      </c>
      <c r="B13" s="4">
        <v>2037</v>
      </c>
    </row>
    <row r="14" spans="1:2" x14ac:dyDescent="0.45">
      <c r="A14" s="3" t="s">
        <v>333</v>
      </c>
      <c r="B14" s="4">
        <v>2199</v>
      </c>
    </row>
    <row r="15" spans="1:2" x14ac:dyDescent="0.45">
      <c r="A15" s="3" t="s">
        <v>61</v>
      </c>
      <c r="B15" s="4">
        <v>2200</v>
      </c>
    </row>
    <row r="16" spans="1:2" x14ac:dyDescent="0.45">
      <c r="A16" s="3" t="s">
        <v>161</v>
      </c>
      <c r="B16" s="4">
        <v>2207</v>
      </c>
    </row>
    <row r="17" spans="1:2" x14ac:dyDescent="0.45">
      <c r="A17" s="3" t="s">
        <v>77</v>
      </c>
      <c r="B17" s="4">
        <v>2210</v>
      </c>
    </row>
    <row r="18" spans="1:2" x14ac:dyDescent="0.45">
      <c r="A18" s="3" t="s">
        <v>267</v>
      </c>
      <c r="B18" s="4">
        <v>2216</v>
      </c>
    </row>
    <row r="19" spans="1:2" x14ac:dyDescent="0.45">
      <c r="A19" s="3" t="s">
        <v>322</v>
      </c>
      <c r="B19" s="4">
        <v>2225</v>
      </c>
    </row>
    <row r="20" spans="1:2" x14ac:dyDescent="0.45">
      <c r="A20" s="3" t="s">
        <v>198</v>
      </c>
      <c r="B20" s="4">
        <v>2365</v>
      </c>
    </row>
    <row r="21" spans="1:2" x14ac:dyDescent="0.45">
      <c r="A21" s="3" t="s">
        <v>129</v>
      </c>
      <c r="B21" s="4">
        <v>2400</v>
      </c>
    </row>
    <row r="22" spans="1:2" x14ac:dyDescent="0.45">
      <c r="A22" s="3" t="s">
        <v>130</v>
      </c>
      <c r="B22" s="4">
        <v>2403</v>
      </c>
    </row>
    <row r="23" spans="1:2" x14ac:dyDescent="0.45">
      <c r="A23" s="3" t="s">
        <v>424</v>
      </c>
      <c r="B23" s="4">
        <v>2405</v>
      </c>
    </row>
    <row r="24" spans="1:2" x14ac:dyDescent="0.45">
      <c r="A24" s="3" t="s">
        <v>379</v>
      </c>
      <c r="B24" s="4">
        <v>2406</v>
      </c>
    </row>
    <row r="25" spans="1:2" x14ac:dyDescent="0.45">
      <c r="A25" s="3" t="s">
        <v>409</v>
      </c>
      <c r="B25" s="4">
        <v>2419</v>
      </c>
    </row>
    <row r="26" spans="1:2" x14ac:dyDescent="0.45">
      <c r="A26" s="3" t="s">
        <v>273</v>
      </c>
      <c r="B26" s="4">
        <v>2440</v>
      </c>
    </row>
    <row r="27" spans="1:2" x14ac:dyDescent="0.45">
      <c r="A27" s="3" t="s">
        <v>329</v>
      </c>
      <c r="B27" s="4">
        <v>2446</v>
      </c>
    </row>
    <row r="28" spans="1:2" x14ac:dyDescent="0.45">
      <c r="A28" s="3" t="s">
        <v>215</v>
      </c>
      <c r="B28" s="4">
        <v>2449</v>
      </c>
    </row>
    <row r="29" spans="1:2" x14ac:dyDescent="0.45">
      <c r="A29" s="3" t="s">
        <v>72</v>
      </c>
      <c r="B29" s="4">
        <v>2544</v>
      </c>
    </row>
    <row r="30" spans="1:2" x14ac:dyDescent="0.45">
      <c r="A30" s="3" t="s">
        <v>292</v>
      </c>
      <c r="B30" s="4">
        <v>2546</v>
      </c>
    </row>
    <row r="31" spans="1:2" x14ac:dyDescent="0.45">
      <c r="A31" s="3" t="s">
        <v>189</v>
      </c>
      <c r="B31" s="4">
        <v>2547</v>
      </c>
    </row>
    <row r="32" spans="1:2" x14ac:dyDescent="0.45">
      <c r="A32" s="3" t="s">
        <v>191</v>
      </c>
      <c r="B32" s="4">
        <v>2548</v>
      </c>
    </row>
    <row r="33" spans="1:2" x14ac:dyDescent="0.45">
      <c r="A33" s="3" t="s">
        <v>368</v>
      </c>
      <c r="B33" s="4">
        <v>2549</v>
      </c>
    </row>
    <row r="34" spans="1:2" x14ac:dyDescent="0.45">
      <c r="A34" s="3" t="s">
        <v>70</v>
      </c>
      <c r="B34" s="4">
        <v>2550</v>
      </c>
    </row>
    <row r="35" spans="1:2" x14ac:dyDescent="0.45">
      <c r="A35" s="3" t="s">
        <v>314</v>
      </c>
      <c r="B35" s="4">
        <v>2555</v>
      </c>
    </row>
    <row r="36" spans="1:2" x14ac:dyDescent="0.45">
      <c r="A36" s="3" t="s">
        <v>327</v>
      </c>
      <c r="B36" s="4">
        <v>2561</v>
      </c>
    </row>
    <row r="37" spans="1:2" x14ac:dyDescent="0.45">
      <c r="A37" s="3" t="s">
        <v>324</v>
      </c>
      <c r="B37" s="4">
        <v>2564</v>
      </c>
    </row>
    <row r="38" spans="1:2" x14ac:dyDescent="0.45">
      <c r="A38" s="3" t="s">
        <v>100</v>
      </c>
      <c r="B38" s="4">
        <v>2570</v>
      </c>
    </row>
    <row r="39" spans="1:2" x14ac:dyDescent="0.45">
      <c r="A39" s="3" t="s">
        <v>91</v>
      </c>
      <c r="B39" s="4">
        <v>2571</v>
      </c>
    </row>
    <row r="40" spans="1:2" x14ac:dyDescent="0.45">
      <c r="A40" s="3" t="s">
        <v>53</v>
      </c>
      <c r="B40" s="4">
        <v>2581</v>
      </c>
    </row>
    <row r="41" spans="1:2" x14ac:dyDescent="0.45">
      <c r="A41" s="3" t="s">
        <v>346</v>
      </c>
      <c r="B41" s="4">
        <v>2585</v>
      </c>
    </row>
    <row r="42" spans="1:2" x14ac:dyDescent="0.45">
      <c r="A42" s="3" t="s">
        <v>328</v>
      </c>
      <c r="B42" s="4">
        <v>2588</v>
      </c>
    </row>
    <row r="43" spans="1:2" x14ac:dyDescent="0.45">
      <c r="A43" s="3" t="s">
        <v>76</v>
      </c>
      <c r="B43" s="4">
        <v>2590</v>
      </c>
    </row>
    <row r="44" spans="1:2" x14ac:dyDescent="0.45">
      <c r="A44" s="3" t="s">
        <v>80</v>
      </c>
      <c r="B44" s="4">
        <v>2592</v>
      </c>
    </row>
    <row r="45" spans="1:2" x14ac:dyDescent="0.45">
      <c r="A45" s="3" t="s">
        <v>36</v>
      </c>
      <c r="B45" s="4">
        <v>2594</v>
      </c>
    </row>
    <row r="46" spans="1:2" x14ac:dyDescent="0.45">
      <c r="A46" s="3" t="s">
        <v>193</v>
      </c>
      <c r="B46" s="4">
        <v>2617</v>
      </c>
    </row>
    <row r="47" spans="1:2" x14ac:dyDescent="0.45">
      <c r="A47" s="3" t="s">
        <v>251</v>
      </c>
      <c r="B47" s="4">
        <v>2730</v>
      </c>
    </row>
    <row r="48" spans="1:2" x14ac:dyDescent="0.45">
      <c r="A48" s="3" t="s">
        <v>95</v>
      </c>
      <c r="B48" s="4">
        <v>2733</v>
      </c>
    </row>
    <row r="49" spans="1:2" x14ac:dyDescent="0.45">
      <c r="A49" s="3" t="s">
        <v>351</v>
      </c>
      <c r="B49" s="4">
        <v>2734</v>
      </c>
    </row>
    <row r="50" spans="1:2" x14ac:dyDescent="0.45">
      <c r="A50" s="3" t="s">
        <v>188</v>
      </c>
      <c r="B50" s="4">
        <v>2736</v>
      </c>
    </row>
    <row r="51" spans="1:2" x14ac:dyDescent="0.45">
      <c r="A51" s="3" t="s">
        <v>90</v>
      </c>
      <c r="B51" s="4">
        <v>2738</v>
      </c>
    </row>
    <row r="52" spans="1:2" x14ac:dyDescent="0.45">
      <c r="A52" s="3" t="s">
        <v>124</v>
      </c>
      <c r="B52" s="4">
        <v>2743</v>
      </c>
    </row>
    <row r="53" spans="1:2" x14ac:dyDescent="0.45">
      <c r="A53" s="3" t="s">
        <v>203</v>
      </c>
      <c r="B53" s="4">
        <v>2744</v>
      </c>
    </row>
    <row r="54" spans="1:2" x14ac:dyDescent="0.45">
      <c r="A54" s="3" t="s">
        <v>390</v>
      </c>
      <c r="B54" s="4">
        <v>2746</v>
      </c>
    </row>
    <row r="55" spans="1:2" x14ac:dyDescent="0.45">
      <c r="A55" s="3" t="s">
        <v>75</v>
      </c>
      <c r="B55" s="4">
        <v>2747</v>
      </c>
    </row>
    <row r="56" spans="1:2" x14ac:dyDescent="0.45">
      <c r="A56" s="3" t="s">
        <v>258</v>
      </c>
      <c r="B56" s="4">
        <v>2749</v>
      </c>
    </row>
    <row r="57" spans="1:2" x14ac:dyDescent="0.45">
      <c r="A57" s="3" t="s">
        <v>271</v>
      </c>
      <c r="B57" s="4">
        <v>2754</v>
      </c>
    </row>
    <row r="58" spans="1:2" x14ac:dyDescent="0.45">
      <c r="A58" s="3" t="s">
        <v>415</v>
      </c>
      <c r="B58" s="4">
        <v>2755</v>
      </c>
    </row>
    <row r="59" spans="1:2" x14ac:dyDescent="0.45">
      <c r="A59" s="3" t="s">
        <v>295</v>
      </c>
      <c r="B59" s="4">
        <v>2756</v>
      </c>
    </row>
    <row r="60" spans="1:2" x14ac:dyDescent="0.45">
      <c r="A60" s="3" t="s">
        <v>274</v>
      </c>
      <c r="B60" s="4">
        <v>2757</v>
      </c>
    </row>
    <row r="61" spans="1:2" x14ac:dyDescent="0.45">
      <c r="A61" s="3" t="s">
        <v>82</v>
      </c>
      <c r="B61" s="4">
        <v>2760</v>
      </c>
    </row>
    <row r="62" spans="1:2" x14ac:dyDescent="0.45">
      <c r="A62" s="3" t="s">
        <v>240</v>
      </c>
      <c r="B62" s="4">
        <v>2772</v>
      </c>
    </row>
    <row r="63" spans="1:2" x14ac:dyDescent="0.45">
      <c r="A63" s="3" t="s">
        <v>87</v>
      </c>
      <c r="B63" s="4">
        <v>101106</v>
      </c>
    </row>
    <row r="64" spans="1:2" x14ac:dyDescent="0.45">
      <c r="A64" s="3" t="s">
        <v>202</v>
      </c>
      <c r="B64" s="4">
        <v>101107</v>
      </c>
    </row>
    <row r="65" spans="1:2" x14ac:dyDescent="0.45">
      <c r="A65" s="3" t="s">
        <v>387</v>
      </c>
      <c r="B65" s="4">
        <v>101108</v>
      </c>
    </row>
    <row r="66" spans="1:2" x14ac:dyDescent="0.45">
      <c r="A66" s="3" t="s">
        <v>347</v>
      </c>
      <c r="B66" s="4">
        <v>101109</v>
      </c>
    </row>
    <row r="67" spans="1:2" x14ac:dyDescent="0.45">
      <c r="A67" s="3" t="s">
        <v>353</v>
      </c>
      <c r="B67" s="4">
        <v>101111</v>
      </c>
    </row>
    <row r="68" spans="1:2" x14ac:dyDescent="0.45">
      <c r="A68" s="3" t="s">
        <v>120</v>
      </c>
      <c r="B68" s="4">
        <v>101112</v>
      </c>
    </row>
    <row r="69" spans="1:2" x14ac:dyDescent="0.45">
      <c r="A69" s="3" t="s">
        <v>348</v>
      </c>
      <c r="B69" s="4">
        <v>101114</v>
      </c>
    </row>
    <row r="70" spans="1:2" x14ac:dyDescent="0.45">
      <c r="A70" s="3" t="s">
        <v>196</v>
      </c>
      <c r="B70" s="4">
        <v>101123</v>
      </c>
    </row>
    <row r="71" spans="1:2" x14ac:dyDescent="0.45">
      <c r="A71" s="3" t="s">
        <v>172</v>
      </c>
      <c r="B71" s="4">
        <v>101127</v>
      </c>
    </row>
    <row r="72" spans="1:2" x14ac:dyDescent="0.45">
      <c r="A72" s="3" t="s">
        <v>229</v>
      </c>
      <c r="B72" s="4">
        <v>101133</v>
      </c>
    </row>
    <row r="73" spans="1:2" x14ac:dyDescent="0.45">
      <c r="A73" s="3" t="s">
        <v>137</v>
      </c>
      <c r="B73" s="4">
        <v>101135</v>
      </c>
    </row>
    <row r="74" spans="1:2" x14ac:dyDescent="0.45">
      <c r="A74" s="3" t="s">
        <v>404</v>
      </c>
      <c r="B74" s="4">
        <v>101138</v>
      </c>
    </row>
    <row r="75" spans="1:2" x14ac:dyDescent="0.45">
      <c r="A75" s="3" t="s">
        <v>227</v>
      </c>
      <c r="B75" s="4">
        <v>101139</v>
      </c>
    </row>
    <row r="76" spans="1:2" x14ac:dyDescent="0.45">
      <c r="A76" s="3" t="s">
        <v>47</v>
      </c>
      <c r="B76" s="4">
        <v>101141</v>
      </c>
    </row>
    <row r="77" spans="1:2" x14ac:dyDescent="0.45">
      <c r="A77" s="3" t="s">
        <v>230</v>
      </c>
      <c r="B77" s="4">
        <v>101145</v>
      </c>
    </row>
    <row r="78" spans="1:2" x14ac:dyDescent="0.45">
      <c r="A78" s="3" t="s">
        <v>401</v>
      </c>
      <c r="B78" s="4">
        <v>101150</v>
      </c>
    </row>
    <row r="79" spans="1:2" x14ac:dyDescent="0.45">
      <c r="A79" s="3" t="s">
        <v>144</v>
      </c>
      <c r="B79" s="4">
        <v>101161</v>
      </c>
    </row>
    <row r="80" spans="1:2" x14ac:dyDescent="0.45">
      <c r="A80" s="3" t="s">
        <v>125</v>
      </c>
      <c r="B80" s="4">
        <v>101162</v>
      </c>
    </row>
    <row r="81" spans="1:2" x14ac:dyDescent="0.45">
      <c r="A81" s="3" t="s">
        <v>341</v>
      </c>
      <c r="B81" s="4">
        <v>101179</v>
      </c>
    </row>
    <row r="82" spans="1:2" x14ac:dyDescent="0.45">
      <c r="A82" s="3" t="s">
        <v>296</v>
      </c>
      <c r="B82" s="4">
        <v>101181</v>
      </c>
    </row>
    <row r="83" spans="1:2" x14ac:dyDescent="0.45">
      <c r="A83" s="3" t="s">
        <v>433</v>
      </c>
      <c r="B83" s="4">
        <v>101236</v>
      </c>
    </row>
    <row r="84" spans="1:2" x14ac:dyDescent="0.45">
      <c r="A84" s="3" t="s">
        <v>168</v>
      </c>
      <c r="B84" s="4">
        <v>200745</v>
      </c>
    </row>
    <row r="85" spans="1:2" x14ac:dyDescent="0.45">
      <c r="A85" s="3" t="s">
        <v>318</v>
      </c>
      <c r="B85" s="4">
        <v>200746</v>
      </c>
    </row>
    <row r="86" spans="1:2" x14ac:dyDescent="0.45">
      <c r="A86" s="3" t="s">
        <v>260</v>
      </c>
      <c r="B86" s="4">
        <v>200751</v>
      </c>
    </row>
    <row r="87" spans="1:2" x14ac:dyDescent="0.45">
      <c r="A87" s="3" t="s">
        <v>370</v>
      </c>
      <c r="B87" s="4">
        <v>200752</v>
      </c>
    </row>
    <row r="88" spans="1:2" x14ac:dyDescent="0.45">
      <c r="A88" s="3" t="s">
        <v>386</v>
      </c>
      <c r="B88" s="4">
        <v>200755</v>
      </c>
    </row>
    <row r="89" spans="1:2" x14ac:dyDescent="0.45">
      <c r="A89" s="3" t="s">
        <v>38</v>
      </c>
      <c r="B89" s="4">
        <v>200757</v>
      </c>
    </row>
    <row r="90" spans="1:2" x14ac:dyDescent="0.45">
      <c r="A90" s="3" t="s">
        <v>374</v>
      </c>
      <c r="B90" s="4">
        <v>200765</v>
      </c>
    </row>
    <row r="91" spans="1:2" x14ac:dyDescent="0.45">
      <c r="A91" s="3" t="s">
        <v>218</v>
      </c>
      <c r="B91" s="4">
        <v>200768</v>
      </c>
    </row>
    <row r="92" spans="1:2" x14ac:dyDescent="0.45">
      <c r="A92" s="3" t="s">
        <v>316</v>
      </c>
      <c r="B92" s="4">
        <v>200779</v>
      </c>
    </row>
    <row r="93" spans="1:2" x14ac:dyDescent="0.45">
      <c r="A93" s="3" t="s">
        <v>331</v>
      </c>
      <c r="B93" s="4">
        <v>200782</v>
      </c>
    </row>
    <row r="94" spans="1:2" x14ac:dyDescent="0.45">
      <c r="A94" s="3" t="s">
        <v>34</v>
      </c>
      <c r="B94" s="4">
        <v>200794</v>
      </c>
    </row>
    <row r="95" spans="1:2" x14ac:dyDescent="0.45">
      <c r="A95" s="3" t="s">
        <v>443</v>
      </c>
      <c r="B95" s="4">
        <v>200811</v>
      </c>
    </row>
    <row r="96" spans="1:2" x14ac:dyDescent="0.45">
      <c r="A96" s="3" t="s">
        <v>352</v>
      </c>
      <c r="B96" s="4">
        <v>200826</v>
      </c>
    </row>
    <row r="97" spans="1:2" x14ac:dyDescent="0.45">
      <c r="A97" s="3" t="s">
        <v>305</v>
      </c>
      <c r="B97" s="4">
        <v>201142</v>
      </c>
    </row>
    <row r="98" spans="1:2" x14ac:dyDescent="0.45">
      <c r="A98" s="3" t="s">
        <v>35</v>
      </c>
      <c r="B98" s="4">
        <v>201143</v>
      </c>
    </row>
    <row r="99" spans="1:2" x14ac:dyDescent="0.45">
      <c r="A99" s="3" t="s">
        <v>270</v>
      </c>
      <c r="B99" s="4">
        <v>201144</v>
      </c>
    </row>
    <row r="100" spans="1:2" x14ac:dyDescent="0.45">
      <c r="A100" s="3" t="s">
        <v>266</v>
      </c>
      <c r="B100" s="4">
        <v>201145</v>
      </c>
    </row>
    <row r="101" spans="1:2" x14ac:dyDescent="0.45">
      <c r="A101" s="3" t="s">
        <v>246</v>
      </c>
      <c r="B101" s="4">
        <v>201147</v>
      </c>
    </row>
    <row r="102" spans="1:2" x14ac:dyDescent="0.45">
      <c r="A102" s="3" t="s">
        <v>272</v>
      </c>
      <c r="B102" s="4">
        <v>201148</v>
      </c>
    </row>
    <row r="103" spans="1:2" x14ac:dyDescent="0.45">
      <c r="A103" s="3" t="s">
        <v>66</v>
      </c>
      <c r="B103" s="4">
        <v>201149</v>
      </c>
    </row>
    <row r="104" spans="1:2" x14ac:dyDescent="0.45">
      <c r="A104" s="3" t="s">
        <v>208</v>
      </c>
      <c r="B104" s="4">
        <v>201150</v>
      </c>
    </row>
    <row r="105" spans="1:2" x14ac:dyDescent="0.45">
      <c r="A105" s="3" t="s">
        <v>162</v>
      </c>
      <c r="B105" s="4">
        <v>201152</v>
      </c>
    </row>
    <row r="106" spans="1:2" x14ac:dyDescent="0.45">
      <c r="A106" s="3" t="s">
        <v>232</v>
      </c>
      <c r="B106" s="4">
        <v>201155</v>
      </c>
    </row>
    <row r="107" spans="1:2" x14ac:dyDescent="0.45">
      <c r="A107" s="3" t="s">
        <v>402</v>
      </c>
      <c r="B107" s="4">
        <v>201156</v>
      </c>
    </row>
    <row r="108" spans="1:2" x14ac:dyDescent="0.45">
      <c r="A108" s="3" t="s">
        <v>377</v>
      </c>
      <c r="B108" s="4">
        <v>201158</v>
      </c>
    </row>
    <row r="109" spans="1:2" x14ac:dyDescent="0.45">
      <c r="A109" s="3" t="s">
        <v>119</v>
      </c>
      <c r="B109" s="4">
        <v>201160</v>
      </c>
    </row>
    <row r="110" spans="1:2" x14ac:dyDescent="0.45">
      <c r="A110" s="3" t="s">
        <v>133</v>
      </c>
      <c r="B110" s="4">
        <v>201162</v>
      </c>
    </row>
    <row r="111" spans="1:2" x14ac:dyDescent="0.45">
      <c r="A111" s="3" t="s">
        <v>64</v>
      </c>
      <c r="B111" s="4">
        <v>201166</v>
      </c>
    </row>
    <row r="112" spans="1:2" x14ac:dyDescent="0.45">
      <c r="A112" s="3" t="s">
        <v>303</v>
      </c>
      <c r="B112" s="4">
        <v>201167</v>
      </c>
    </row>
    <row r="113" spans="1:2" x14ac:dyDescent="0.45">
      <c r="A113" s="3" t="s">
        <v>39</v>
      </c>
      <c r="B113" s="4">
        <v>201168</v>
      </c>
    </row>
    <row r="114" spans="1:2" x14ac:dyDescent="0.45">
      <c r="A114" s="3" t="s">
        <v>456</v>
      </c>
      <c r="B114" s="4">
        <v>201171</v>
      </c>
    </row>
    <row r="115" spans="1:2" x14ac:dyDescent="0.45">
      <c r="A115" s="3" t="s">
        <v>197</v>
      </c>
      <c r="B115" s="4">
        <v>201177</v>
      </c>
    </row>
    <row r="116" spans="1:2" x14ac:dyDescent="0.45">
      <c r="A116" s="3" t="s">
        <v>268</v>
      </c>
      <c r="B116" s="4">
        <v>201188</v>
      </c>
    </row>
    <row r="117" spans="1:2" x14ac:dyDescent="0.45">
      <c r="A117" s="3" t="s">
        <v>128</v>
      </c>
      <c r="B117" s="4">
        <v>201196</v>
      </c>
    </row>
    <row r="118" spans="1:2" x14ac:dyDescent="0.45">
      <c r="A118" s="3" t="s">
        <v>55</v>
      </c>
      <c r="B118" s="4">
        <v>201202</v>
      </c>
    </row>
    <row r="119" spans="1:2" x14ac:dyDescent="0.45">
      <c r="A119" s="3" t="s">
        <v>116</v>
      </c>
      <c r="B119" s="4">
        <v>201228</v>
      </c>
    </row>
    <row r="120" spans="1:2" x14ac:dyDescent="0.45">
      <c r="A120" s="3" t="s">
        <v>174</v>
      </c>
      <c r="B120" s="4">
        <v>201229</v>
      </c>
    </row>
    <row r="121" spans="1:2" x14ac:dyDescent="0.45">
      <c r="A121" s="3" t="s">
        <v>291</v>
      </c>
      <c r="B121" s="4">
        <v>201564</v>
      </c>
    </row>
    <row r="122" spans="1:2" x14ac:dyDescent="0.45">
      <c r="A122" s="3" t="s">
        <v>63</v>
      </c>
      <c r="B122" s="4">
        <v>201565</v>
      </c>
    </row>
    <row r="123" spans="1:2" x14ac:dyDescent="0.45">
      <c r="A123" s="3" t="s">
        <v>309</v>
      </c>
      <c r="B123" s="4">
        <v>201566</v>
      </c>
    </row>
    <row r="124" spans="1:2" x14ac:dyDescent="0.45">
      <c r="A124" s="3" t="s">
        <v>73</v>
      </c>
      <c r="B124" s="4">
        <v>201567</v>
      </c>
    </row>
    <row r="125" spans="1:2" x14ac:dyDescent="0.45">
      <c r="A125" s="3" t="s">
        <v>253</v>
      </c>
      <c r="B125" s="4">
        <v>201568</v>
      </c>
    </row>
    <row r="126" spans="1:2" x14ac:dyDescent="0.45">
      <c r="A126" s="3" t="s">
        <v>101</v>
      </c>
      <c r="B126" s="4">
        <v>201569</v>
      </c>
    </row>
    <row r="127" spans="1:2" x14ac:dyDescent="0.45">
      <c r="A127" s="3" t="s">
        <v>313</v>
      </c>
      <c r="B127" s="4">
        <v>201571</v>
      </c>
    </row>
    <row r="128" spans="1:2" x14ac:dyDescent="0.45">
      <c r="A128" s="3" t="s">
        <v>163</v>
      </c>
      <c r="B128" s="4">
        <v>201572</v>
      </c>
    </row>
    <row r="129" spans="1:2" x14ac:dyDescent="0.45">
      <c r="A129" s="3" t="s">
        <v>282</v>
      </c>
      <c r="B129" s="4">
        <v>201573</v>
      </c>
    </row>
    <row r="130" spans="1:2" x14ac:dyDescent="0.45">
      <c r="A130" s="3" t="s">
        <v>97</v>
      </c>
      <c r="B130" s="4">
        <v>201574</v>
      </c>
    </row>
    <row r="131" spans="1:2" x14ac:dyDescent="0.45">
      <c r="A131" s="3" t="s">
        <v>96</v>
      </c>
      <c r="B131" s="4">
        <v>201575</v>
      </c>
    </row>
    <row r="132" spans="1:2" x14ac:dyDescent="0.45">
      <c r="A132" s="3" t="s">
        <v>294</v>
      </c>
      <c r="B132" s="4">
        <v>201577</v>
      </c>
    </row>
    <row r="133" spans="1:2" x14ac:dyDescent="0.45">
      <c r="A133" s="3" t="s">
        <v>94</v>
      </c>
      <c r="B133" s="4">
        <v>201578</v>
      </c>
    </row>
    <row r="134" spans="1:2" x14ac:dyDescent="0.45">
      <c r="A134" s="3" t="s">
        <v>398</v>
      </c>
      <c r="B134" s="4">
        <v>201579</v>
      </c>
    </row>
    <row r="135" spans="1:2" x14ac:dyDescent="0.45">
      <c r="A135" s="3" t="s">
        <v>265</v>
      </c>
      <c r="B135" s="4">
        <v>201581</v>
      </c>
    </row>
    <row r="136" spans="1:2" x14ac:dyDescent="0.45">
      <c r="A136" s="3" t="s">
        <v>104</v>
      </c>
      <c r="B136" s="4">
        <v>201582</v>
      </c>
    </row>
    <row r="137" spans="1:2" x14ac:dyDescent="0.45">
      <c r="A137" s="3" t="s">
        <v>106</v>
      </c>
      <c r="B137" s="4">
        <v>201583</v>
      </c>
    </row>
    <row r="138" spans="1:2" x14ac:dyDescent="0.45">
      <c r="A138" s="3" t="s">
        <v>269</v>
      </c>
      <c r="B138" s="4">
        <v>201584</v>
      </c>
    </row>
    <row r="139" spans="1:2" x14ac:dyDescent="0.45">
      <c r="A139" s="3" t="s">
        <v>372</v>
      </c>
      <c r="B139" s="4">
        <v>201585</v>
      </c>
    </row>
    <row r="140" spans="1:2" x14ac:dyDescent="0.45">
      <c r="A140" s="3" t="s">
        <v>306</v>
      </c>
      <c r="B140" s="4">
        <v>201586</v>
      </c>
    </row>
    <row r="141" spans="1:2" x14ac:dyDescent="0.45">
      <c r="A141" s="3" t="s">
        <v>204</v>
      </c>
      <c r="B141" s="4">
        <v>201587</v>
      </c>
    </row>
    <row r="142" spans="1:2" x14ac:dyDescent="0.45">
      <c r="A142" s="3" t="s">
        <v>231</v>
      </c>
      <c r="B142" s="4">
        <v>201588</v>
      </c>
    </row>
    <row r="143" spans="1:2" x14ac:dyDescent="0.45">
      <c r="A143" s="3" t="s">
        <v>261</v>
      </c>
      <c r="B143" s="4">
        <v>201589</v>
      </c>
    </row>
    <row r="144" spans="1:2" x14ac:dyDescent="0.45">
      <c r="A144" s="3" t="s">
        <v>195</v>
      </c>
      <c r="B144" s="4">
        <v>201596</v>
      </c>
    </row>
    <row r="145" spans="1:2" x14ac:dyDescent="0.45">
      <c r="A145" s="3" t="s">
        <v>385</v>
      </c>
      <c r="B145" s="4">
        <v>201599</v>
      </c>
    </row>
    <row r="146" spans="1:2" x14ac:dyDescent="0.45">
      <c r="A146" s="3" t="s">
        <v>107</v>
      </c>
      <c r="B146" s="4">
        <v>201600</v>
      </c>
    </row>
    <row r="147" spans="1:2" x14ac:dyDescent="0.45">
      <c r="A147" s="3" t="s">
        <v>394</v>
      </c>
      <c r="B147" s="4">
        <v>201601</v>
      </c>
    </row>
    <row r="148" spans="1:2" x14ac:dyDescent="0.45">
      <c r="A148" s="3" t="s">
        <v>339</v>
      </c>
      <c r="B148" s="4">
        <v>201603</v>
      </c>
    </row>
    <row r="149" spans="1:2" x14ac:dyDescent="0.45">
      <c r="A149" s="3" t="s">
        <v>192</v>
      </c>
      <c r="B149" s="4">
        <v>201609</v>
      </c>
    </row>
    <row r="150" spans="1:2" x14ac:dyDescent="0.45">
      <c r="A150" s="3" t="s">
        <v>84</v>
      </c>
      <c r="B150" s="4">
        <v>201619</v>
      </c>
    </row>
    <row r="151" spans="1:2" x14ac:dyDescent="0.45">
      <c r="A151" s="3" t="s">
        <v>310</v>
      </c>
      <c r="B151" s="4">
        <v>201627</v>
      </c>
    </row>
    <row r="152" spans="1:2" x14ac:dyDescent="0.45">
      <c r="A152" s="3" t="s">
        <v>384</v>
      </c>
      <c r="B152" s="4">
        <v>201933</v>
      </c>
    </row>
    <row r="153" spans="1:2" x14ac:dyDescent="0.45">
      <c r="A153" s="3" t="s">
        <v>243</v>
      </c>
      <c r="B153" s="4">
        <v>201935</v>
      </c>
    </row>
    <row r="154" spans="1:2" x14ac:dyDescent="0.45">
      <c r="A154" s="3" t="s">
        <v>413</v>
      </c>
      <c r="B154" s="4">
        <v>201937</v>
      </c>
    </row>
    <row r="155" spans="1:2" x14ac:dyDescent="0.45">
      <c r="A155" s="3" t="s">
        <v>89</v>
      </c>
      <c r="B155" s="4">
        <v>201939</v>
      </c>
    </row>
    <row r="156" spans="1:2" x14ac:dyDescent="0.45">
      <c r="A156" s="3" t="s">
        <v>233</v>
      </c>
      <c r="B156" s="4">
        <v>201941</v>
      </c>
    </row>
    <row r="157" spans="1:2" x14ac:dyDescent="0.45">
      <c r="A157" s="3" t="s">
        <v>217</v>
      </c>
      <c r="B157" s="4">
        <v>201942</v>
      </c>
    </row>
    <row r="158" spans="1:2" x14ac:dyDescent="0.45">
      <c r="A158" s="3" t="s">
        <v>458</v>
      </c>
      <c r="B158" s="4">
        <v>201945</v>
      </c>
    </row>
    <row r="159" spans="1:2" x14ac:dyDescent="0.45">
      <c r="A159" s="3" t="s">
        <v>211</v>
      </c>
      <c r="B159" s="4">
        <v>201946</v>
      </c>
    </row>
    <row r="160" spans="1:2" x14ac:dyDescent="0.45">
      <c r="A160" s="3" t="s">
        <v>223</v>
      </c>
      <c r="B160" s="4">
        <v>201949</v>
      </c>
    </row>
    <row r="161" spans="1:2" x14ac:dyDescent="0.45">
      <c r="A161" s="3" t="s">
        <v>109</v>
      </c>
      <c r="B161" s="4">
        <v>201950</v>
      </c>
    </row>
    <row r="162" spans="1:2" x14ac:dyDescent="0.45">
      <c r="A162" s="3" t="s">
        <v>244</v>
      </c>
      <c r="B162" s="4">
        <v>201951</v>
      </c>
    </row>
    <row r="163" spans="1:2" x14ac:dyDescent="0.45">
      <c r="A163" s="3" t="s">
        <v>37</v>
      </c>
      <c r="B163" s="4">
        <v>201952</v>
      </c>
    </row>
    <row r="164" spans="1:2" x14ac:dyDescent="0.45">
      <c r="A164" s="3" t="s">
        <v>378</v>
      </c>
      <c r="B164" s="4">
        <v>201954</v>
      </c>
    </row>
    <row r="165" spans="1:2" x14ac:dyDescent="0.45">
      <c r="A165" s="3" t="s">
        <v>375</v>
      </c>
      <c r="B165" s="4">
        <v>201956</v>
      </c>
    </row>
    <row r="166" spans="1:2" x14ac:dyDescent="0.45">
      <c r="A166" s="3" t="s">
        <v>68</v>
      </c>
      <c r="B166" s="4">
        <v>201959</v>
      </c>
    </row>
    <row r="167" spans="1:2" x14ac:dyDescent="0.45">
      <c r="A167" s="3" t="s">
        <v>214</v>
      </c>
      <c r="B167" s="4">
        <v>201960</v>
      </c>
    </row>
    <row r="168" spans="1:2" x14ac:dyDescent="0.45">
      <c r="A168" s="3" t="s">
        <v>164</v>
      </c>
      <c r="B168" s="4">
        <v>201961</v>
      </c>
    </row>
    <row r="169" spans="1:2" x14ac:dyDescent="0.45">
      <c r="A169" s="3" t="s">
        <v>431</v>
      </c>
      <c r="B169" s="4">
        <v>201962</v>
      </c>
    </row>
    <row r="170" spans="1:2" x14ac:dyDescent="0.45">
      <c r="A170" s="3" t="s">
        <v>98</v>
      </c>
      <c r="B170" s="4">
        <v>201967</v>
      </c>
    </row>
    <row r="171" spans="1:2" x14ac:dyDescent="0.45">
      <c r="A171" s="3" t="s">
        <v>132</v>
      </c>
      <c r="B171" s="4">
        <v>201971</v>
      </c>
    </row>
    <row r="172" spans="1:2" x14ac:dyDescent="0.45">
      <c r="A172" s="3" t="s">
        <v>145</v>
      </c>
      <c r="B172" s="4">
        <v>201973</v>
      </c>
    </row>
    <row r="173" spans="1:2" x14ac:dyDescent="0.45">
      <c r="A173" s="3" t="s">
        <v>54</v>
      </c>
      <c r="B173" s="4">
        <v>201975</v>
      </c>
    </row>
    <row r="174" spans="1:2" x14ac:dyDescent="0.45">
      <c r="A174" s="3" t="s">
        <v>247</v>
      </c>
      <c r="B174" s="4">
        <v>201976</v>
      </c>
    </row>
    <row r="175" spans="1:2" x14ac:dyDescent="0.45">
      <c r="A175" s="3" t="s">
        <v>252</v>
      </c>
      <c r="B175" s="4">
        <v>201977</v>
      </c>
    </row>
    <row r="176" spans="1:2" x14ac:dyDescent="0.45">
      <c r="A176" s="3" t="s">
        <v>235</v>
      </c>
      <c r="B176" s="4">
        <v>201978</v>
      </c>
    </row>
    <row r="177" spans="1:2" x14ac:dyDescent="0.45">
      <c r="A177" s="3" t="s">
        <v>321</v>
      </c>
      <c r="B177" s="4">
        <v>201980</v>
      </c>
    </row>
    <row r="178" spans="1:2" x14ac:dyDescent="0.45">
      <c r="A178" s="3" t="s">
        <v>323</v>
      </c>
      <c r="B178" s="4">
        <v>201988</v>
      </c>
    </row>
    <row r="179" spans="1:2" x14ac:dyDescent="0.45">
      <c r="A179" s="3" t="s">
        <v>135</v>
      </c>
      <c r="B179" s="4">
        <v>202066</v>
      </c>
    </row>
    <row r="180" spans="1:2" x14ac:dyDescent="0.45">
      <c r="A180" s="3" t="s">
        <v>344</v>
      </c>
      <c r="B180" s="4">
        <v>202083</v>
      </c>
    </row>
    <row r="181" spans="1:2" x14ac:dyDescent="0.45">
      <c r="A181" s="3" t="s">
        <v>105</v>
      </c>
      <c r="B181" s="4">
        <v>202087</v>
      </c>
    </row>
    <row r="182" spans="1:2" x14ac:dyDescent="0.45">
      <c r="A182" s="3" t="s">
        <v>127</v>
      </c>
      <c r="B182" s="4">
        <v>202322</v>
      </c>
    </row>
    <row r="183" spans="1:2" x14ac:dyDescent="0.45">
      <c r="A183" s="3" t="s">
        <v>143</v>
      </c>
      <c r="B183" s="4">
        <v>202323</v>
      </c>
    </row>
    <row r="184" spans="1:2" x14ac:dyDescent="0.45">
      <c r="A184" s="3" t="s">
        <v>176</v>
      </c>
      <c r="B184" s="4">
        <v>202324</v>
      </c>
    </row>
    <row r="185" spans="1:2" x14ac:dyDescent="0.45">
      <c r="A185" s="3" t="s">
        <v>392</v>
      </c>
      <c r="B185" s="4">
        <v>202325</v>
      </c>
    </row>
    <row r="186" spans="1:2" x14ac:dyDescent="0.45">
      <c r="A186" s="3" t="s">
        <v>371</v>
      </c>
      <c r="B186" s="4">
        <v>202326</v>
      </c>
    </row>
    <row r="187" spans="1:2" x14ac:dyDescent="0.45">
      <c r="A187" s="3" t="s">
        <v>281</v>
      </c>
      <c r="B187" s="4">
        <v>202328</v>
      </c>
    </row>
    <row r="188" spans="1:2" x14ac:dyDescent="0.45">
      <c r="A188" s="3" t="s">
        <v>357</v>
      </c>
      <c r="B188" s="4">
        <v>202329</v>
      </c>
    </row>
    <row r="189" spans="1:2" x14ac:dyDescent="0.45">
      <c r="A189" s="3" t="s">
        <v>175</v>
      </c>
      <c r="B189" s="4">
        <v>202330</v>
      </c>
    </row>
    <row r="190" spans="1:2" x14ac:dyDescent="0.45">
      <c r="A190" s="3" t="s">
        <v>228</v>
      </c>
      <c r="B190" s="4">
        <v>202331</v>
      </c>
    </row>
    <row r="191" spans="1:2" x14ac:dyDescent="0.45">
      <c r="A191" s="3" t="s">
        <v>393</v>
      </c>
      <c r="B191" s="4">
        <v>202332</v>
      </c>
    </row>
    <row r="192" spans="1:2" x14ac:dyDescent="0.45">
      <c r="A192" s="3" t="s">
        <v>363</v>
      </c>
      <c r="B192" s="4">
        <v>202334</v>
      </c>
    </row>
    <row r="193" spans="1:2" x14ac:dyDescent="0.45">
      <c r="A193" s="3" t="s">
        <v>220</v>
      </c>
      <c r="B193" s="4">
        <v>202335</v>
      </c>
    </row>
    <row r="194" spans="1:2" x14ac:dyDescent="0.45">
      <c r="A194" s="3" t="s">
        <v>108</v>
      </c>
      <c r="B194" s="4">
        <v>202337</v>
      </c>
    </row>
    <row r="195" spans="1:2" x14ac:dyDescent="0.45">
      <c r="A195" s="3" t="s">
        <v>304</v>
      </c>
      <c r="B195" s="4">
        <v>202338</v>
      </c>
    </row>
    <row r="196" spans="1:2" x14ac:dyDescent="0.45">
      <c r="A196" s="3" t="s">
        <v>335</v>
      </c>
      <c r="B196" s="4">
        <v>202339</v>
      </c>
    </row>
    <row r="197" spans="1:2" x14ac:dyDescent="0.45">
      <c r="A197" s="3" t="s">
        <v>139</v>
      </c>
      <c r="B197" s="4">
        <v>202340</v>
      </c>
    </row>
    <row r="198" spans="1:2" x14ac:dyDescent="0.45">
      <c r="A198" s="3" t="s">
        <v>380</v>
      </c>
      <c r="B198" s="4">
        <v>202341</v>
      </c>
    </row>
    <row r="199" spans="1:2" x14ac:dyDescent="0.45">
      <c r="A199" s="3" t="s">
        <v>185</v>
      </c>
      <c r="B199" s="4">
        <v>202344</v>
      </c>
    </row>
    <row r="200" spans="1:2" x14ac:dyDescent="0.45">
      <c r="A200" s="3" t="s">
        <v>284</v>
      </c>
      <c r="B200" s="4">
        <v>202349</v>
      </c>
    </row>
    <row r="201" spans="1:2" x14ac:dyDescent="0.45">
      <c r="A201" s="3" t="s">
        <v>187</v>
      </c>
      <c r="B201" s="4">
        <v>202353</v>
      </c>
    </row>
    <row r="202" spans="1:2" x14ac:dyDescent="0.45">
      <c r="A202" s="3" t="s">
        <v>190</v>
      </c>
      <c r="B202" s="4">
        <v>202355</v>
      </c>
    </row>
    <row r="203" spans="1:2" x14ac:dyDescent="0.45">
      <c r="A203" s="3" t="s">
        <v>414</v>
      </c>
      <c r="B203" s="4">
        <v>202357</v>
      </c>
    </row>
    <row r="204" spans="1:2" x14ac:dyDescent="0.45">
      <c r="A204" s="3" t="s">
        <v>383</v>
      </c>
      <c r="B204" s="4">
        <v>202362</v>
      </c>
    </row>
    <row r="205" spans="1:2" x14ac:dyDescent="0.45">
      <c r="A205" s="3" t="s">
        <v>350</v>
      </c>
      <c r="B205" s="4">
        <v>202379</v>
      </c>
    </row>
    <row r="206" spans="1:2" x14ac:dyDescent="0.45">
      <c r="A206" s="3" t="s">
        <v>166</v>
      </c>
      <c r="B206" s="4">
        <v>202388</v>
      </c>
    </row>
    <row r="207" spans="1:2" x14ac:dyDescent="0.45">
      <c r="A207" s="3" t="s">
        <v>74</v>
      </c>
      <c r="B207" s="4">
        <v>202389</v>
      </c>
    </row>
    <row r="208" spans="1:2" x14ac:dyDescent="0.45">
      <c r="A208" s="3" t="s">
        <v>131</v>
      </c>
      <c r="B208" s="4">
        <v>202390</v>
      </c>
    </row>
    <row r="209" spans="1:2" x14ac:dyDescent="0.45">
      <c r="A209" s="3" t="s">
        <v>207</v>
      </c>
      <c r="B209" s="4">
        <v>202391</v>
      </c>
    </row>
    <row r="210" spans="1:2" x14ac:dyDescent="0.45">
      <c r="A210" s="3" t="s">
        <v>103</v>
      </c>
      <c r="B210" s="4">
        <v>202397</v>
      </c>
    </row>
    <row r="211" spans="1:2" x14ac:dyDescent="0.45">
      <c r="A211" s="3" t="s">
        <v>184</v>
      </c>
      <c r="B211" s="4">
        <v>202407</v>
      </c>
    </row>
    <row r="212" spans="1:2" x14ac:dyDescent="0.45">
      <c r="A212" s="3" t="s">
        <v>301</v>
      </c>
      <c r="B212" s="4">
        <v>202498</v>
      </c>
    </row>
    <row r="213" spans="1:2" x14ac:dyDescent="0.45">
      <c r="A213" s="3" t="s">
        <v>297</v>
      </c>
      <c r="B213" s="4">
        <v>202682</v>
      </c>
    </row>
    <row r="214" spans="1:2" x14ac:dyDescent="0.45">
      <c r="A214" s="3" t="s">
        <v>311</v>
      </c>
      <c r="B214" s="4">
        <v>202683</v>
      </c>
    </row>
    <row r="215" spans="1:2" x14ac:dyDescent="0.45">
      <c r="A215" s="3" t="s">
        <v>78</v>
      </c>
      <c r="B215" s="4">
        <v>202684</v>
      </c>
    </row>
    <row r="216" spans="1:2" x14ac:dyDescent="0.45">
      <c r="A216" s="3" t="s">
        <v>216</v>
      </c>
      <c r="B216" s="4">
        <v>202685</v>
      </c>
    </row>
    <row r="217" spans="1:2" x14ac:dyDescent="0.45">
      <c r="A217" s="3" t="s">
        <v>219</v>
      </c>
      <c r="B217" s="4">
        <v>202687</v>
      </c>
    </row>
    <row r="218" spans="1:2" x14ac:dyDescent="0.45">
      <c r="A218" s="3" t="s">
        <v>334</v>
      </c>
      <c r="B218" s="4">
        <v>202688</v>
      </c>
    </row>
    <row r="219" spans="1:2" x14ac:dyDescent="0.45">
      <c r="A219" s="3" t="s">
        <v>205</v>
      </c>
      <c r="B219" s="4">
        <v>202689</v>
      </c>
    </row>
    <row r="220" spans="1:2" x14ac:dyDescent="0.45">
      <c r="A220" s="3" t="s">
        <v>455</v>
      </c>
      <c r="B220" s="4">
        <v>202690</v>
      </c>
    </row>
    <row r="221" spans="1:2" x14ac:dyDescent="0.45">
      <c r="A221" s="3" t="s">
        <v>88</v>
      </c>
      <c r="B221" s="4">
        <v>202691</v>
      </c>
    </row>
    <row r="222" spans="1:2" x14ac:dyDescent="0.45">
      <c r="A222" s="3" t="s">
        <v>181</v>
      </c>
      <c r="B222" s="4">
        <v>202692</v>
      </c>
    </row>
    <row r="223" spans="1:2" x14ac:dyDescent="0.45">
      <c r="A223" s="3" t="s">
        <v>332</v>
      </c>
      <c r="B223" s="4">
        <v>202693</v>
      </c>
    </row>
    <row r="224" spans="1:2" x14ac:dyDescent="0.45">
      <c r="A224" s="3" t="s">
        <v>46</v>
      </c>
      <c r="B224" s="4">
        <v>202694</v>
      </c>
    </row>
    <row r="225" spans="1:2" x14ac:dyDescent="0.45">
      <c r="A225" s="3" t="s">
        <v>319</v>
      </c>
      <c r="B225" s="4">
        <v>202695</v>
      </c>
    </row>
    <row r="226" spans="1:2" x14ac:dyDescent="0.45">
      <c r="A226" s="3" t="s">
        <v>112</v>
      </c>
      <c r="B226" s="4">
        <v>202696</v>
      </c>
    </row>
    <row r="227" spans="1:2" x14ac:dyDescent="0.45">
      <c r="A227" s="3" t="s">
        <v>111</v>
      </c>
      <c r="B227" s="4">
        <v>202699</v>
      </c>
    </row>
    <row r="228" spans="1:2" x14ac:dyDescent="0.45">
      <c r="A228" s="3" t="s">
        <v>254</v>
      </c>
      <c r="B228" s="4">
        <v>202702</v>
      </c>
    </row>
    <row r="229" spans="1:2" x14ac:dyDescent="0.45">
      <c r="A229" s="3" t="s">
        <v>60</v>
      </c>
      <c r="B229" s="4">
        <v>202703</v>
      </c>
    </row>
    <row r="230" spans="1:2" x14ac:dyDescent="0.45">
      <c r="A230" s="3" t="s">
        <v>50</v>
      </c>
      <c r="B230" s="4">
        <v>202704</v>
      </c>
    </row>
    <row r="231" spans="1:2" x14ac:dyDescent="0.45">
      <c r="A231" s="3" t="s">
        <v>448</v>
      </c>
      <c r="B231" s="4">
        <v>202708</v>
      </c>
    </row>
    <row r="232" spans="1:2" x14ac:dyDescent="0.45">
      <c r="A232" s="3" t="s">
        <v>222</v>
      </c>
      <c r="B232" s="4">
        <v>202709</v>
      </c>
    </row>
    <row r="233" spans="1:2" x14ac:dyDescent="0.45">
      <c r="A233" s="3" t="s">
        <v>62</v>
      </c>
      <c r="B233" s="4">
        <v>202710</v>
      </c>
    </row>
    <row r="234" spans="1:2" x14ac:dyDescent="0.45">
      <c r="A234" s="3" t="s">
        <v>167</v>
      </c>
      <c r="B234" s="4">
        <v>202711</v>
      </c>
    </row>
    <row r="235" spans="1:2" x14ac:dyDescent="0.45">
      <c r="A235" s="3" t="s">
        <v>317</v>
      </c>
      <c r="B235" s="4">
        <v>202713</v>
      </c>
    </row>
    <row r="236" spans="1:2" x14ac:dyDescent="0.45">
      <c r="A236" s="3" t="s">
        <v>45</v>
      </c>
      <c r="B236" s="4">
        <v>202714</v>
      </c>
    </row>
    <row r="237" spans="1:2" x14ac:dyDescent="0.45">
      <c r="A237" s="3" t="s">
        <v>436</v>
      </c>
      <c r="B237" s="4">
        <v>202718</v>
      </c>
    </row>
    <row r="238" spans="1:2" x14ac:dyDescent="0.45">
      <c r="A238" s="3" t="s">
        <v>340</v>
      </c>
      <c r="B238" s="4">
        <v>202720</v>
      </c>
    </row>
    <row r="239" spans="1:2" x14ac:dyDescent="0.45">
      <c r="A239" s="3" t="s">
        <v>234</v>
      </c>
      <c r="B239" s="4">
        <v>202730</v>
      </c>
    </row>
    <row r="240" spans="1:2" x14ac:dyDescent="0.45">
      <c r="A240" s="3" t="s">
        <v>67</v>
      </c>
      <c r="B240" s="4">
        <v>202734</v>
      </c>
    </row>
    <row r="241" spans="1:2" x14ac:dyDescent="0.45">
      <c r="A241" s="3" t="s">
        <v>142</v>
      </c>
      <c r="B241" s="4">
        <v>202738</v>
      </c>
    </row>
    <row r="242" spans="1:2" x14ac:dyDescent="0.45">
      <c r="A242" s="3" t="s">
        <v>99</v>
      </c>
      <c r="B242" s="4">
        <v>203076</v>
      </c>
    </row>
    <row r="243" spans="1:2" x14ac:dyDescent="0.45">
      <c r="A243" s="3" t="s">
        <v>126</v>
      </c>
      <c r="B243" s="4">
        <v>203078</v>
      </c>
    </row>
    <row r="244" spans="1:2" x14ac:dyDescent="0.45">
      <c r="A244" s="3" t="s">
        <v>312</v>
      </c>
      <c r="B244" s="4">
        <v>203079</v>
      </c>
    </row>
    <row r="245" spans="1:2" x14ac:dyDescent="0.45">
      <c r="A245" s="3" t="s">
        <v>170</v>
      </c>
      <c r="B245" s="4">
        <v>203080</v>
      </c>
    </row>
    <row r="246" spans="1:2" x14ac:dyDescent="0.45">
      <c r="A246" s="3" t="s">
        <v>361</v>
      </c>
      <c r="B246" s="4">
        <v>203081</v>
      </c>
    </row>
    <row r="247" spans="1:2" x14ac:dyDescent="0.45">
      <c r="A247" s="3" t="s">
        <v>221</v>
      </c>
      <c r="B247" s="4">
        <v>203082</v>
      </c>
    </row>
    <row r="248" spans="1:2" x14ac:dyDescent="0.45">
      <c r="A248" s="3" t="s">
        <v>48</v>
      </c>
      <c r="B248" s="4">
        <v>203083</v>
      </c>
    </row>
    <row r="249" spans="1:2" x14ac:dyDescent="0.45">
      <c r="A249" s="3" t="s">
        <v>85</v>
      </c>
      <c r="B249" s="4">
        <v>203084</v>
      </c>
    </row>
    <row r="250" spans="1:2" x14ac:dyDescent="0.45">
      <c r="A250" s="3" t="s">
        <v>391</v>
      </c>
      <c r="B250" s="4">
        <v>203085</v>
      </c>
    </row>
    <row r="251" spans="1:2" x14ac:dyDescent="0.45">
      <c r="A251" s="3" t="s">
        <v>358</v>
      </c>
      <c r="B251" s="4">
        <v>203086</v>
      </c>
    </row>
    <row r="252" spans="1:2" x14ac:dyDescent="0.45">
      <c r="A252" s="3" t="s">
        <v>213</v>
      </c>
      <c r="B252" s="4">
        <v>203087</v>
      </c>
    </row>
    <row r="253" spans="1:2" x14ac:dyDescent="0.45">
      <c r="A253" s="3" t="s">
        <v>159</v>
      </c>
      <c r="B253" s="4">
        <v>203088</v>
      </c>
    </row>
    <row r="254" spans="1:2" x14ac:dyDescent="0.45">
      <c r="A254" s="3" t="s">
        <v>286</v>
      </c>
      <c r="B254" s="4">
        <v>203089</v>
      </c>
    </row>
    <row r="255" spans="1:2" x14ac:dyDescent="0.45">
      <c r="A255" s="3" t="s">
        <v>365</v>
      </c>
      <c r="B255" s="4">
        <v>203090</v>
      </c>
    </row>
    <row r="256" spans="1:2" x14ac:dyDescent="0.45">
      <c r="A256" s="3" t="s">
        <v>138</v>
      </c>
      <c r="B256" s="4">
        <v>203092</v>
      </c>
    </row>
    <row r="257" spans="1:2" x14ac:dyDescent="0.45">
      <c r="A257" s="3" t="s">
        <v>241</v>
      </c>
      <c r="B257" s="4">
        <v>203093</v>
      </c>
    </row>
    <row r="258" spans="1:2" x14ac:dyDescent="0.45">
      <c r="A258" s="3" t="s">
        <v>122</v>
      </c>
      <c r="B258" s="4">
        <v>203094</v>
      </c>
    </row>
    <row r="259" spans="1:2" x14ac:dyDescent="0.45">
      <c r="A259" s="3" t="s">
        <v>110</v>
      </c>
      <c r="B259" s="4">
        <v>203095</v>
      </c>
    </row>
    <row r="260" spans="1:2" x14ac:dyDescent="0.45">
      <c r="A260" s="3" t="s">
        <v>141</v>
      </c>
      <c r="B260" s="4">
        <v>203096</v>
      </c>
    </row>
    <row r="261" spans="1:2" x14ac:dyDescent="0.45">
      <c r="A261" s="3" t="s">
        <v>354</v>
      </c>
      <c r="B261" s="4">
        <v>203098</v>
      </c>
    </row>
    <row r="262" spans="1:2" x14ac:dyDescent="0.45">
      <c r="A262" s="3" t="s">
        <v>81</v>
      </c>
      <c r="B262" s="4">
        <v>203099</v>
      </c>
    </row>
    <row r="263" spans="1:2" x14ac:dyDescent="0.45">
      <c r="A263" s="3" t="s">
        <v>288</v>
      </c>
      <c r="B263" s="4">
        <v>203101</v>
      </c>
    </row>
    <row r="264" spans="1:2" x14ac:dyDescent="0.45">
      <c r="A264" s="3" t="s">
        <v>92</v>
      </c>
      <c r="B264" s="4">
        <v>203105</v>
      </c>
    </row>
    <row r="265" spans="1:2" x14ac:dyDescent="0.45">
      <c r="A265" s="3" t="s">
        <v>136</v>
      </c>
      <c r="B265" s="4">
        <v>203109</v>
      </c>
    </row>
    <row r="266" spans="1:2" x14ac:dyDescent="0.45">
      <c r="A266" s="3" t="s">
        <v>86</v>
      </c>
      <c r="B266" s="4">
        <v>203110</v>
      </c>
    </row>
    <row r="267" spans="1:2" x14ac:dyDescent="0.45">
      <c r="A267" s="3" t="s">
        <v>381</v>
      </c>
      <c r="B267" s="4">
        <v>203112</v>
      </c>
    </row>
    <row r="268" spans="1:2" x14ac:dyDescent="0.45">
      <c r="A268" s="3" t="s">
        <v>279</v>
      </c>
      <c r="B268" s="4">
        <v>203114</v>
      </c>
    </row>
    <row r="269" spans="1:2" x14ac:dyDescent="0.45">
      <c r="A269" s="3" t="s">
        <v>259</v>
      </c>
      <c r="B269" s="4">
        <v>203115</v>
      </c>
    </row>
    <row r="270" spans="1:2" x14ac:dyDescent="0.45">
      <c r="A270" s="3" t="s">
        <v>43</v>
      </c>
      <c r="B270" s="4">
        <v>203118</v>
      </c>
    </row>
    <row r="271" spans="1:2" x14ac:dyDescent="0.45">
      <c r="A271" s="3" t="s">
        <v>445</v>
      </c>
      <c r="B271" s="4">
        <v>203123</v>
      </c>
    </row>
    <row r="272" spans="1:2" x14ac:dyDescent="0.45">
      <c r="A272" s="3" t="s">
        <v>298</v>
      </c>
      <c r="B272" s="4">
        <v>203124</v>
      </c>
    </row>
    <row r="273" spans="1:2" x14ac:dyDescent="0.45">
      <c r="A273" s="3" t="s">
        <v>408</v>
      </c>
      <c r="B273" s="4">
        <v>203135</v>
      </c>
    </row>
    <row r="274" spans="1:2" x14ac:dyDescent="0.45">
      <c r="A274" s="3" t="s">
        <v>149</v>
      </c>
      <c r="B274" s="4">
        <v>203138</v>
      </c>
    </row>
    <row r="275" spans="1:2" x14ac:dyDescent="0.45">
      <c r="A275" s="3" t="s">
        <v>337</v>
      </c>
      <c r="B275" s="4">
        <v>203141</v>
      </c>
    </row>
    <row r="276" spans="1:2" x14ac:dyDescent="0.45">
      <c r="A276" s="3" t="s">
        <v>280</v>
      </c>
      <c r="B276" s="4">
        <v>203142</v>
      </c>
    </row>
    <row r="277" spans="1:2" x14ac:dyDescent="0.45">
      <c r="A277" s="3" t="s">
        <v>395</v>
      </c>
      <c r="B277" s="4">
        <v>203143</v>
      </c>
    </row>
    <row r="278" spans="1:2" x14ac:dyDescent="0.45">
      <c r="A278" s="3" t="s">
        <v>33</v>
      </c>
      <c r="B278" s="4">
        <v>203145</v>
      </c>
    </row>
    <row r="279" spans="1:2" x14ac:dyDescent="0.45">
      <c r="A279" s="3" t="s">
        <v>209</v>
      </c>
      <c r="B279" s="4">
        <v>203148</v>
      </c>
    </row>
    <row r="280" spans="1:2" x14ac:dyDescent="0.45">
      <c r="A280" s="3" t="s">
        <v>186</v>
      </c>
      <c r="B280" s="4">
        <v>203187</v>
      </c>
    </row>
    <row r="281" spans="1:2" x14ac:dyDescent="0.45">
      <c r="A281" s="3" t="s">
        <v>44</v>
      </c>
      <c r="B281" s="4">
        <v>203200</v>
      </c>
    </row>
    <row r="282" spans="1:2" x14ac:dyDescent="0.45">
      <c r="A282" s="3" t="s">
        <v>275</v>
      </c>
      <c r="B282" s="4">
        <v>203210</v>
      </c>
    </row>
    <row r="283" spans="1:2" x14ac:dyDescent="0.45">
      <c r="A283" s="3" t="s">
        <v>52</v>
      </c>
      <c r="B283" s="4">
        <v>203382</v>
      </c>
    </row>
    <row r="284" spans="1:2" x14ac:dyDescent="0.45">
      <c r="A284" s="3" t="s">
        <v>150</v>
      </c>
      <c r="B284" s="4">
        <v>203457</v>
      </c>
    </row>
    <row r="285" spans="1:2" x14ac:dyDescent="0.45">
      <c r="A285" s="3" t="s">
        <v>338</v>
      </c>
      <c r="B285" s="4">
        <v>203458</v>
      </c>
    </row>
    <row r="286" spans="1:2" x14ac:dyDescent="0.45">
      <c r="A286" s="3" t="s">
        <v>362</v>
      </c>
      <c r="B286" s="4">
        <v>203459</v>
      </c>
    </row>
    <row r="287" spans="1:2" x14ac:dyDescent="0.45">
      <c r="A287" s="3" t="s">
        <v>308</v>
      </c>
      <c r="B287" s="4">
        <v>203460</v>
      </c>
    </row>
    <row r="288" spans="1:2" x14ac:dyDescent="0.45">
      <c r="A288" s="3" t="s">
        <v>224</v>
      </c>
      <c r="B288" s="4">
        <v>203461</v>
      </c>
    </row>
    <row r="289" spans="1:2" x14ac:dyDescent="0.45">
      <c r="A289" s="3" t="s">
        <v>342</v>
      </c>
      <c r="B289" s="4">
        <v>203462</v>
      </c>
    </row>
    <row r="290" spans="1:2" x14ac:dyDescent="0.45">
      <c r="A290" s="3" t="s">
        <v>373</v>
      </c>
      <c r="B290" s="4">
        <v>203463</v>
      </c>
    </row>
    <row r="291" spans="1:2" x14ac:dyDescent="0.45">
      <c r="A291" s="3" t="s">
        <v>360</v>
      </c>
      <c r="B291" s="4">
        <v>203468</v>
      </c>
    </row>
    <row r="292" spans="1:2" x14ac:dyDescent="0.45">
      <c r="A292" s="3" t="s">
        <v>206</v>
      </c>
      <c r="B292" s="4">
        <v>203469</v>
      </c>
    </row>
    <row r="293" spans="1:2" x14ac:dyDescent="0.45">
      <c r="A293" s="3" t="s">
        <v>41</v>
      </c>
      <c r="B293" s="4">
        <v>203471</v>
      </c>
    </row>
    <row r="294" spans="1:2" x14ac:dyDescent="0.45">
      <c r="A294" s="3" t="s">
        <v>118</v>
      </c>
      <c r="B294" s="4">
        <v>203473</v>
      </c>
    </row>
    <row r="295" spans="1:2" x14ac:dyDescent="0.45">
      <c r="A295" s="3" t="s">
        <v>264</v>
      </c>
      <c r="B295" s="4">
        <v>203475</v>
      </c>
    </row>
    <row r="296" spans="1:2" x14ac:dyDescent="0.45">
      <c r="A296" s="3" t="s">
        <v>418</v>
      </c>
      <c r="B296" s="4">
        <v>203476</v>
      </c>
    </row>
    <row r="297" spans="1:2" x14ac:dyDescent="0.45">
      <c r="A297" s="3" t="s">
        <v>153</v>
      </c>
      <c r="B297" s="4">
        <v>203477</v>
      </c>
    </row>
    <row r="298" spans="1:2" x14ac:dyDescent="0.45">
      <c r="A298" s="3" t="s">
        <v>148</v>
      </c>
      <c r="B298" s="4">
        <v>203482</v>
      </c>
    </row>
    <row r="299" spans="1:2" x14ac:dyDescent="0.45">
      <c r="A299" s="3" t="s">
        <v>49</v>
      </c>
      <c r="B299" s="4">
        <v>203484</v>
      </c>
    </row>
    <row r="300" spans="1:2" x14ac:dyDescent="0.45">
      <c r="A300" s="3" t="s">
        <v>359</v>
      </c>
      <c r="B300" s="4">
        <v>203486</v>
      </c>
    </row>
    <row r="301" spans="1:2" x14ac:dyDescent="0.45">
      <c r="A301" s="3" t="s">
        <v>283</v>
      </c>
      <c r="B301" s="4">
        <v>203487</v>
      </c>
    </row>
    <row r="302" spans="1:2" x14ac:dyDescent="0.45">
      <c r="A302" s="3" t="s">
        <v>42</v>
      </c>
      <c r="B302" s="4">
        <v>203488</v>
      </c>
    </row>
    <row r="303" spans="1:2" x14ac:dyDescent="0.45">
      <c r="A303" s="3" t="s">
        <v>123</v>
      </c>
      <c r="B303" s="4">
        <v>203490</v>
      </c>
    </row>
    <row r="304" spans="1:2" x14ac:dyDescent="0.45">
      <c r="A304" s="3" t="s">
        <v>330</v>
      </c>
      <c r="B304" s="4">
        <v>203492</v>
      </c>
    </row>
    <row r="305" spans="1:2" x14ac:dyDescent="0.45">
      <c r="A305" s="3" t="s">
        <v>56</v>
      </c>
      <c r="B305" s="4">
        <v>203493</v>
      </c>
    </row>
    <row r="306" spans="1:2" x14ac:dyDescent="0.45">
      <c r="A306" s="3" t="s">
        <v>158</v>
      </c>
      <c r="B306" s="4">
        <v>203496</v>
      </c>
    </row>
    <row r="307" spans="1:2" x14ac:dyDescent="0.45">
      <c r="A307" s="3" t="s">
        <v>177</v>
      </c>
      <c r="B307" s="4">
        <v>203497</v>
      </c>
    </row>
    <row r="308" spans="1:2" x14ac:dyDescent="0.45">
      <c r="A308" s="3" t="s">
        <v>416</v>
      </c>
      <c r="B308" s="4">
        <v>203498</v>
      </c>
    </row>
    <row r="309" spans="1:2" x14ac:dyDescent="0.45">
      <c r="A309" s="3" t="s">
        <v>165</v>
      </c>
      <c r="B309" s="4">
        <v>203499</v>
      </c>
    </row>
    <row r="310" spans="1:2" x14ac:dyDescent="0.45">
      <c r="A310" s="3" t="s">
        <v>307</v>
      </c>
      <c r="B310" s="4">
        <v>203500</v>
      </c>
    </row>
    <row r="311" spans="1:2" x14ac:dyDescent="0.45">
      <c r="A311" s="3" t="s">
        <v>423</v>
      </c>
      <c r="B311" s="4">
        <v>203501</v>
      </c>
    </row>
    <row r="312" spans="1:2" x14ac:dyDescent="0.45">
      <c r="A312" s="3" t="s">
        <v>59</v>
      </c>
      <c r="B312" s="4">
        <v>203503</v>
      </c>
    </row>
    <row r="313" spans="1:2" x14ac:dyDescent="0.45">
      <c r="A313" s="3" t="s">
        <v>180</v>
      </c>
      <c r="B313" s="4">
        <v>203504</v>
      </c>
    </row>
    <row r="314" spans="1:2" x14ac:dyDescent="0.45">
      <c r="A314" s="3" t="s">
        <v>113</v>
      </c>
      <c r="B314" s="4">
        <v>203506</v>
      </c>
    </row>
    <row r="315" spans="1:2" x14ac:dyDescent="0.45">
      <c r="A315" s="3" t="s">
        <v>290</v>
      </c>
      <c r="B315" s="4">
        <v>203507</v>
      </c>
    </row>
    <row r="316" spans="1:2" x14ac:dyDescent="0.45">
      <c r="A316" s="3" t="s">
        <v>173</v>
      </c>
      <c r="B316" s="4">
        <v>203508</v>
      </c>
    </row>
    <row r="317" spans="1:2" x14ac:dyDescent="0.45">
      <c r="A317" s="3" t="s">
        <v>451</v>
      </c>
      <c r="B317" s="4">
        <v>203512</v>
      </c>
    </row>
    <row r="318" spans="1:2" x14ac:dyDescent="0.45">
      <c r="A318" s="3" t="s">
        <v>444</v>
      </c>
      <c r="B318" s="4">
        <v>203515</v>
      </c>
    </row>
    <row r="319" spans="1:2" x14ac:dyDescent="0.45">
      <c r="A319" s="3" t="s">
        <v>199</v>
      </c>
      <c r="B319" s="4">
        <v>203516</v>
      </c>
    </row>
    <row r="320" spans="1:2" x14ac:dyDescent="0.45">
      <c r="A320" s="3" t="s">
        <v>79</v>
      </c>
      <c r="B320" s="4">
        <v>203521</v>
      </c>
    </row>
    <row r="321" spans="1:2" x14ac:dyDescent="0.45">
      <c r="A321" s="3" t="s">
        <v>237</v>
      </c>
      <c r="B321" s="4">
        <v>203524</v>
      </c>
    </row>
    <row r="322" spans="1:2" x14ac:dyDescent="0.45">
      <c r="A322" s="3" t="s">
        <v>179</v>
      </c>
      <c r="B322" s="4">
        <v>203526</v>
      </c>
    </row>
    <row r="323" spans="1:2" x14ac:dyDescent="0.45">
      <c r="A323" s="3" t="s">
        <v>403</v>
      </c>
      <c r="B323" s="4">
        <v>203527</v>
      </c>
    </row>
    <row r="324" spans="1:2" x14ac:dyDescent="0.45">
      <c r="A324" s="3" t="s">
        <v>255</v>
      </c>
      <c r="B324" s="4">
        <v>203530</v>
      </c>
    </row>
    <row r="325" spans="1:2" x14ac:dyDescent="0.45">
      <c r="A325" s="3" t="s">
        <v>428</v>
      </c>
      <c r="B325" s="4">
        <v>203546</v>
      </c>
    </row>
    <row r="326" spans="1:2" x14ac:dyDescent="0.45">
      <c r="A326" s="3" t="s">
        <v>382</v>
      </c>
      <c r="B326" s="4">
        <v>203552</v>
      </c>
    </row>
    <row r="327" spans="1:2" x14ac:dyDescent="0.45">
      <c r="A327" s="3" t="s">
        <v>432</v>
      </c>
      <c r="B327" s="4">
        <v>203584</v>
      </c>
    </row>
    <row r="328" spans="1:2" x14ac:dyDescent="0.45">
      <c r="A328" s="3" t="s">
        <v>459</v>
      </c>
      <c r="B328" s="4">
        <v>203613</v>
      </c>
    </row>
    <row r="329" spans="1:2" x14ac:dyDescent="0.45">
      <c r="A329" s="3" t="s">
        <v>201</v>
      </c>
      <c r="B329" s="4">
        <v>203798</v>
      </c>
    </row>
    <row r="330" spans="1:2" x14ac:dyDescent="0.45">
      <c r="A330" s="3" t="s">
        <v>277</v>
      </c>
      <c r="B330" s="4">
        <v>203893</v>
      </c>
    </row>
    <row r="331" spans="1:2" x14ac:dyDescent="0.45">
      <c r="A331" s="3" t="s">
        <v>121</v>
      </c>
      <c r="B331" s="4">
        <v>203894</v>
      </c>
    </row>
    <row r="332" spans="1:2" x14ac:dyDescent="0.45">
      <c r="A332" s="3" t="s">
        <v>417</v>
      </c>
      <c r="B332" s="4">
        <v>203897</v>
      </c>
    </row>
    <row r="333" spans="1:2" x14ac:dyDescent="0.45">
      <c r="A333" s="3" t="s">
        <v>437</v>
      </c>
      <c r="B333" s="4">
        <v>203898</v>
      </c>
    </row>
    <row r="334" spans="1:2" x14ac:dyDescent="0.45">
      <c r="A334" s="3" t="s">
        <v>171</v>
      </c>
      <c r="B334" s="4">
        <v>203900</v>
      </c>
    </row>
    <row r="335" spans="1:2" x14ac:dyDescent="0.45">
      <c r="A335" s="3" t="s">
        <v>114</v>
      </c>
      <c r="B335" s="4">
        <v>203901</v>
      </c>
    </row>
    <row r="336" spans="1:2" x14ac:dyDescent="0.45">
      <c r="A336" s="3" t="s">
        <v>399</v>
      </c>
      <c r="B336" s="4">
        <v>203903</v>
      </c>
    </row>
    <row r="337" spans="1:2" x14ac:dyDescent="0.45">
      <c r="A337" s="3" t="s">
        <v>447</v>
      </c>
      <c r="B337" s="4">
        <v>203906</v>
      </c>
    </row>
    <row r="338" spans="1:2" x14ac:dyDescent="0.45">
      <c r="A338" s="3" t="s">
        <v>250</v>
      </c>
      <c r="B338" s="4">
        <v>203909</v>
      </c>
    </row>
    <row r="339" spans="1:2" x14ac:dyDescent="0.45">
      <c r="A339" s="3" t="s">
        <v>256</v>
      </c>
      <c r="B339" s="4">
        <v>203914</v>
      </c>
    </row>
    <row r="340" spans="1:2" x14ac:dyDescent="0.45">
      <c r="A340" s="3" t="s">
        <v>57</v>
      </c>
      <c r="B340" s="4">
        <v>203915</v>
      </c>
    </row>
    <row r="341" spans="1:2" x14ac:dyDescent="0.45">
      <c r="A341" s="3" t="s">
        <v>160</v>
      </c>
      <c r="B341" s="4">
        <v>203917</v>
      </c>
    </row>
    <row r="342" spans="1:2" x14ac:dyDescent="0.45">
      <c r="A342" s="3" t="s">
        <v>178</v>
      </c>
      <c r="B342" s="4">
        <v>203918</v>
      </c>
    </row>
    <row r="343" spans="1:2" x14ac:dyDescent="0.45">
      <c r="A343" s="3" t="s">
        <v>276</v>
      </c>
      <c r="B343" s="4">
        <v>203919</v>
      </c>
    </row>
    <row r="344" spans="1:2" x14ac:dyDescent="0.45">
      <c r="A344" s="3" t="s">
        <v>302</v>
      </c>
      <c r="B344" s="4">
        <v>203921</v>
      </c>
    </row>
    <row r="345" spans="1:2" x14ac:dyDescent="0.45">
      <c r="A345" s="3" t="s">
        <v>440</v>
      </c>
      <c r="B345" s="4">
        <v>203922</v>
      </c>
    </row>
    <row r="346" spans="1:2" x14ac:dyDescent="0.45">
      <c r="A346" s="3" t="s">
        <v>454</v>
      </c>
      <c r="B346" s="4">
        <v>203923</v>
      </c>
    </row>
    <row r="347" spans="1:2" x14ac:dyDescent="0.45">
      <c r="A347" s="3" t="s">
        <v>155</v>
      </c>
      <c r="B347" s="4">
        <v>203924</v>
      </c>
    </row>
    <row r="348" spans="1:2" x14ac:dyDescent="0.45">
      <c r="A348" s="3" t="s">
        <v>83</v>
      </c>
      <c r="B348" s="4">
        <v>203925</v>
      </c>
    </row>
    <row r="349" spans="1:2" x14ac:dyDescent="0.45">
      <c r="A349" s="3" t="s">
        <v>65</v>
      </c>
      <c r="B349" s="4">
        <v>203926</v>
      </c>
    </row>
    <row r="350" spans="1:2" x14ac:dyDescent="0.45">
      <c r="A350" s="3" t="s">
        <v>439</v>
      </c>
      <c r="B350" s="4">
        <v>203928</v>
      </c>
    </row>
    <row r="351" spans="1:2" x14ac:dyDescent="0.45">
      <c r="A351" s="3" t="s">
        <v>115</v>
      </c>
      <c r="B351" s="4">
        <v>203932</v>
      </c>
    </row>
    <row r="352" spans="1:2" x14ac:dyDescent="0.45">
      <c r="A352" s="3" t="s">
        <v>336</v>
      </c>
      <c r="B352" s="4">
        <v>203933</v>
      </c>
    </row>
    <row r="353" spans="1:2" x14ac:dyDescent="0.45">
      <c r="A353" s="3" t="s">
        <v>40</v>
      </c>
      <c r="B353" s="4">
        <v>203934</v>
      </c>
    </row>
    <row r="354" spans="1:2" x14ac:dyDescent="0.45">
      <c r="A354" s="3" t="s">
        <v>140</v>
      </c>
      <c r="B354" s="4">
        <v>203935</v>
      </c>
    </row>
    <row r="355" spans="1:2" x14ac:dyDescent="0.45">
      <c r="A355" s="3" t="s">
        <v>326</v>
      </c>
      <c r="B355" s="4">
        <v>203937</v>
      </c>
    </row>
    <row r="356" spans="1:2" x14ac:dyDescent="0.45">
      <c r="A356" s="3" t="s">
        <v>349</v>
      </c>
      <c r="B356" s="4">
        <v>203939</v>
      </c>
    </row>
    <row r="357" spans="1:2" x14ac:dyDescent="0.45">
      <c r="A357" s="3" t="s">
        <v>419</v>
      </c>
      <c r="B357" s="4">
        <v>203940</v>
      </c>
    </row>
    <row r="358" spans="1:2" x14ac:dyDescent="0.45">
      <c r="A358" s="3" t="s">
        <v>364</v>
      </c>
      <c r="B358" s="4">
        <v>203943</v>
      </c>
    </row>
    <row r="359" spans="1:2" x14ac:dyDescent="0.45">
      <c r="A359" s="3" t="s">
        <v>397</v>
      </c>
      <c r="B359" s="4">
        <v>203944</v>
      </c>
    </row>
    <row r="360" spans="1:2" x14ac:dyDescent="0.45">
      <c r="A360" s="3" t="s">
        <v>69</v>
      </c>
      <c r="B360" s="4">
        <v>203946</v>
      </c>
    </row>
    <row r="361" spans="1:2" x14ac:dyDescent="0.45">
      <c r="A361" s="3" t="s">
        <v>285</v>
      </c>
      <c r="B361" s="4">
        <v>203948</v>
      </c>
    </row>
    <row r="362" spans="1:2" x14ac:dyDescent="0.45">
      <c r="A362" s="3" t="s">
        <v>93</v>
      </c>
      <c r="B362" s="4">
        <v>203949</v>
      </c>
    </row>
    <row r="363" spans="1:2" x14ac:dyDescent="0.45">
      <c r="A363" s="3" t="s">
        <v>446</v>
      </c>
      <c r="B363" s="4">
        <v>203950</v>
      </c>
    </row>
    <row r="364" spans="1:2" x14ac:dyDescent="0.45">
      <c r="A364" s="3" t="s">
        <v>412</v>
      </c>
      <c r="B364" s="4">
        <v>203952</v>
      </c>
    </row>
    <row r="365" spans="1:2" x14ac:dyDescent="0.45">
      <c r="A365" s="3" t="s">
        <v>438</v>
      </c>
      <c r="B365" s="4">
        <v>203953</v>
      </c>
    </row>
    <row r="366" spans="1:2" x14ac:dyDescent="0.45">
      <c r="A366" s="3" t="s">
        <v>315</v>
      </c>
      <c r="B366" s="4">
        <v>203956</v>
      </c>
    </row>
    <row r="367" spans="1:2" x14ac:dyDescent="0.45">
      <c r="A367" s="3" t="s">
        <v>152</v>
      </c>
      <c r="B367" s="4">
        <v>203960</v>
      </c>
    </row>
    <row r="368" spans="1:2" x14ac:dyDescent="0.45">
      <c r="A368" s="3" t="s">
        <v>429</v>
      </c>
      <c r="B368" s="4">
        <v>203961</v>
      </c>
    </row>
    <row r="369" spans="1:2" x14ac:dyDescent="0.45">
      <c r="A369" s="3" t="s">
        <v>239</v>
      </c>
      <c r="B369" s="4">
        <v>203963</v>
      </c>
    </row>
    <row r="370" spans="1:2" x14ac:dyDescent="0.45">
      <c r="A370" s="3" t="s">
        <v>242</v>
      </c>
      <c r="B370" s="4">
        <v>203991</v>
      </c>
    </row>
    <row r="371" spans="1:2" x14ac:dyDescent="0.45">
      <c r="A371" s="3" t="s">
        <v>289</v>
      </c>
      <c r="B371" s="4">
        <v>203996</v>
      </c>
    </row>
    <row r="372" spans="1:2" x14ac:dyDescent="0.45">
      <c r="A372" s="3" t="s">
        <v>453</v>
      </c>
      <c r="B372" s="4">
        <v>203998</v>
      </c>
    </row>
    <row r="373" spans="1:2" x14ac:dyDescent="0.45">
      <c r="A373" s="3" t="s">
        <v>262</v>
      </c>
      <c r="B373" s="4">
        <v>203999</v>
      </c>
    </row>
    <row r="374" spans="1:2" x14ac:dyDescent="0.45">
      <c r="A374" s="3" t="s">
        <v>293</v>
      </c>
      <c r="B374" s="4">
        <v>204001</v>
      </c>
    </row>
    <row r="375" spans="1:2" x14ac:dyDescent="0.45">
      <c r="A375" s="3" t="s">
        <v>422</v>
      </c>
      <c r="B375" s="4">
        <v>204002</v>
      </c>
    </row>
    <row r="376" spans="1:2" x14ac:dyDescent="0.45">
      <c r="A376" s="3" t="s">
        <v>420</v>
      </c>
      <c r="B376" s="4">
        <v>204014</v>
      </c>
    </row>
    <row r="377" spans="1:2" x14ac:dyDescent="0.45">
      <c r="A377" s="3" t="s">
        <v>200</v>
      </c>
      <c r="B377" s="4">
        <v>204020</v>
      </c>
    </row>
    <row r="378" spans="1:2" x14ac:dyDescent="0.45">
      <c r="A378" s="3" t="s">
        <v>367</v>
      </c>
      <c r="B378" s="4">
        <v>204025</v>
      </c>
    </row>
    <row r="379" spans="1:2" x14ac:dyDescent="0.45">
      <c r="A379" s="3" t="s">
        <v>406</v>
      </c>
      <c r="B379" s="4">
        <v>204028</v>
      </c>
    </row>
    <row r="380" spans="1:2" x14ac:dyDescent="0.45">
      <c r="A380" s="3" t="s">
        <v>299</v>
      </c>
      <c r="B380" s="4">
        <v>204038</v>
      </c>
    </row>
    <row r="381" spans="1:2" x14ac:dyDescent="0.45">
      <c r="A381" s="3" t="s">
        <v>183</v>
      </c>
      <c r="B381" s="4">
        <v>204060</v>
      </c>
    </row>
    <row r="382" spans="1:2" x14ac:dyDescent="0.45">
      <c r="A382" s="3" t="s">
        <v>154</v>
      </c>
      <c r="B382" s="4">
        <v>204456</v>
      </c>
    </row>
    <row r="383" spans="1:2" x14ac:dyDescent="0.45">
      <c r="A383" s="3" t="s">
        <v>151</v>
      </c>
      <c r="B383" s="4">
        <v>1626143</v>
      </c>
    </row>
    <row r="384" spans="1:2" x14ac:dyDescent="0.45">
      <c r="A384" s="3" t="s">
        <v>257</v>
      </c>
      <c r="B384" s="4">
        <v>1626144</v>
      </c>
    </row>
    <row r="385" spans="1:2" x14ac:dyDescent="0.45">
      <c r="A385" s="3" t="s">
        <v>449</v>
      </c>
      <c r="B385" s="4">
        <v>1626145</v>
      </c>
    </row>
    <row r="386" spans="1:2" x14ac:dyDescent="0.45">
      <c r="A386" s="3" t="s">
        <v>452</v>
      </c>
      <c r="B386" s="4">
        <v>1626146</v>
      </c>
    </row>
    <row r="387" spans="1:2" x14ac:dyDescent="0.45">
      <c r="A387" s="3" t="s">
        <v>355</v>
      </c>
      <c r="B387" s="4">
        <v>1626147</v>
      </c>
    </row>
    <row r="388" spans="1:2" x14ac:dyDescent="0.45">
      <c r="A388" s="3" t="s">
        <v>407</v>
      </c>
      <c r="B388" s="4">
        <v>1626148</v>
      </c>
    </row>
    <row r="389" spans="1:2" x14ac:dyDescent="0.45">
      <c r="A389" s="3" t="s">
        <v>245</v>
      </c>
      <c r="B389" s="4">
        <v>1626149</v>
      </c>
    </row>
    <row r="390" spans="1:2" x14ac:dyDescent="0.45">
      <c r="A390" s="3" t="s">
        <v>226</v>
      </c>
      <c r="B390" s="4">
        <v>1626153</v>
      </c>
    </row>
    <row r="391" spans="1:2" x14ac:dyDescent="0.45">
      <c r="A391" s="3" t="s">
        <v>425</v>
      </c>
      <c r="B391" s="4">
        <v>1626154</v>
      </c>
    </row>
    <row r="392" spans="1:2" x14ac:dyDescent="0.45">
      <c r="A392" s="3" t="s">
        <v>249</v>
      </c>
      <c r="B392" s="4">
        <v>1626155</v>
      </c>
    </row>
    <row r="393" spans="1:2" x14ac:dyDescent="0.45">
      <c r="A393" s="3" t="s">
        <v>400</v>
      </c>
      <c r="B393" s="4">
        <v>1626156</v>
      </c>
    </row>
    <row r="394" spans="1:2" x14ac:dyDescent="0.45">
      <c r="A394" s="3" t="s">
        <v>411</v>
      </c>
      <c r="B394" s="4">
        <v>1626157</v>
      </c>
    </row>
    <row r="395" spans="1:2" x14ac:dyDescent="0.45">
      <c r="A395" s="3" t="s">
        <v>157</v>
      </c>
      <c r="B395" s="4">
        <v>1626158</v>
      </c>
    </row>
    <row r="396" spans="1:2" x14ac:dyDescent="0.45">
      <c r="A396" s="3" t="s">
        <v>194</v>
      </c>
      <c r="B396" s="4">
        <v>1626159</v>
      </c>
    </row>
    <row r="397" spans="1:2" x14ac:dyDescent="0.45">
      <c r="A397" s="3" t="s">
        <v>376</v>
      </c>
      <c r="B397" s="4">
        <v>1626161</v>
      </c>
    </row>
    <row r="398" spans="1:2" x14ac:dyDescent="0.45">
      <c r="A398" s="3" t="s">
        <v>134</v>
      </c>
      <c r="B398" s="4">
        <v>1626162</v>
      </c>
    </row>
    <row r="399" spans="1:2" x14ac:dyDescent="0.45">
      <c r="A399" s="3" t="s">
        <v>210</v>
      </c>
      <c r="B399" s="4">
        <v>1626163</v>
      </c>
    </row>
    <row r="400" spans="1:2" x14ac:dyDescent="0.45">
      <c r="A400" s="3" t="s">
        <v>343</v>
      </c>
      <c r="B400" s="4">
        <v>1626164</v>
      </c>
    </row>
    <row r="401" spans="1:2" x14ac:dyDescent="0.45">
      <c r="A401" s="3" t="s">
        <v>434</v>
      </c>
      <c r="B401" s="4">
        <v>1626166</v>
      </c>
    </row>
    <row r="402" spans="1:2" x14ac:dyDescent="0.45">
      <c r="A402" s="3" t="s">
        <v>238</v>
      </c>
      <c r="B402" s="4">
        <v>1626167</v>
      </c>
    </row>
    <row r="403" spans="1:2" x14ac:dyDescent="0.45">
      <c r="A403" s="3" t="s">
        <v>182</v>
      </c>
      <c r="B403" s="4">
        <v>1626168</v>
      </c>
    </row>
    <row r="404" spans="1:2" x14ac:dyDescent="0.45">
      <c r="A404" s="3" t="s">
        <v>51</v>
      </c>
      <c r="B404" s="4">
        <v>1626169</v>
      </c>
    </row>
    <row r="405" spans="1:2" x14ac:dyDescent="0.45">
      <c r="A405" s="3" t="s">
        <v>300</v>
      </c>
      <c r="B405" s="4">
        <v>1626170</v>
      </c>
    </row>
    <row r="406" spans="1:2" x14ac:dyDescent="0.45">
      <c r="A406" s="3" t="s">
        <v>71</v>
      </c>
      <c r="B406" s="4">
        <v>1626171</v>
      </c>
    </row>
    <row r="407" spans="1:2" x14ac:dyDescent="0.45">
      <c r="A407" s="3" t="s">
        <v>287</v>
      </c>
      <c r="B407" s="4">
        <v>1626173</v>
      </c>
    </row>
    <row r="408" spans="1:2" x14ac:dyDescent="0.45">
      <c r="A408" s="3" t="s">
        <v>156</v>
      </c>
      <c r="B408" s="4">
        <v>1626174</v>
      </c>
    </row>
    <row r="409" spans="1:2" x14ac:dyDescent="0.45">
      <c r="A409" s="3" t="s">
        <v>147</v>
      </c>
      <c r="B409" s="4">
        <v>1626175</v>
      </c>
    </row>
    <row r="410" spans="1:2" x14ac:dyDescent="0.45">
      <c r="A410" s="3" t="s">
        <v>169</v>
      </c>
      <c r="B410" s="4">
        <v>1626178</v>
      </c>
    </row>
    <row r="411" spans="1:2" x14ac:dyDescent="0.45">
      <c r="A411" s="3" t="s">
        <v>146</v>
      </c>
      <c r="B411" s="4">
        <v>1626179</v>
      </c>
    </row>
    <row r="412" spans="1:2" x14ac:dyDescent="0.45">
      <c r="A412" s="3" t="s">
        <v>225</v>
      </c>
      <c r="B412" s="4">
        <v>1626181</v>
      </c>
    </row>
    <row r="413" spans="1:2" x14ac:dyDescent="0.45">
      <c r="A413" s="3" t="s">
        <v>457</v>
      </c>
      <c r="B413" s="4">
        <v>1626185</v>
      </c>
    </row>
    <row r="414" spans="1:2" x14ac:dyDescent="0.45">
      <c r="A414" s="3" t="s">
        <v>366</v>
      </c>
      <c r="B414" s="4">
        <v>1626192</v>
      </c>
    </row>
    <row r="415" spans="1:2" x14ac:dyDescent="0.45">
      <c r="A415" s="3" t="s">
        <v>441</v>
      </c>
      <c r="B415" s="4">
        <v>1626196</v>
      </c>
    </row>
    <row r="416" spans="1:2" x14ac:dyDescent="0.45">
      <c r="A416" s="3" t="s">
        <v>58</v>
      </c>
      <c r="B416" s="4">
        <v>1626199</v>
      </c>
    </row>
    <row r="417" spans="1:2" x14ac:dyDescent="0.45">
      <c r="A417" s="3" t="s">
        <v>236</v>
      </c>
      <c r="B417" s="4">
        <v>1626202</v>
      </c>
    </row>
    <row r="418" spans="1:2" x14ac:dyDescent="0.45">
      <c r="A418" s="3" t="s">
        <v>442</v>
      </c>
      <c r="B418" s="4">
        <v>1626204</v>
      </c>
    </row>
    <row r="419" spans="1:2" x14ac:dyDescent="0.45">
      <c r="A419" s="3" t="s">
        <v>117</v>
      </c>
      <c r="B419" s="4">
        <v>1626209</v>
      </c>
    </row>
    <row r="420" spans="1:2" x14ac:dyDescent="0.45">
      <c r="A420" s="3" t="s">
        <v>369</v>
      </c>
      <c r="B420" s="4">
        <v>1626242</v>
      </c>
    </row>
    <row r="421" spans="1:2" x14ac:dyDescent="0.45">
      <c r="A421" s="3" t="s">
        <v>426</v>
      </c>
      <c r="B421" s="4">
        <v>1626245</v>
      </c>
    </row>
    <row r="422" spans="1:2" x14ac:dyDescent="0.45">
      <c r="A422" s="3" t="s">
        <v>427</v>
      </c>
      <c r="B422" s="4">
        <v>1626246</v>
      </c>
    </row>
    <row r="423" spans="1:2" x14ac:dyDescent="0.45">
      <c r="A423" s="3" t="s">
        <v>450</v>
      </c>
      <c r="B423" s="4">
        <v>1626251</v>
      </c>
    </row>
    <row r="424" spans="1:2" x14ac:dyDescent="0.45">
      <c r="A424" s="3" t="s">
        <v>356</v>
      </c>
      <c r="B424" s="4">
        <v>1626257</v>
      </c>
    </row>
    <row r="425" spans="1:2" x14ac:dyDescent="0.45">
      <c r="A425" s="3" t="s">
        <v>405</v>
      </c>
      <c r="B425" s="4">
        <v>1626273</v>
      </c>
    </row>
    <row r="426" spans="1:2" x14ac:dyDescent="0.45">
      <c r="A426" s="3" t="s">
        <v>1746</v>
      </c>
      <c r="B426" s="4">
        <v>200797</v>
      </c>
    </row>
    <row r="427" spans="1:2" x14ac:dyDescent="0.45">
      <c r="A427" s="3" t="s">
        <v>1752</v>
      </c>
      <c r="B427" s="4">
        <v>201580</v>
      </c>
    </row>
    <row r="428" spans="1:2" x14ac:dyDescent="0.45">
      <c r="A428" s="3" t="s">
        <v>1744</v>
      </c>
      <c r="B428" s="4">
        <v>201936</v>
      </c>
    </row>
    <row r="429" spans="1:2" x14ac:dyDescent="0.45">
      <c r="A429" s="3" t="s">
        <v>1750</v>
      </c>
      <c r="B429" s="4">
        <v>203955</v>
      </c>
    </row>
  </sheetData>
  <autoFilter ref="A1:B1">
    <sortState ref="A2:B425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1"/>
  <sheetViews>
    <sheetView tabSelected="1" topLeftCell="D5" workbookViewId="0">
      <selection activeCell="Q4" sqref="Q4:R33"/>
    </sheetView>
  </sheetViews>
  <sheetFormatPr defaultRowHeight="14.25" x14ac:dyDescent="0.45"/>
  <cols>
    <col min="1" max="1" width="16.1328125" customWidth="1"/>
    <col min="3" max="3" width="15.19921875" customWidth="1"/>
    <col min="5" max="5" width="10.73046875" bestFit="1" customWidth="1"/>
    <col min="7" max="7" width="13.1328125" customWidth="1"/>
    <col min="10" max="10" width="15.796875" customWidth="1"/>
    <col min="11" max="11" width="15.59765625" customWidth="1"/>
    <col min="13" max="13" width="15.265625" customWidth="1"/>
    <col min="14" max="15" width="16.19921875" customWidth="1"/>
    <col min="16" max="16" width="14.9296875" customWidth="1"/>
    <col min="17" max="17" width="12.06640625" customWidth="1"/>
    <col min="18" max="18" width="16" customWidth="1"/>
    <col min="19" max="19" width="15.1328125" customWidth="1"/>
    <col min="20" max="20" width="14.86328125" customWidth="1"/>
    <col min="21" max="22" width="15.265625" customWidth="1"/>
    <col min="23" max="23" width="15.86328125" customWidth="1"/>
    <col min="24" max="24" width="15.06640625" customWidth="1"/>
    <col min="25" max="25" width="15" customWidth="1"/>
    <col min="26" max="26" width="16.06640625" customWidth="1"/>
    <col min="27" max="27" width="15.265625" customWidth="1"/>
    <col min="28" max="28" width="15.1328125" customWidth="1"/>
    <col min="29" max="29" width="14.59765625" customWidth="1"/>
    <col min="30" max="30" width="16.46484375" customWidth="1"/>
    <col min="31" max="31" width="14.73046875" customWidth="1"/>
    <col min="32" max="32" width="14.9296875" customWidth="1"/>
    <col min="33" max="33" width="15.6640625" customWidth="1"/>
    <col min="34" max="34" width="15.3984375" customWidth="1"/>
    <col min="35" max="36" width="15.46484375" customWidth="1"/>
    <col min="37" max="37" width="14.9296875" customWidth="1"/>
    <col min="38" max="38" width="15.6640625" customWidth="1"/>
    <col min="39" max="39" width="16.46484375" customWidth="1"/>
    <col min="40" max="40" width="16.265625" customWidth="1"/>
    <col min="41" max="41" width="16" customWidth="1"/>
    <col min="42" max="42" width="15.46484375" customWidth="1"/>
    <col min="43" max="43" width="14.9296875" customWidth="1"/>
    <col min="44" max="44" width="15.19921875" customWidth="1"/>
    <col min="45" max="45" width="15.1328125" customWidth="1"/>
    <col min="46" max="46" width="14.796875" customWidth="1"/>
    <col min="47" max="47" width="15.59765625" customWidth="1"/>
    <col min="48" max="48" width="16" customWidth="1"/>
    <col min="49" max="49" width="15.1328125" customWidth="1"/>
    <col min="50" max="50" width="14.73046875" customWidth="1"/>
    <col min="51" max="51" width="15.19921875" customWidth="1"/>
    <col min="52" max="52" width="14.265625" customWidth="1"/>
    <col min="53" max="53" width="17" customWidth="1"/>
    <col min="54" max="54" width="15.19921875" customWidth="1"/>
    <col min="55" max="55" width="16" customWidth="1"/>
    <col min="56" max="56" width="15.06640625" customWidth="1"/>
    <col min="57" max="57" width="15.6640625" customWidth="1"/>
    <col min="58" max="58" width="15.19921875" customWidth="1"/>
    <col min="59" max="59" width="15.1328125" customWidth="1"/>
    <col min="60" max="60" width="14.9296875" customWidth="1"/>
    <col min="61" max="61" width="15" customWidth="1"/>
    <col min="62" max="62" width="14.86328125" customWidth="1"/>
    <col min="63" max="63" width="16.19921875" customWidth="1"/>
    <col min="64" max="64" width="15.59765625" customWidth="1"/>
    <col min="65" max="65" width="15.33203125" customWidth="1"/>
    <col min="66" max="67" width="15.1328125" customWidth="1"/>
    <col min="68" max="68" width="15.6640625" customWidth="1"/>
    <col min="69" max="69" width="14.86328125" customWidth="1"/>
    <col min="70" max="70" width="15.796875" customWidth="1"/>
    <col min="71" max="71" width="14.53125" customWidth="1"/>
    <col min="72" max="72" width="15.59765625" customWidth="1"/>
    <col min="73" max="73" width="15.19921875" customWidth="1"/>
    <col min="74" max="74" width="15.73046875" customWidth="1"/>
    <col min="75" max="75" width="15.53125" customWidth="1"/>
    <col min="76" max="76" width="15.3984375" customWidth="1"/>
    <col min="77" max="77" width="16.46484375" customWidth="1"/>
    <col min="78" max="78" width="15.6640625" customWidth="1"/>
    <col min="79" max="79" width="14.9296875" customWidth="1"/>
    <col min="80" max="80" width="15.59765625" customWidth="1"/>
    <col min="81" max="81" width="15.33203125" customWidth="1"/>
    <col min="82" max="82" width="16.06640625" customWidth="1"/>
    <col min="83" max="83" width="15.1328125" customWidth="1"/>
    <col min="84" max="84" width="15.73046875" customWidth="1"/>
    <col min="85" max="85" width="15" customWidth="1"/>
    <col min="86" max="86" width="15.19921875" customWidth="1"/>
    <col min="87" max="87" width="15.1328125" customWidth="1"/>
    <col min="88" max="88" width="14.265625" customWidth="1"/>
    <col min="89" max="89" width="15.33203125" customWidth="1"/>
    <col min="90" max="90" width="16" customWidth="1"/>
    <col min="91" max="91" width="15.19921875" customWidth="1"/>
    <col min="92" max="92" width="15.265625" customWidth="1"/>
    <col min="93" max="93" width="15.796875" customWidth="1"/>
    <col min="94" max="94" width="15.59765625" customWidth="1"/>
    <col min="95" max="95" width="16.46484375" customWidth="1"/>
    <col min="96" max="96" width="15" customWidth="1"/>
    <col min="97" max="97" width="15.59765625" customWidth="1"/>
    <col min="98" max="98" width="14.73046875" customWidth="1"/>
    <col min="99" max="99" width="15.59765625" customWidth="1"/>
    <col min="100" max="100" width="15.265625" customWidth="1"/>
    <col min="101" max="101" width="14.53125" customWidth="1"/>
    <col min="102" max="102" width="14.9296875" customWidth="1"/>
    <col min="103" max="103" width="15.46484375" customWidth="1"/>
    <col min="104" max="104" width="15.53125" customWidth="1"/>
    <col min="105" max="105" width="14.265625" customWidth="1"/>
    <col min="106" max="106" width="15.73046875" customWidth="1"/>
    <col min="107" max="107" width="16.06640625" customWidth="1"/>
    <col min="108" max="108" width="15.19921875" customWidth="1"/>
    <col min="109" max="109" width="15" customWidth="1"/>
    <col min="110" max="110" width="15.59765625" customWidth="1"/>
    <col min="111" max="111" width="15" customWidth="1"/>
    <col min="112" max="112" width="15.1328125" customWidth="1"/>
    <col min="113" max="113" width="15.6640625" customWidth="1"/>
    <col min="114" max="114" width="15.59765625" customWidth="1"/>
    <col min="115" max="115" width="15" customWidth="1"/>
    <col min="116" max="116" width="15.46484375" customWidth="1"/>
    <col min="117" max="117" width="16.06640625" customWidth="1"/>
    <col min="118" max="118" width="14.9296875" customWidth="1"/>
    <col min="119" max="119" width="16" customWidth="1"/>
    <col min="120" max="120" width="15" customWidth="1"/>
    <col min="121" max="121" width="17" customWidth="1"/>
    <col min="122" max="122" width="15.1328125" customWidth="1"/>
    <col min="123" max="123" width="15" customWidth="1"/>
    <col min="124" max="124" width="14.796875" customWidth="1"/>
    <col min="125" max="125" width="15.19921875" customWidth="1"/>
    <col min="126" max="126" width="15.33203125" customWidth="1"/>
    <col min="127" max="127" width="15.53125" customWidth="1"/>
    <col min="128" max="128" width="15.265625" customWidth="1"/>
    <col min="129" max="129" width="14.86328125" customWidth="1"/>
    <col min="130" max="130" width="16.1328125" customWidth="1"/>
    <col min="131" max="131" width="15.06640625" customWidth="1"/>
    <col min="132" max="132" width="15.59765625" customWidth="1"/>
    <col min="133" max="133" width="15.06640625" customWidth="1"/>
    <col min="134" max="134" width="15.33203125" customWidth="1"/>
    <col min="135" max="135" width="14.9296875" customWidth="1"/>
    <col min="136" max="136" width="14.86328125" customWidth="1"/>
    <col min="137" max="137" width="16" customWidth="1"/>
    <col min="138" max="138" width="14.796875" customWidth="1"/>
    <col min="139" max="139" width="15.265625" customWidth="1"/>
    <col min="140" max="140" width="15.73046875" customWidth="1"/>
    <col min="141" max="141" width="14.9296875" customWidth="1"/>
    <col min="142" max="142" width="16.46484375" customWidth="1"/>
    <col min="143" max="143" width="15.3984375" customWidth="1"/>
    <col min="144" max="144" width="16.06640625" customWidth="1"/>
    <col min="145" max="145" width="14.53125" customWidth="1"/>
    <col min="146" max="146" width="15.796875" customWidth="1"/>
    <col min="147" max="147" width="15.46484375" customWidth="1"/>
    <col min="148" max="148" width="14.86328125" customWidth="1"/>
    <col min="149" max="149" width="15.86328125" customWidth="1"/>
    <col min="150" max="150" width="14.59765625" customWidth="1"/>
    <col min="151" max="151" width="15.53125" customWidth="1"/>
    <col min="152" max="152" width="14.6640625" customWidth="1"/>
    <col min="153" max="153" width="16.53125" customWidth="1"/>
    <col min="154" max="154" width="15.73046875" customWidth="1"/>
    <col min="155" max="155" width="15.59765625" customWidth="1"/>
    <col min="156" max="156" width="15.265625" customWidth="1"/>
    <col min="157" max="157" width="15.1328125" customWidth="1"/>
    <col min="158" max="158" width="15.9296875" customWidth="1"/>
    <col min="159" max="159" width="14.73046875" customWidth="1"/>
    <col min="160" max="160" width="14.53125" customWidth="1"/>
    <col min="161" max="161" width="14.86328125" customWidth="1"/>
    <col min="162" max="162" width="16.46484375" customWidth="1"/>
    <col min="163" max="163" width="15.265625" customWidth="1"/>
    <col min="164" max="164" width="15.1328125" customWidth="1"/>
    <col min="165" max="165" width="15.53125" customWidth="1"/>
    <col min="166" max="166" width="14.59765625" customWidth="1"/>
    <col min="167" max="167" width="15.796875" customWidth="1"/>
    <col min="168" max="169" width="15.6640625" customWidth="1"/>
    <col min="170" max="170" width="16" bestFit="1" customWidth="1"/>
    <col min="171" max="171" width="15.59765625" bestFit="1" customWidth="1"/>
    <col min="172" max="172" width="14.796875" bestFit="1" customWidth="1"/>
    <col min="173" max="173" width="15.33203125" bestFit="1" customWidth="1"/>
    <col min="174" max="174" width="15.265625" bestFit="1" customWidth="1"/>
    <col min="175" max="175" width="14.53125" bestFit="1" customWidth="1"/>
    <col min="176" max="176" width="15.46484375" bestFit="1" customWidth="1"/>
    <col min="177" max="177" width="15.796875" bestFit="1" customWidth="1"/>
    <col min="178" max="178" width="16" bestFit="1" customWidth="1"/>
    <col min="179" max="179" width="14.86328125" bestFit="1" customWidth="1"/>
    <col min="180" max="180" width="15.53125" bestFit="1" customWidth="1"/>
    <col min="181" max="181" width="15.6640625" bestFit="1" customWidth="1"/>
    <col min="182" max="182" width="14.53125" bestFit="1" customWidth="1"/>
    <col min="183" max="183" width="15.33203125" bestFit="1" customWidth="1"/>
    <col min="184" max="184" width="15.53125" bestFit="1" customWidth="1"/>
    <col min="185" max="185" width="15.3984375" bestFit="1" customWidth="1"/>
    <col min="186" max="186" width="15.33203125" bestFit="1" customWidth="1"/>
    <col min="187" max="187" width="16.9296875" bestFit="1" customWidth="1"/>
    <col min="188" max="188" width="15.19921875" bestFit="1" customWidth="1"/>
    <col min="189" max="189" width="15.53125" bestFit="1" customWidth="1"/>
    <col min="190" max="190" width="14.9296875" bestFit="1" customWidth="1"/>
    <col min="191" max="192" width="15.46484375" bestFit="1" customWidth="1"/>
    <col min="193" max="193" width="14.9296875" bestFit="1" customWidth="1"/>
    <col min="194" max="194" width="15.3984375" bestFit="1" customWidth="1"/>
    <col min="195" max="195" width="14.46484375" bestFit="1" customWidth="1"/>
    <col min="196" max="196" width="16.1328125" bestFit="1" customWidth="1"/>
    <col min="197" max="197" width="14.796875" bestFit="1" customWidth="1"/>
    <col min="198" max="198" width="15.9296875" bestFit="1" customWidth="1"/>
    <col min="199" max="199" width="14.9296875" bestFit="1" customWidth="1"/>
    <col min="200" max="200" width="15.1328125" bestFit="1" customWidth="1"/>
    <col min="201" max="201" width="15.73046875" bestFit="1" customWidth="1"/>
    <col min="202" max="202" width="15.53125" bestFit="1" customWidth="1"/>
    <col min="203" max="203" width="15.3984375" bestFit="1" customWidth="1"/>
    <col min="204" max="204" width="16.06640625" bestFit="1" customWidth="1"/>
    <col min="205" max="205" width="15.6640625" bestFit="1" customWidth="1"/>
    <col min="206" max="206" width="15" bestFit="1" customWidth="1"/>
    <col min="207" max="207" width="15.1328125" bestFit="1" customWidth="1"/>
    <col min="208" max="208" width="14.86328125" bestFit="1" customWidth="1"/>
    <col min="209" max="209" width="15.53125" bestFit="1" customWidth="1"/>
    <col min="210" max="210" width="15.59765625" bestFit="1" customWidth="1"/>
    <col min="211" max="211" width="14.73046875" bestFit="1" customWidth="1"/>
    <col min="212" max="212" width="15" bestFit="1" customWidth="1"/>
    <col min="213" max="213" width="15.1328125" bestFit="1" customWidth="1"/>
    <col min="214" max="214" width="15.33203125" bestFit="1" customWidth="1"/>
    <col min="215" max="215" width="15.06640625" bestFit="1" customWidth="1"/>
    <col min="216" max="216" width="14.9296875" bestFit="1" customWidth="1"/>
    <col min="217" max="217" width="16.265625" bestFit="1" customWidth="1"/>
    <col min="218" max="218" width="15.6640625" bestFit="1" customWidth="1"/>
    <col min="219" max="219" width="15.19921875" bestFit="1" customWidth="1"/>
    <col min="220" max="220" width="15.46484375" bestFit="1" customWidth="1"/>
    <col min="221" max="221" width="15.19921875" bestFit="1" customWidth="1"/>
    <col min="222" max="222" width="15.59765625" bestFit="1" customWidth="1"/>
    <col min="223" max="223" width="14.86328125" bestFit="1" customWidth="1"/>
    <col min="224" max="224" width="15.06640625" bestFit="1" customWidth="1"/>
    <col min="225" max="225" width="16.9296875" bestFit="1" customWidth="1"/>
    <col min="226" max="226" width="15.265625" bestFit="1" customWidth="1"/>
    <col min="227" max="227" width="15.6640625" bestFit="1" customWidth="1"/>
    <col min="228" max="228" width="15.33203125" bestFit="1" customWidth="1"/>
    <col min="229" max="229" width="14.86328125" bestFit="1" customWidth="1"/>
    <col min="230" max="230" width="14.9296875" bestFit="1" customWidth="1"/>
    <col min="231" max="231" width="15.19921875" bestFit="1" customWidth="1"/>
    <col min="232" max="232" width="16.06640625" bestFit="1" customWidth="1"/>
    <col min="233" max="233" width="16" bestFit="1" customWidth="1"/>
    <col min="234" max="234" width="14.53125" bestFit="1" customWidth="1"/>
    <col min="235" max="235" width="14.9296875" bestFit="1" customWidth="1"/>
    <col min="236" max="236" width="15.265625" bestFit="1" customWidth="1"/>
    <col min="237" max="237" width="15.9296875" bestFit="1" customWidth="1"/>
    <col min="238" max="238" width="15.53125" bestFit="1" customWidth="1"/>
    <col min="239" max="239" width="15" bestFit="1" customWidth="1"/>
    <col min="240" max="241" width="15.3984375" bestFit="1" customWidth="1"/>
    <col min="242" max="242" width="15.33203125" bestFit="1" customWidth="1"/>
    <col min="243" max="243" width="15.265625" bestFit="1" customWidth="1"/>
    <col min="244" max="244" width="16" bestFit="1" customWidth="1"/>
    <col min="245" max="245" width="14.796875" bestFit="1" customWidth="1"/>
    <col min="246" max="246" width="14.9296875" bestFit="1" customWidth="1"/>
    <col min="247" max="247" width="15.3984375" bestFit="1" customWidth="1"/>
    <col min="248" max="248" width="15" bestFit="1" customWidth="1"/>
    <col min="249" max="250" width="15.796875" bestFit="1" customWidth="1"/>
    <col min="251" max="251" width="16" bestFit="1" customWidth="1"/>
    <col min="252" max="252" width="15.33203125" bestFit="1" customWidth="1"/>
    <col min="253" max="253" width="15.265625" bestFit="1" customWidth="1"/>
    <col min="254" max="254" width="15.9296875" bestFit="1" customWidth="1"/>
    <col min="255" max="255" width="14.59765625" bestFit="1" customWidth="1"/>
    <col min="256" max="256" width="15.19921875" bestFit="1" customWidth="1"/>
    <col min="257" max="257" width="15.265625" bestFit="1" customWidth="1"/>
    <col min="258" max="258" width="15.796875" bestFit="1" customWidth="1"/>
    <col min="259" max="259" width="15.3984375" bestFit="1" customWidth="1"/>
    <col min="260" max="260" width="15.53125" bestFit="1" customWidth="1"/>
    <col min="261" max="261" width="15.1328125" bestFit="1" customWidth="1"/>
    <col min="262" max="262" width="15.19921875" bestFit="1" customWidth="1"/>
    <col min="263" max="263" width="16.06640625" bestFit="1" customWidth="1"/>
    <col min="264" max="264" width="15.6640625" bestFit="1" customWidth="1"/>
    <col min="265" max="265" width="15.1328125" bestFit="1" customWidth="1"/>
    <col min="266" max="266" width="15.19921875" bestFit="1" customWidth="1"/>
    <col min="267" max="267" width="14.59765625" bestFit="1" customWidth="1"/>
    <col min="268" max="268" width="15.3984375" bestFit="1" customWidth="1"/>
    <col min="269" max="269" width="14.33203125" bestFit="1" customWidth="1"/>
    <col min="270" max="270" width="16.6640625" bestFit="1" customWidth="1"/>
    <col min="271" max="272" width="15.46484375" bestFit="1" customWidth="1"/>
    <col min="273" max="273" width="15.3984375" bestFit="1" customWidth="1"/>
    <col min="274" max="274" width="14.9296875" bestFit="1" customWidth="1"/>
    <col min="275" max="275" width="16.06640625" bestFit="1" customWidth="1"/>
    <col min="276" max="276" width="14.796875" bestFit="1" customWidth="1"/>
    <col min="277" max="277" width="15.46484375" bestFit="1" customWidth="1"/>
    <col min="278" max="278" width="14.86328125" bestFit="1" customWidth="1"/>
    <col min="279" max="279" width="16.19921875" bestFit="1" customWidth="1"/>
    <col min="280" max="280" width="14.86328125" bestFit="1" customWidth="1"/>
    <col min="281" max="281" width="15.1328125" bestFit="1" customWidth="1"/>
    <col min="282" max="282" width="15.06640625" bestFit="1" customWidth="1"/>
    <col min="283" max="283" width="15.265625" bestFit="1" customWidth="1"/>
    <col min="284" max="284" width="15.53125" bestFit="1" customWidth="1"/>
    <col min="285" max="285" width="15.19921875" bestFit="1" customWidth="1"/>
    <col min="286" max="286" width="15.59765625" bestFit="1" customWidth="1"/>
    <col min="287" max="287" width="15.3984375" bestFit="1" customWidth="1"/>
    <col min="288" max="288" width="16.1328125" bestFit="1" customWidth="1"/>
    <col min="289" max="289" width="15.53125" bestFit="1" customWidth="1"/>
    <col min="290" max="290" width="15.1328125" bestFit="1" customWidth="1"/>
    <col min="291" max="291" width="15.796875" bestFit="1" customWidth="1"/>
    <col min="292" max="292" width="14.53125" bestFit="1" customWidth="1"/>
    <col min="293" max="293" width="14.86328125" bestFit="1" customWidth="1"/>
    <col min="294" max="294" width="15.9296875" bestFit="1" customWidth="1"/>
    <col min="295" max="295" width="15.19921875" bestFit="1" customWidth="1"/>
    <col min="296" max="298" width="14.9296875" bestFit="1" customWidth="1"/>
    <col min="299" max="299" width="16" bestFit="1" customWidth="1"/>
    <col min="300" max="300" width="15.19921875" bestFit="1" customWidth="1"/>
    <col min="301" max="301" width="15.1328125" bestFit="1" customWidth="1"/>
    <col min="302" max="302" width="15" bestFit="1" customWidth="1"/>
    <col min="303" max="303" width="15.6640625" bestFit="1" customWidth="1"/>
    <col min="304" max="304" width="15.73046875" bestFit="1" customWidth="1"/>
    <col min="305" max="305" width="15.86328125" bestFit="1" customWidth="1"/>
    <col min="306" max="306" width="16.06640625" bestFit="1" customWidth="1"/>
    <col min="307" max="307" width="14.6640625" bestFit="1" customWidth="1"/>
    <col min="308" max="308" width="16.33203125" bestFit="1" customWidth="1"/>
    <col min="309" max="309" width="15.33203125" bestFit="1" customWidth="1"/>
    <col min="310" max="310" width="15.73046875" bestFit="1" customWidth="1"/>
    <col min="311" max="311" width="15.33203125" bestFit="1" customWidth="1"/>
    <col min="312" max="313" width="15.265625" bestFit="1" customWidth="1"/>
    <col min="314" max="314" width="14.9296875" bestFit="1" customWidth="1"/>
    <col min="315" max="315" width="14.796875" bestFit="1" customWidth="1"/>
    <col min="316" max="316" width="15.19921875" bestFit="1" customWidth="1"/>
    <col min="317" max="317" width="14.59765625" bestFit="1" customWidth="1"/>
    <col min="318" max="318" width="16.06640625" bestFit="1" customWidth="1"/>
    <col min="319" max="319" width="15.6640625" bestFit="1" customWidth="1"/>
    <col min="320" max="320" width="16" bestFit="1" customWidth="1"/>
    <col min="321" max="321" width="16.46484375" bestFit="1" customWidth="1"/>
    <col min="322" max="322" width="15.3984375" bestFit="1" customWidth="1"/>
    <col min="323" max="323" width="14.9296875" bestFit="1" customWidth="1"/>
    <col min="324" max="324" width="15.33203125" bestFit="1" customWidth="1"/>
    <col min="325" max="325" width="14.9296875" bestFit="1" customWidth="1"/>
    <col min="326" max="326" width="14.86328125" bestFit="1" customWidth="1"/>
    <col min="327" max="327" width="16.46484375" bestFit="1" customWidth="1"/>
    <col min="328" max="328" width="14.796875" bestFit="1" customWidth="1"/>
    <col min="329" max="329" width="15.06640625" bestFit="1" customWidth="1"/>
    <col min="330" max="330" width="16.1328125" bestFit="1" customWidth="1"/>
    <col min="331" max="331" width="15.59765625" bestFit="1" customWidth="1"/>
    <col min="332" max="332" width="15.53125" bestFit="1" customWidth="1"/>
    <col min="333" max="333" width="15.265625" bestFit="1" customWidth="1"/>
    <col min="334" max="334" width="15.19921875" bestFit="1" customWidth="1"/>
    <col min="335" max="335" width="15.1328125" bestFit="1" customWidth="1"/>
    <col min="336" max="336" width="14.53125" bestFit="1" customWidth="1"/>
    <col min="337" max="337" width="15.265625" bestFit="1" customWidth="1"/>
    <col min="338" max="338" width="14.9296875" bestFit="1" customWidth="1"/>
    <col min="339" max="339" width="16.46484375" bestFit="1" customWidth="1"/>
    <col min="340" max="340" width="14.73046875" bestFit="1" customWidth="1"/>
    <col min="341" max="341" width="14.59765625" bestFit="1" customWidth="1"/>
    <col min="342" max="342" width="16" bestFit="1" customWidth="1"/>
    <col min="343" max="343" width="14.6640625" bestFit="1" customWidth="1"/>
    <col min="344" max="344" width="15.19921875" bestFit="1" customWidth="1"/>
    <col min="345" max="345" width="15.1328125" bestFit="1" customWidth="1"/>
    <col min="346" max="346" width="15.6640625" bestFit="1" customWidth="1"/>
    <col min="347" max="347" width="15.59765625" bestFit="1" customWidth="1"/>
    <col min="348" max="348" width="15.46484375" bestFit="1" customWidth="1"/>
    <col min="349" max="349" width="16.265625" bestFit="1" customWidth="1"/>
    <col min="350" max="350" width="15.53125" bestFit="1" customWidth="1"/>
    <col min="351" max="351" width="15.6640625" bestFit="1" customWidth="1"/>
    <col min="352" max="352" width="14.86328125" bestFit="1" customWidth="1"/>
    <col min="353" max="353" width="15.19921875" bestFit="1" customWidth="1"/>
    <col min="354" max="354" width="15.3984375" bestFit="1" customWidth="1"/>
    <col min="355" max="355" width="15.1328125" bestFit="1" customWidth="1"/>
    <col min="356" max="356" width="15.53125" bestFit="1" customWidth="1"/>
    <col min="357" max="357" width="14.796875" bestFit="1" customWidth="1"/>
    <col min="358" max="358" width="15.86328125" bestFit="1" customWidth="1"/>
    <col min="359" max="359" width="16.46484375" bestFit="1" customWidth="1"/>
    <col min="360" max="360" width="15.53125" bestFit="1" customWidth="1"/>
    <col min="361" max="361" width="14.86328125" bestFit="1" customWidth="1"/>
    <col min="362" max="362" width="15.59765625" bestFit="1" customWidth="1"/>
    <col min="363" max="363" width="16" bestFit="1" customWidth="1"/>
    <col min="364" max="364" width="14.86328125" bestFit="1" customWidth="1"/>
    <col min="365" max="365" width="15.1328125" bestFit="1" customWidth="1"/>
    <col min="366" max="366" width="15.796875" bestFit="1" customWidth="1"/>
    <col min="367" max="367" width="15.3984375" bestFit="1" customWidth="1"/>
    <col min="368" max="368" width="14.265625" bestFit="1" customWidth="1"/>
    <col min="369" max="369" width="15.265625" bestFit="1" customWidth="1"/>
    <col min="370" max="370" width="15.1328125" bestFit="1" customWidth="1"/>
    <col min="371" max="371" width="15.265625" bestFit="1" customWidth="1"/>
    <col min="372" max="372" width="17" bestFit="1" customWidth="1"/>
    <col min="373" max="373" width="14.86328125" bestFit="1" customWidth="1"/>
    <col min="374" max="374" width="15.6640625" bestFit="1" customWidth="1"/>
    <col min="375" max="375" width="15.73046875" bestFit="1" customWidth="1"/>
    <col min="376" max="376" width="14.59765625" bestFit="1" customWidth="1"/>
    <col min="377" max="377" width="15.19921875" bestFit="1" customWidth="1"/>
    <col min="378" max="378" width="15.3984375" bestFit="1" customWidth="1"/>
    <col min="379" max="379" width="15" bestFit="1" customWidth="1"/>
    <col min="380" max="380" width="15.796875" bestFit="1" customWidth="1"/>
    <col min="381" max="381" width="15.59765625" bestFit="1" customWidth="1"/>
    <col min="382" max="382" width="14.796875" bestFit="1" customWidth="1"/>
    <col min="383" max="383" width="15.59765625" bestFit="1" customWidth="1"/>
    <col min="384" max="384" width="15.796875" bestFit="1" customWidth="1"/>
    <col min="385" max="385" width="14.46484375" bestFit="1" customWidth="1"/>
    <col min="386" max="386" width="15.9296875" bestFit="1" customWidth="1"/>
    <col min="387" max="387" width="15.59765625" bestFit="1" customWidth="1"/>
    <col min="388" max="388" width="15.73046875" bestFit="1" customWidth="1"/>
    <col min="389" max="389" width="15.3984375" bestFit="1" customWidth="1"/>
    <col min="390" max="390" width="14.9296875" bestFit="1" customWidth="1"/>
    <col min="391" max="391" width="15.53125" bestFit="1" customWidth="1"/>
    <col min="392" max="392" width="15.06640625" bestFit="1" customWidth="1"/>
    <col min="393" max="393" width="15.19921875" bestFit="1" customWidth="1"/>
    <col min="394" max="394" width="15.59765625" bestFit="1" customWidth="1"/>
    <col min="395" max="395" width="14.59765625" bestFit="1" customWidth="1"/>
    <col min="396" max="396" width="14.86328125" bestFit="1" customWidth="1"/>
    <col min="397" max="397" width="16.265625" bestFit="1" customWidth="1"/>
    <col min="398" max="399" width="15.6640625" bestFit="1" customWidth="1"/>
    <col min="400" max="400" width="14.86328125" bestFit="1" customWidth="1"/>
    <col min="401" max="402" width="15.3984375" bestFit="1" customWidth="1"/>
    <col min="403" max="403" width="15.53125" bestFit="1" customWidth="1"/>
    <col min="404" max="404" width="16.06640625" bestFit="1" customWidth="1"/>
    <col min="405" max="405" width="14.86328125" bestFit="1" customWidth="1"/>
    <col min="406" max="406" width="16.06640625" bestFit="1" customWidth="1"/>
    <col min="407" max="407" width="15.59765625" bestFit="1" customWidth="1"/>
    <col min="408" max="408" width="15" bestFit="1" customWidth="1"/>
    <col min="409" max="409" width="14.9296875" bestFit="1" customWidth="1"/>
    <col min="410" max="410" width="15.06640625" bestFit="1" customWidth="1"/>
    <col min="411" max="411" width="15.6640625" bestFit="1" customWidth="1"/>
    <col min="412" max="412" width="15.796875" bestFit="1" customWidth="1"/>
    <col min="413" max="413" width="14.265625" bestFit="1" customWidth="1"/>
    <col min="414" max="414" width="15.59765625" bestFit="1" customWidth="1"/>
    <col min="415" max="415" width="15.265625" bestFit="1" customWidth="1"/>
    <col min="416" max="416" width="14.9296875" bestFit="1" customWidth="1"/>
    <col min="417" max="417" width="16" bestFit="1" customWidth="1"/>
    <col min="418" max="418" width="14.86328125" bestFit="1" customWidth="1"/>
    <col min="419" max="419" width="15.59765625" bestFit="1" customWidth="1"/>
    <col min="420" max="420" width="15.19921875" bestFit="1" customWidth="1"/>
    <col min="421" max="421" width="15.33203125" bestFit="1" customWidth="1"/>
    <col min="422" max="422" width="15.46484375" bestFit="1" customWidth="1"/>
    <col min="423" max="423" width="15.1328125" bestFit="1" customWidth="1"/>
    <col min="424" max="424" width="15.796875" bestFit="1" customWidth="1"/>
    <col min="425" max="425" width="15.33203125" bestFit="1" customWidth="1"/>
    <col min="426" max="426" width="15.265625" bestFit="1" customWidth="1"/>
    <col min="427" max="427" width="15" bestFit="1" customWidth="1"/>
    <col min="428" max="428" width="15.796875" bestFit="1" customWidth="1"/>
    <col min="429" max="429" width="15.53125" bestFit="1" customWidth="1"/>
    <col min="430" max="430" width="15.3984375" bestFit="1" customWidth="1"/>
    <col min="431" max="431" width="15.46484375" bestFit="1" customWidth="1"/>
    <col min="432" max="432" width="14.796875" bestFit="1" customWidth="1"/>
    <col min="433" max="433" width="15.796875" bestFit="1" customWidth="1"/>
    <col min="434" max="434" width="17" bestFit="1" customWidth="1"/>
    <col min="435" max="435" width="14.86328125" bestFit="1" customWidth="1"/>
    <col min="436" max="436" width="15" bestFit="1" customWidth="1"/>
    <col min="437" max="437" width="14.53125" bestFit="1" customWidth="1"/>
    <col min="438" max="438" width="15.796875" bestFit="1" customWidth="1"/>
    <col min="439" max="439" width="14.9296875" bestFit="1" customWidth="1"/>
    <col min="440" max="440" width="15.33203125" bestFit="1" customWidth="1"/>
    <col min="441" max="441" width="16.06640625" bestFit="1" customWidth="1"/>
    <col min="442" max="442" width="14.9296875" bestFit="1" customWidth="1"/>
    <col min="443" max="443" width="15.3984375" bestFit="1" customWidth="1"/>
    <col min="444" max="444" width="14.59765625" bestFit="1" customWidth="1"/>
    <col min="445" max="445" width="15.796875" bestFit="1" customWidth="1"/>
    <col min="446" max="446" width="15.6640625" bestFit="1" customWidth="1"/>
    <col min="447" max="447" width="15.19921875" bestFit="1" customWidth="1"/>
    <col min="448" max="448" width="14.73046875" bestFit="1" customWidth="1"/>
    <col min="449" max="449" width="14.9296875" bestFit="1" customWidth="1"/>
    <col min="450" max="450" width="15.265625" bestFit="1" customWidth="1"/>
    <col min="451" max="451" width="16.19921875" bestFit="1" customWidth="1"/>
    <col min="452" max="452" width="15.265625" bestFit="1" customWidth="1"/>
    <col min="453" max="453" width="15.19921875" bestFit="1" customWidth="1"/>
    <col min="454" max="454" width="16.46484375" bestFit="1" customWidth="1"/>
    <col min="455" max="455" width="15.3984375" bestFit="1" customWidth="1"/>
    <col min="456" max="456" width="15.06640625" bestFit="1" customWidth="1"/>
    <col min="457" max="457" width="14.796875" bestFit="1" customWidth="1"/>
    <col min="458" max="458" width="15.1328125" bestFit="1" customWidth="1"/>
    <col min="459" max="459" width="16.06640625" bestFit="1" customWidth="1"/>
    <col min="460" max="460" width="15.59765625" bestFit="1" customWidth="1"/>
    <col min="461" max="461" width="15.86328125" bestFit="1" customWidth="1"/>
    <col min="462" max="462" width="15.46484375" bestFit="1" customWidth="1"/>
    <col min="463" max="463" width="15.33203125" bestFit="1" customWidth="1"/>
    <col min="464" max="464" width="14.73046875" bestFit="1" customWidth="1"/>
    <col min="465" max="465" width="15.59765625" bestFit="1" customWidth="1"/>
    <col min="466" max="466" width="14.796875" bestFit="1" customWidth="1"/>
    <col min="467" max="467" width="15.6640625" bestFit="1" customWidth="1"/>
    <col min="468" max="469" width="15" bestFit="1" customWidth="1"/>
    <col min="470" max="470" width="15.33203125" bestFit="1" customWidth="1"/>
    <col min="471" max="471" width="15.59765625" bestFit="1" customWidth="1"/>
    <col min="472" max="472" width="14.9296875" bestFit="1" customWidth="1"/>
    <col min="473" max="473" width="15.796875" bestFit="1" customWidth="1"/>
    <col min="474" max="474" width="14.86328125" bestFit="1" customWidth="1"/>
    <col min="475" max="475" width="15.53125" bestFit="1" customWidth="1"/>
    <col min="476" max="476" width="14.9296875" bestFit="1" customWidth="1"/>
    <col min="477" max="477" width="15.19921875" bestFit="1" customWidth="1"/>
    <col min="478" max="478" width="16.46484375" bestFit="1" customWidth="1"/>
    <col min="479" max="479" width="15.19921875" bestFit="1" customWidth="1"/>
    <col min="480" max="480" width="15.3984375" bestFit="1" customWidth="1"/>
    <col min="481" max="481" width="15.59765625" bestFit="1" customWidth="1"/>
    <col min="482" max="482" width="15.86328125" bestFit="1" customWidth="1"/>
    <col min="483" max="483" width="14.53125" bestFit="1" customWidth="1"/>
    <col min="484" max="484" width="15.19921875" bestFit="1" customWidth="1"/>
    <col min="485" max="485" width="14.9296875" bestFit="1" customWidth="1"/>
    <col min="486" max="486" width="14.6640625" bestFit="1" customWidth="1"/>
    <col min="487" max="487" width="15.1328125" bestFit="1" customWidth="1"/>
    <col min="488" max="488" width="15.6640625" bestFit="1" customWidth="1"/>
    <col min="489" max="489" width="16" bestFit="1" customWidth="1"/>
    <col min="490" max="490" width="16.46484375" bestFit="1" customWidth="1"/>
    <col min="491" max="491" width="15.3984375" bestFit="1" customWidth="1"/>
    <col min="492" max="492" width="14.796875" bestFit="1" customWidth="1"/>
    <col min="493" max="493" width="15.33203125" bestFit="1" customWidth="1"/>
    <col min="494" max="494" width="15.46484375" bestFit="1" customWidth="1"/>
    <col min="495" max="495" width="15.59765625" bestFit="1" customWidth="1"/>
    <col min="496" max="496" width="15.53125" bestFit="1" customWidth="1"/>
    <col min="497" max="497" width="15.3984375" bestFit="1" customWidth="1"/>
    <col min="498" max="498" width="14.86328125" bestFit="1" customWidth="1"/>
    <col min="499" max="499" width="15.86328125" bestFit="1" customWidth="1"/>
    <col min="500" max="500" width="14.33203125" bestFit="1" customWidth="1"/>
    <col min="501" max="501" width="15.53125" bestFit="1" customWidth="1"/>
    <col min="502" max="502" width="16.06640625" bestFit="1" customWidth="1"/>
    <col min="503" max="503" width="14.86328125" bestFit="1" customWidth="1"/>
    <col min="504" max="504" width="15.6640625" bestFit="1" customWidth="1"/>
    <col min="505" max="505" width="16.46484375" bestFit="1" customWidth="1"/>
    <col min="506" max="506" width="15.265625" bestFit="1" customWidth="1"/>
    <col min="507" max="508" width="15.59765625" bestFit="1" customWidth="1"/>
    <col min="509" max="509" width="14.73046875" bestFit="1" customWidth="1"/>
    <col min="510" max="510" width="14.53125" bestFit="1" customWidth="1"/>
    <col min="511" max="511" width="15.19921875" bestFit="1" customWidth="1"/>
    <col min="512" max="512" width="15.06640625" bestFit="1" customWidth="1"/>
    <col min="513" max="513" width="14.86328125" bestFit="1" customWidth="1"/>
    <col min="514" max="514" width="16.06640625" bestFit="1" customWidth="1"/>
    <col min="515" max="515" width="14.86328125" bestFit="1" customWidth="1"/>
    <col min="516" max="516" width="15.59765625" bestFit="1" customWidth="1"/>
    <col min="517" max="517" width="15.53125" bestFit="1" customWidth="1"/>
    <col min="518" max="518" width="16.06640625" bestFit="1" customWidth="1"/>
    <col min="519" max="519" width="16" bestFit="1" customWidth="1"/>
    <col min="520" max="520" width="15.19921875" bestFit="1" customWidth="1"/>
    <col min="521" max="521" width="16.46484375" bestFit="1" customWidth="1"/>
    <col min="522" max="522" width="15" bestFit="1" customWidth="1"/>
    <col min="523" max="523" width="15.06640625" bestFit="1" customWidth="1"/>
    <col min="524" max="524" width="15.33203125" bestFit="1" customWidth="1"/>
    <col min="525" max="526" width="14.86328125" bestFit="1" customWidth="1"/>
    <col min="527" max="527" width="15.46484375" bestFit="1" customWidth="1"/>
    <col min="528" max="528" width="14.53125" bestFit="1" customWidth="1"/>
    <col min="529" max="529" width="15.06640625" bestFit="1" customWidth="1"/>
    <col min="530" max="530" width="15.1328125" bestFit="1" customWidth="1"/>
    <col min="531" max="531" width="15.46484375" bestFit="1" customWidth="1"/>
    <col min="532" max="532" width="15.3984375" bestFit="1" customWidth="1"/>
    <col min="533" max="533" width="15.59765625" bestFit="1" customWidth="1"/>
    <col min="534" max="534" width="15.6640625" bestFit="1" customWidth="1"/>
    <col min="535" max="535" width="15.19921875" bestFit="1" customWidth="1"/>
    <col min="536" max="536" width="15" bestFit="1" customWidth="1"/>
    <col min="537" max="537" width="15.19921875" bestFit="1" customWidth="1"/>
    <col min="538" max="538" width="16.46484375" bestFit="1" customWidth="1"/>
    <col min="539" max="540" width="15.53125" bestFit="1" customWidth="1"/>
    <col min="541" max="541" width="15.265625" bestFit="1" customWidth="1"/>
    <col min="542" max="542" width="14.46484375" bestFit="1" customWidth="1"/>
    <col min="543" max="543" width="14.86328125" bestFit="1" customWidth="1"/>
    <col min="544" max="544" width="14.73046875" bestFit="1" customWidth="1"/>
    <col min="545" max="545" width="16" bestFit="1" customWidth="1"/>
    <col min="546" max="547" width="15" bestFit="1" customWidth="1"/>
    <col min="548" max="548" width="16.46484375" bestFit="1" customWidth="1"/>
    <col min="549" max="549" width="16.06640625" bestFit="1" customWidth="1"/>
    <col min="550" max="550" width="15.3984375" bestFit="1" customWidth="1"/>
    <col min="551" max="551" width="15.46484375" bestFit="1" customWidth="1"/>
    <col min="552" max="552" width="15.19921875" bestFit="1" customWidth="1"/>
    <col min="553" max="553" width="15" bestFit="1" customWidth="1"/>
    <col min="554" max="554" width="15.3984375" bestFit="1" customWidth="1"/>
    <col min="555" max="555" width="16" bestFit="1" customWidth="1"/>
    <col min="556" max="556" width="15.265625" bestFit="1" customWidth="1"/>
    <col min="557" max="557" width="15.19921875" bestFit="1" customWidth="1"/>
    <col min="558" max="558" width="14.46484375" bestFit="1" customWidth="1"/>
    <col min="559" max="559" width="15.796875" bestFit="1" customWidth="1"/>
    <col min="560" max="560" width="15.59765625" bestFit="1" customWidth="1"/>
    <col min="561" max="561" width="14.86328125" bestFit="1" customWidth="1"/>
    <col min="562" max="562" width="15.86328125" bestFit="1" customWidth="1"/>
    <col min="563" max="563" width="16.3984375" bestFit="1" customWidth="1"/>
    <col min="564" max="564" width="15.59765625" bestFit="1" customWidth="1"/>
    <col min="565" max="565" width="14.265625" bestFit="1" customWidth="1"/>
    <col min="566" max="566" width="15.46484375" bestFit="1" customWidth="1"/>
    <col min="567" max="567" width="15.59765625" bestFit="1" customWidth="1"/>
    <col min="568" max="568" width="15.1328125" bestFit="1" customWidth="1"/>
    <col min="569" max="569" width="15.3984375" bestFit="1" customWidth="1"/>
    <col min="570" max="570" width="15.59765625" bestFit="1" customWidth="1"/>
    <col min="571" max="571" width="15" bestFit="1" customWidth="1"/>
    <col min="572" max="572" width="16.06640625" bestFit="1" customWidth="1"/>
    <col min="573" max="573" width="15.265625" bestFit="1" customWidth="1"/>
    <col min="574" max="574" width="15.3984375" bestFit="1" customWidth="1"/>
    <col min="575" max="575" width="15.46484375" bestFit="1" customWidth="1"/>
    <col min="576" max="576" width="14.53125" bestFit="1" customWidth="1"/>
    <col min="577" max="577" width="14.73046875" bestFit="1" customWidth="1"/>
    <col min="578" max="578" width="16.9296875" bestFit="1" customWidth="1"/>
    <col min="579" max="579" width="15.19921875" bestFit="1" customWidth="1"/>
    <col min="580" max="580" width="15.6640625" bestFit="1" customWidth="1"/>
    <col min="581" max="581" width="15.06640625" bestFit="1" customWidth="1"/>
    <col min="582" max="582" width="14.9296875" bestFit="1" customWidth="1"/>
    <col min="583" max="583" width="15.1328125" bestFit="1" customWidth="1"/>
    <col min="584" max="584" width="15.3984375" bestFit="1" customWidth="1"/>
    <col min="585" max="585" width="16.06640625" bestFit="1" customWidth="1"/>
    <col min="586" max="586" width="15.1328125" bestFit="1" customWidth="1"/>
    <col min="587" max="587" width="15.19921875" bestFit="1" customWidth="1"/>
    <col min="588" max="588" width="15.6640625" bestFit="1" customWidth="1"/>
    <col min="589" max="589" width="16.06640625" bestFit="1" customWidth="1"/>
    <col min="590" max="591" width="15.53125" bestFit="1" customWidth="1"/>
    <col min="592" max="592" width="15.59765625" bestFit="1" customWidth="1"/>
    <col min="593" max="593" width="14.265625" bestFit="1" customWidth="1"/>
    <col min="594" max="594" width="14.59765625" bestFit="1" customWidth="1"/>
    <col min="595" max="595" width="16.1328125" bestFit="1" customWidth="1"/>
    <col min="596" max="596" width="15.46484375" bestFit="1" customWidth="1"/>
    <col min="597" max="598" width="15.33203125" bestFit="1" customWidth="1"/>
    <col min="599" max="599" width="14.73046875" bestFit="1" customWidth="1"/>
    <col min="600" max="600" width="15.796875" bestFit="1" customWidth="1"/>
    <col min="601" max="601" width="15.33203125" bestFit="1" customWidth="1"/>
    <col min="602" max="602" width="14.73046875" bestFit="1" customWidth="1"/>
    <col min="603" max="603" width="15.59765625" bestFit="1" customWidth="1"/>
    <col min="604" max="604" width="15.6640625" bestFit="1" customWidth="1"/>
    <col min="605" max="605" width="15.3984375" bestFit="1" customWidth="1"/>
    <col min="606" max="606" width="15.59765625" bestFit="1" customWidth="1"/>
    <col min="607" max="607" width="15.6640625" bestFit="1" customWidth="1"/>
    <col min="608" max="608" width="15.1328125" bestFit="1" customWidth="1"/>
    <col min="609" max="609" width="16" bestFit="1" customWidth="1"/>
    <col min="610" max="610" width="15.73046875" bestFit="1" customWidth="1"/>
    <col min="611" max="611" width="15" bestFit="1" customWidth="1"/>
    <col min="612" max="612" width="15.19921875" bestFit="1" customWidth="1"/>
    <col min="613" max="613" width="16.3984375" bestFit="1" customWidth="1"/>
    <col min="614" max="615" width="14.9296875" bestFit="1" customWidth="1"/>
    <col min="616" max="616" width="15.06640625" bestFit="1" customWidth="1"/>
    <col min="617" max="617" width="15.3984375" bestFit="1" customWidth="1"/>
    <col min="618" max="618" width="15.19921875" bestFit="1" customWidth="1"/>
    <col min="619" max="619" width="15.59765625" bestFit="1" customWidth="1"/>
    <col min="620" max="621" width="15.53125" bestFit="1" customWidth="1"/>
    <col min="622" max="622" width="15.33203125" bestFit="1" customWidth="1"/>
    <col min="623" max="623" width="14.59765625" bestFit="1" customWidth="1"/>
    <col min="624" max="624" width="15.3984375" bestFit="1" customWidth="1"/>
    <col min="625" max="625" width="15.59765625" bestFit="1" customWidth="1"/>
    <col min="626" max="626" width="16.6640625" bestFit="1" customWidth="1"/>
    <col min="627" max="627" width="14.9296875" bestFit="1" customWidth="1"/>
    <col min="628" max="628" width="14.86328125" bestFit="1" customWidth="1"/>
    <col min="629" max="629" width="16.06640625" bestFit="1" customWidth="1"/>
    <col min="630" max="630" width="15.59765625" bestFit="1" customWidth="1"/>
    <col min="631" max="631" width="15.06640625" bestFit="1" customWidth="1"/>
    <col min="632" max="632" width="15.19921875" bestFit="1" customWidth="1"/>
    <col min="633" max="633" width="15.86328125" bestFit="1" customWidth="1"/>
    <col min="634" max="634" width="15.59765625" bestFit="1" customWidth="1"/>
    <col min="635" max="635" width="15.1328125" bestFit="1" customWidth="1"/>
    <col min="636" max="636" width="15.46484375" bestFit="1" customWidth="1"/>
    <col min="637" max="637" width="15.59765625" bestFit="1" customWidth="1"/>
    <col min="638" max="638" width="14.9296875" bestFit="1" customWidth="1"/>
    <col min="639" max="639" width="15.6640625" bestFit="1" customWidth="1"/>
    <col min="640" max="640" width="15.3984375" bestFit="1" customWidth="1"/>
    <col min="641" max="641" width="16.06640625" bestFit="1" customWidth="1"/>
    <col min="642" max="642" width="15.46484375" bestFit="1" customWidth="1"/>
    <col min="643" max="644" width="14.73046875" bestFit="1" customWidth="1"/>
    <col min="645" max="645" width="15.53125" bestFit="1" customWidth="1"/>
    <col min="646" max="646" width="14.86328125" bestFit="1" customWidth="1"/>
    <col min="647" max="647" width="15.46484375" bestFit="1" customWidth="1"/>
    <col min="648" max="648" width="14.53125" bestFit="1" customWidth="1"/>
    <col min="649" max="649" width="16.46484375" bestFit="1" customWidth="1"/>
    <col min="650" max="650" width="15.1328125" bestFit="1" customWidth="1"/>
    <col min="651" max="651" width="15.3984375" bestFit="1" customWidth="1"/>
    <col min="652" max="652" width="14.86328125" bestFit="1" customWidth="1"/>
    <col min="653" max="653" width="15.6640625" bestFit="1" customWidth="1"/>
    <col min="654" max="654" width="15.1328125" bestFit="1" customWidth="1"/>
    <col min="655" max="655" width="15.53125" bestFit="1" customWidth="1"/>
    <col min="656" max="656" width="15.59765625" bestFit="1" customWidth="1"/>
    <col min="657" max="657" width="15.3984375" bestFit="1" customWidth="1"/>
    <col min="658" max="658" width="14.6640625" bestFit="1" customWidth="1"/>
    <col min="659" max="659" width="15.59765625" bestFit="1" customWidth="1"/>
    <col min="660" max="660" width="15" bestFit="1" customWidth="1"/>
    <col min="661" max="661" width="14.86328125" bestFit="1" customWidth="1"/>
    <col min="662" max="662" width="14.265625" bestFit="1" customWidth="1"/>
    <col min="663" max="663" width="15.265625" bestFit="1" customWidth="1"/>
    <col min="664" max="664" width="14.9296875" bestFit="1" customWidth="1"/>
    <col min="665" max="665" width="15" bestFit="1" customWidth="1"/>
    <col min="666" max="666" width="16.53125" bestFit="1" customWidth="1"/>
    <col min="667" max="667" width="15.3984375" bestFit="1" customWidth="1"/>
    <col min="668" max="668" width="15.53125" bestFit="1" customWidth="1"/>
    <col min="669" max="669" width="16.06640625" bestFit="1" customWidth="1"/>
    <col min="670" max="670" width="15.796875" bestFit="1" customWidth="1"/>
    <col min="671" max="671" width="15.1328125" bestFit="1" customWidth="1"/>
    <col min="672" max="672" width="15.59765625" bestFit="1" customWidth="1"/>
    <col min="673" max="673" width="15.1328125" bestFit="1" customWidth="1"/>
    <col min="674" max="674" width="16" bestFit="1" customWidth="1"/>
    <col min="675" max="675" width="15.33203125" bestFit="1" customWidth="1"/>
    <col min="676" max="676" width="15.265625" bestFit="1" customWidth="1"/>
    <col min="677" max="677" width="16.19921875" bestFit="1" customWidth="1"/>
    <col min="678" max="678" width="14.9296875" bestFit="1" customWidth="1"/>
    <col min="679" max="679" width="15" bestFit="1" customWidth="1"/>
    <col min="680" max="680" width="16.265625" bestFit="1" customWidth="1"/>
    <col min="681" max="681" width="15.73046875" bestFit="1" customWidth="1"/>
    <col min="682" max="683" width="14.796875" bestFit="1" customWidth="1"/>
    <col min="684" max="684" width="15.59765625" bestFit="1" customWidth="1"/>
    <col min="685" max="685" width="15.53125" bestFit="1" customWidth="1"/>
    <col min="686" max="686" width="15" bestFit="1" customWidth="1"/>
    <col min="687" max="687" width="14.796875" bestFit="1" customWidth="1"/>
    <col min="688" max="688" width="15.33203125" bestFit="1" customWidth="1"/>
    <col min="689" max="689" width="16" bestFit="1" customWidth="1"/>
    <col min="690" max="690" width="15.59765625" bestFit="1" customWidth="1"/>
    <col min="691" max="691" width="15.86328125" bestFit="1" customWidth="1"/>
    <col min="692" max="692" width="15.53125" bestFit="1" customWidth="1"/>
    <col min="693" max="693" width="15.6640625" bestFit="1" customWidth="1"/>
    <col min="694" max="694" width="14.73046875" bestFit="1" customWidth="1"/>
    <col min="695" max="695" width="15.6640625" bestFit="1" customWidth="1"/>
    <col min="696" max="696" width="14.59765625" bestFit="1" customWidth="1"/>
    <col min="697" max="697" width="14.796875" bestFit="1" customWidth="1"/>
    <col min="698" max="698" width="14.73046875" bestFit="1" customWidth="1"/>
    <col min="699" max="699" width="14.33203125" bestFit="1" customWidth="1"/>
    <col min="700" max="701" width="16.06640625" bestFit="1" customWidth="1"/>
    <col min="702" max="702" width="15.46484375" bestFit="1" customWidth="1"/>
    <col min="703" max="703" width="15.53125" bestFit="1" customWidth="1"/>
    <col min="704" max="704" width="15.3984375" bestFit="1" customWidth="1"/>
    <col min="705" max="705" width="15.59765625" bestFit="1" customWidth="1"/>
    <col min="706" max="706" width="14.59765625" bestFit="1" customWidth="1"/>
    <col min="707" max="707" width="16" bestFit="1" customWidth="1"/>
    <col min="708" max="708" width="14.59765625" bestFit="1" customWidth="1"/>
    <col min="709" max="709" width="15.19921875" bestFit="1" customWidth="1"/>
    <col min="710" max="710" width="15.6640625" bestFit="1" customWidth="1"/>
    <col min="711" max="711" width="15.33203125" bestFit="1" customWidth="1"/>
    <col min="712" max="712" width="15.3984375" bestFit="1" customWidth="1"/>
    <col min="713" max="713" width="15.796875" bestFit="1" customWidth="1"/>
    <col min="714" max="715" width="15.19921875" bestFit="1" customWidth="1"/>
    <col min="716" max="716" width="15.3984375" bestFit="1" customWidth="1"/>
    <col min="717" max="717" width="16.19921875" bestFit="1" customWidth="1"/>
    <col min="718" max="718" width="14.59765625" bestFit="1" customWidth="1"/>
    <col min="719" max="719" width="16.46484375" bestFit="1" customWidth="1"/>
    <col min="720" max="720" width="15.1328125" bestFit="1" customWidth="1"/>
    <col min="721" max="721" width="15.33203125" bestFit="1" customWidth="1"/>
    <col min="722" max="722" width="15" bestFit="1" customWidth="1"/>
    <col min="723" max="723" width="14.53125" bestFit="1" customWidth="1"/>
    <col min="724" max="724" width="16" bestFit="1" customWidth="1"/>
    <col min="725" max="725" width="15.6640625" bestFit="1" customWidth="1"/>
    <col min="726" max="726" width="15.265625" bestFit="1" customWidth="1"/>
    <col min="727" max="727" width="14.9296875" bestFit="1" customWidth="1"/>
    <col min="728" max="728" width="14.53125" bestFit="1" customWidth="1"/>
    <col min="729" max="729" width="14.9296875" bestFit="1" customWidth="1"/>
    <col min="730" max="730" width="15.265625" bestFit="1" customWidth="1"/>
    <col min="731" max="731" width="16.6640625" bestFit="1" customWidth="1"/>
    <col min="732" max="732" width="14.9296875" bestFit="1" customWidth="1"/>
    <col min="733" max="733" width="15.06640625" bestFit="1" customWidth="1"/>
    <col min="734" max="734" width="15.53125" bestFit="1" customWidth="1"/>
    <col min="735" max="735" width="16.06640625" bestFit="1" customWidth="1"/>
    <col min="736" max="736" width="15.46484375" bestFit="1" customWidth="1"/>
    <col min="737" max="737" width="16" bestFit="1" customWidth="1"/>
    <col min="738" max="738" width="15.19921875" bestFit="1" customWidth="1"/>
    <col min="739" max="739" width="15.06640625" bestFit="1" customWidth="1"/>
    <col min="740" max="740" width="15.3984375" bestFit="1" customWidth="1"/>
    <col min="741" max="741" width="14.46484375" bestFit="1" customWidth="1"/>
    <col min="742" max="742" width="14.6640625" bestFit="1" customWidth="1"/>
    <col min="743" max="743" width="14.9296875" bestFit="1" customWidth="1"/>
    <col min="744" max="744" width="15.59765625" bestFit="1" customWidth="1"/>
    <col min="745" max="745" width="15.19921875" bestFit="1" customWidth="1"/>
    <col min="746" max="746" width="16.53125" bestFit="1" customWidth="1"/>
    <col min="747" max="747" width="15.19921875" bestFit="1" customWidth="1"/>
    <col min="748" max="748" width="15.3984375" bestFit="1" customWidth="1"/>
    <col min="749" max="749" width="15.265625" bestFit="1" customWidth="1"/>
    <col min="750" max="750" width="15.46484375" bestFit="1" customWidth="1"/>
    <col min="751" max="751" width="15.3984375" bestFit="1" customWidth="1"/>
    <col min="752" max="752" width="15.86328125" bestFit="1" customWidth="1"/>
    <col min="753" max="754" width="15.19921875" bestFit="1" customWidth="1"/>
    <col min="755" max="755" width="15.53125" bestFit="1" customWidth="1"/>
    <col min="756" max="756" width="14.86328125" bestFit="1" customWidth="1"/>
    <col min="757" max="757" width="14.9296875" bestFit="1" customWidth="1"/>
    <col min="758" max="758" width="14.73046875" bestFit="1" customWidth="1"/>
    <col min="759" max="759" width="15" bestFit="1" customWidth="1"/>
    <col min="760" max="760" width="16.3984375" bestFit="1" customWidth="1"/>
    <col min="761" max="761" width="15.59765625" bestFit="1" customWidth="1"/>
    <col min="762" max="762" width="15.19921875" bestFit="1" customWidth="1"/>
    <col min="763" max="763" width="15.3984375" bestFit="1" customWidth="1"/>
    <col min="764" max="764" width="15.33203125" bestFit="1" customWidth="1"/>
    <col min="765" max="765" width="15.06640625" bestFit="1" customWidth="1"/>
    <col min="766" max="766" width="14.9296875" bestFit="1" customWidth="1"/>
    <col min="767" max="767" width="15" bestFit="1" customWidth="1"/>
    <col min="768" max="768" width="16.265625" bestFit="1" customWidth="1"/>
    <col min="769" max="769" width="14.86328125" bestFit="1" customWidth="1"/>
    <col min="770" max="770" width="14.6640625" bestFit="1" customWidth="1"/>
    <col min="771" max="771" width="15.1328125" bestFit="1" customWidth="1"/>
    <col min="772" max="772" width="16.06640625" bestFit="1" customWidth="1"/>
    <col min="773" max="773" width="16" bestFit="1" customWidth="1"/>
    <col min="774" max="774" width="15.46484375" bestFit="1" customWidth="1"/>
    <col min="775" max="775" width="16.06640625" bestFit="1" customWidth="1"/>
    <col min="776" max="776" width="14.9296875" bestFit="1" customWidth="1"/>
    <col min="777" max="777" width="15.53125" bestFit="1" customWidth="1"/>
    <col min="778" max="778" width="15.19921875" bestFit="1" customWidth="1"/>
    <col min="779" max="779" width="15.265625" bestFit="1" customWidth="1"/>
    <col min="780" max="780" width="14.9296875" bestFit="1" customWidth="1"/>
    <col min="781" max="781" width="15.59765625" bestFit="1" customWidth="1"/>
    <col min="782" max="782" width="14.53125" bestFit="1" customWidth="1"/>
    <col min="783" max="783" width="14.59765625" bestFit="1" customWidth="1"/>
    <col min="784" max="784" width="15.86328125" bestFit="1" customWidth="1"/>
    <col min="785" max="785" width="15.46484375" bestFit="1" customWidth="1"/>
    <col min="786" max="786" width="14.9296875" bestFit="1" customWidth="1"/>
    <col min="787" max="787" width="16.46484375" bestFit="1" customWidth="1"/>
    <col min="788" max="788" width="14.6640625" bestFit="1" customWidth="1"/>
    <col min="789" max="789" width="15.19921875" bestFit="1" customWidth="1"/>
    <col min="790" max="790" width="15.1328125" bestFit="1" customWidth="1"/>
    <col min="791" max="791" width="16.46484375" bestFit="1" customWidth="1"/>
    <col min="792" max="792" width="15.265625" bestFit="1" customWidth="1"/>
    <col min="793" max="793" width="15.3984375" bestFit="1" customWidth="1"/>
    <col min="794" max="794" width="16" bestFit="1" customWidth="1"/>
    <col min="795" max="795" width="14.46484375" bestFit="1" customWidth="1"/>
    <col min="796" max="796" width="15.19921875" bestFit="1" customWidth="1"/>
    <col min="797" max="797" width="15.265625" bestFit="1" customWidth="1"/>
    <col min="798" max="798" width="15.9296875" bestFit="1" customWidth="1"/>
    <col min="799" max="799" width="16" bestFit="1" customWidth="1"/>
    <col min="800" max="800" width="15.1328125" bestFit="1" customWidth="1"/>
    <col min="801" max="801" width="14.33203125" bestFit="1" customWidth="1"/>
    <col min="802" max="802" width="16.46484375" bestFit="1" customWidth="1"/>
    <col min="803" max="803" width="14.6640625" bestFit="1" customWidth="1"/>
    <col min="804" max="804" width="15.06640625" bestFit="1" customWidth="1"/>
    <col min="805" max="805" width="15.59765625" bestFit="1" customWidth="1"/>
    <col min="806" max="807" width="15.796875" bestFit="1" customWidth="1"/>
    <col min="808" max="808" width="15.6640625" bestFit="1" customWidth="1"/>
    <col min="809" max="809" width="14.265625" bestFit="1" customWidth="1"/>
    <col min="810" max="810" width="14.86328125" bestFit="1" customWidth="1"/>
    <col min="811" max="811" width="15.53125" bestFit="1" customWidth="1"/>
    <col min="812" max="813" width="15.19921875" bestFit="1" customWidth="1"/>
    <col min="814" max="814" width="15.33203125" bestFit="1" customWidth="1"/>
    <col min="815" max="815" width="15.73046875" bestFit="1" customWidth="1"/>
    <col min="816" max="816" width="16.06640625" bestFit="1" customWidth="1"/>
    <col min="817" max="817" width="15.86328125" bestFit="1" customWidth="1"/>
    <col min="818" max="818" width="15.19921875" bestFit="1" customWidth="1"/>
    <col min="819" max="819" width="15.1328125" bestFit="1" customWidth="1"/>
    <col min="820" max="820" width="16.53125" bestFit="1" customWidth="1"/>
    <col min="821" max="821" width="15.53125" bestFit="1" customWidth="1"/>
    <col min="822" max="822" width="15.1328125" bestFit="1" customWidth="1"/>
    <col min="823" max="823" width="14.6640625" bestFit="1" customWidth="1"/>
    <col min="824" max="824" width="14.86328125" bestFit="1" customWidth="1"/>
    <col min="825" max="825" width="15.6640625" bestFit="1" customWidth="1"/>
    <col min="826" max="826" width="14.73046875" bestFit="1" customWidth="1"/>
    <col min="827" max="827" width="15.59765625" bestFit="1" customWidth="1"/>
    <col min="828" max="828" width="16.06640625" bestFit="1" customWidth="1"/>
    <col min="829" max="829" width="15.53125" bestFit="1" customWidth="1"/>
    <col min="830" max="830" width="15.59765625" bestFit="1" customWidth="1"/>
    <col min="831" max="831" width="14.9296875" bestFit="1" customWidth="1"/>
    <col min="832" max="832" width="15" bestFit="1" customWidth="1"/>
    <col min="833" max="833" width="14.33203125" bestFit="1" customWidth="1"/>
    <col min="834" max="834" width="16.3984375" bestFit="1" customWidth="1"/>
    <col min="835" max="835" width="15.46484375" bestFit="1" customWidth="1"/>
    <col min="836" max="836" width="14.73046875" bestFit="1" customWidth="1"/>
    <col min="837" max="837" width="15.1328125" bestFit="1" customWidth="1"/>
    <col min="838" max="839" width="15.59765625" bestFit="1" customWidth="1"/>
    <col min="840" max="840" width="14.59765625" bestFit="1" customWidth="1"/>
    <col min="841" max="841" width="15.59765625" bestFit="1" customWidth="1"/>
    <col min="842" max="842" width="15.19921875" bestFit="1" customWidth="1"/>
    <col min="843" max="843" width="14.59765625" bestFit="1" customWidth="1"/>
    <col min="844" max="844" width="15.06640625" bestFit="1" customWidth="1"/>
    <col min="845" max="845" width="15.46484375" bestFit="1" customWidth="1"/>
    <col min="846" max="846" width="15.59765625" bestFit="1" customWidth="1"/>
    <col min="847" max="847" width="16" bestFit="1" customWidth="1"/>
    <col min="848" max="848" width="16.265625" bestFit="1" customWidth="1"/>
    <col min="849" max="849" width="14.73046875" bestFit="1" customWidth="1"/>
    <col min="850" max="850" width="15.33203125" bestFit="1" customWidth="1"/>
    <col min="851" max="851" width="14.9296875" bestFit="1" customWidth="1"/>
    <col min="852" max="852" width="15.19921875" bestFit="1" customWidth="1"/>
    <col min="853" max="853" width="16.06640625" bestFit="1" customWidth="1"/>
    <col min="854" max="854" width="15.86328125" bestFit="1" customWidth="1"/>
    <col min="855" max="855" width="15.59765625" bestFit="1" customWidth="1"/>
    <col min="856" max="856" width="15.1328125" bestFit="1" customWidth="1"/>
    <col min="857" max="857" width="15.3984375" bestFit="1" customWidth="1"/>
    <col min="858" max="858" width="14.59765625" bestFit="1" customWidth="1"/>
    <col min="859" max="859" width="15" bestFit="1" customWidth="1"/>
    <col min="860" max="860" width="15.3984375" bestFit="1" customWidth="1"/>
    <col min="861" max="861" width="15.46484375" bestFit="1" customWidth="1"/>
    <col min="862" max="862" width="15.86328125" bestFit="1" customWidth="1"/>
    <col min="863" max="863" width="16" bestFit="1" customWidth="1"/>
    <col min="864" max="864" width="15.1328125" bestFit="1" customWidth="1"/>
    <col min="865" max="865" width="15.796875" bestFit="1" customWidth="1"/>
    <col min="866" max="866" width="15.265625" bestFit="1" customWidth="1"/>
    <col min="867" max="867" width="15.19921875" bestFit="1" customWidth="1"/>
    <col min="868" max="868" width="14.46484375" bestFit="1" customWidth="1"/>
    <col min="869" max="869" width="14.86328125" bestFit="1" customWidth="1"/>
    <col min="870" max="870" width="15.3984375" bestFit="1" customWidth="1"/>
    <col min="871" max="871" width="14.9296875" bestFit="1" customWidth="1"/>
    <col min="872" max="872" width="15.86328125" bestFit="1" customWidth="1"/>
    <col min="873" max="873" width="15.33203125" bestFit="1" customWidth="1"/>
    <col min="874" max="874" width="15.3984375" bestFit="1" customWidth="1"/>
    <col min="875" max="875" width="15.59765625" bestFit="1" customWidth="1"/>
    <col min="876" max="876" width="14.86328125" bestFit="1" customWidth="1"/>
    <col min="877" max="877" width="16.06640625" bestFit="1" customWidth="1"/>
    <col min="878" max="878" width="16.33203125" bestFit="1" customWidth="1"/>
    <col min="879" max="879" width="15.53125" bestFit="1" customWidth="1"/>
    <col min="880" max="880" width="15.86328125" bestFit="1" customWidth="1"/>
    <col min="881" max="881" width="14.9296875" bestFit="1" customWidth="1"/>
    <col min="882" max="882" width="15.6640625" bestFit="1" customWidth="1"/>
    <col min="883" max="883" width="15.1328125" bestFit="1" customWidth="1"/>
    <col min="884" max="884" width="15.3984375" bestFit="1" customWidth="1"/>
    <col min="885" max="885" width="15.53125" bestFit="1" customWidth="1"/>
    <col min="886" max="886" width="15.46484375" bestFit="1" customWidth="1"/>
    <col min="887" max="887" width="14.73046875" bestFit="1" customWidth="1"/>
    <col min="888" max="890" width="15.19921875" bestFit="1" customWidth="1"/>
    <col min="891" max="891" width="15.59765625" bestFit="1" customWidth="1"/>
    <col min="892" max="892" width="14.53125" bestFit="1" customWidth="1"/>
    <col min="893" max="893" width="16.46484375" bestFit="1" customWidth="1"/>
    <col min="894" max="894" width="15.33203125" bestFit="1" customWidth="1"/>
    <col min="895" max="895" width="15.3984375" bestFit="1" customWidth="1"/>
    <col min="896" max="896" width="15.53125" bestFit="1" customWidth="1"/>
    <col min="897" max="897" width="15.59765625" bestFit="1" customWidth="1"/>
    <col min="898" max="898" width="15" bestFit="1" customWidth="1"/>
    <col min="899" max="899" width="14.9296875" bestFit="1" customWidth="1"/>
    <col min="900" max="900" width="15.19921875" bestFit="1" customWidth="1"/>
    <col min="901" max="901" width="15.46484375" bestFit="1" customWidth="1"/>
    <col min="902" max="902" width="15.53125" bestFit="1" customWidth="1"/>
    <col min="903" max="903" width="14.9296875" bestFit="1" customWidth="1"/>
    <col min="904" max="904" width="14.73046875" bestFit="1" customWidth="1"/>
    <col min="905" max="905" width="14.9296875" bestFit="1" customWidth="1"/>
    <col min="906" max="906" width="14.796875" bestFit="1" customWidth="1"/>
    <col min="907" max="907" width="15" bestFit="1" customWidth="1"/>
    <col min="908" max="908" width="16.19921875" bestFit="1" customWidth="1"/>
    <col min="909" max="909" width="15.19921875" bestFit="1" customWidth="1"/>
    <col min="910" max="910" width="15.53125" bestFit="1" customWidth="1"/>
    <col min="911" max="911" width="16.19921875" bestFit="1" customWidth="1"/>
    <col min="912" max="912" width="15.53125" bestFit="1" customWidth="1"/>
    <col min="913" max="913" width="16.1328125" bestFit="1" customWidth="1"/>
    <col min="914" max="914" width="16.06640625" bestFit="1" customWidth="1"/>
    <col min="915" max="915" width="15.46484375" bestFit="1" customWidth="1"/>
    <col min="916" max="916" width="15.1328125" bestFit="1" customWidth="1"/>
    <col min="917" max="917" width="15.46484375" bestFit="1" customWidth="1"/>
    <col min="918" max="918" width="14.53125" bestFit="1" customWidth="1"/>
    <col min="919" max="919" width="15.59765625" bestFit="1" customWidth="1"/>
    <col min="920" max="920" width="15.19921875" bestFit="1" customWidth="1"/>
    <col min="921" max="921" width="14.9296875" bestFit="1" customWidth="1"/>
    <col min="922" max="922" width="15.265625" bestFit="1" customWidth="1"/>
    <col min="923" max="923" width="15.46484375" bestFit="1" customWidth="1"/>
    <col min="924" max="924" width="15.265625" bestFit="1" customWidth="1"/>
    <col min="925" max="925" width="15.53125" bestFit="1" customWidth="1"/>
    <col min="926" max="926" width="16.46484375" bestFit="1" customWidth="1"/>
    <col min="927" max="927" width="15.3984375" bestFit="1" customWidth="1"/>
    <col min="928" max="928" width="14.73046875" bestFit="1" customWidth="1"/>
    <col min="929" max="929" width="15.6640625" bestFit="1" customWidth="1"/>
    <col min="930" max="930" width="14.86328125" bestFit="1" customWidth="1"/>
    <col min="931" max="931" width="15.19921875" bestFit="1" customWidth="1"/>
    <col min="932" max="932" width="15.33203125" bestFit="1" customWidth="1"/>
    <col min="933" max="933" width="15.6640625" bestFit="1" customWidth="1"/>
    <col min="934" max="934" width="15" bestFit="1" customWidth="1"/>
    <col min="935" max="935" width="15.796875" bestFit="1" customWidth="1"/>
    <col min="936" max="936" width="15.3984375" bestFit="1" customWidth="1"/>
    <col min="937" max="937" width="15.46484375" bestFit="1" customWidth="1"/>
    <col min="938" max="938" width="15.9296875" bestFit="1" customWidth="1"/>
    <col min="939" max="939" width="15.19921875" bestFit="1" customWidth="1"/>
    <col min="940" max="940" width="14.9296875" bestFit="1" customWidth="1"/>
    <col min="941" max="941" width="16.33203125" bestFit="1" customWidth="1"/>
    <col min="942" max="942" width="15.265625" bestFit="1" customWidth="1"/>
    <col min="943" max="943" width="15" bestFit="1" customWidth="1"/>
    <col min="944" max="944" width="15.796875" bestFit="1" customWidth="1"/>
    <col min="945" max="945" width="14.53125" bestFit="1" customWidth="1"/>
    <col min="946" max="946" width="15.6640625" bestFit="1" customWidth="1"/>
    <col min="947" max="947" width="15.86328125" bestFit="1" customWidth="1"/>
    <col min="948" max="948" width="15.53125" bestFit="1" customWidth="1"/>
    <col min="949" max="949" width="14.86328125" bestFit="1" customWidth="1"/>
    <col min="950" max="950" width="15.1328125" bestFit="1" customWidth="1"/>
    <col min="951" max="952" width="15.53125" bestFit="1" customWidth="1"/>
    <col min="953" max="953" width="14.796875" bestFit="1" customWidth="1"/>
    <col min="954" max="954" width="15.33203125" bestFit="1" customWidth="1"/>
    <col min="955" max="955" width="16.06640625" bestFit="1" customWidth="1"/>
    <col min="956" max="956" width="14.6640625" bestFit="1" customWidth="1"/>
    <col min="957" max="957" width="15.06640625" bestFit="1" customWidth="1"/>
    <col min="958" max="958" width="15.33203125" bestFit="1" customWidth="1"/>
    <col min="959" max="959" width="15.19921875" bestFit="1" customWidth="1"/>
    <col min="960" max="960" width="16.3984375" bestFit="1" customWidth="1"/>
    <col min="961" max="961" width="15.19921875" bestFit="1" customWidth="1"/>
    <col min="962" max="962" width="15.796875" bestFit="1" customWidth="1"/>
    <col min="963" max="963" width="15.3984375" bestFit="1" customWidth="1"/>
    <col min="964" max="964" width="16.06640625" bestFit="1" customWidth="1"/>
    <col min="965" max="965" width="15.06640625" bestFit="1" customWidth="1"/>
    <col min="966" max="966" width="14.59765625" bestFit="1" customWidth="1"/>
    <col min="967" max="967" width="14.33203125" bestFit="1" customWidth="1"/>
    <col min="968" max="968" width="15.46484375" bestFit="1" customWidth="1"/>
    <col min="969" max="969" width="14.9296875" bestFit="1" customWidth="1"/>
    <col min="970" max="970" width="15.265625" bestFit="1" customWidth="1"/>
    <col min="971" max="971" width="15.9296875" bestFit="1" customWidth="1"/>
    <col min="972" max="972" width="14.9296875" bestFit="1" customWidth="1"/>
    <col min="973" max="973" width="15.6640625" bestFit="1" customWidth="1"/>
    <col min="974" max="974" width="16.6640625" bestFit="1" customWidth="1"/>
    <col min="975" max="976" width="15.1328125" bestFit="1" customWidth="1"/>
    <col min="977" max="978" width="16.06640625" bestFit="1" customWidth="1"/>
    <col min="979" max="979" width="14.59765625" bestFit="1" customWidth="1"/>
    <col min="980" max="980" width="16" bestFit="1" customWidth="1"/>
    <col min="981" max="981" width="15" bestFit="1" customWidth="1"/>
    <col min="982" max="982" width="16" bestFit="1" customWidth="1"/>
    <col min="983" max="983" width="15.53125" bestFit="1" customWidth="1"/>
    <col min="984" max="984" width="15.3984375" bestFit="1" customWidth="1"/>
    <col min="985" max="985" width="15.265625" bestFit="1" customWidth="1"/>
    <col min="986" max="986" width="15.3984375" bestFit="1" customWidth="1"/>
    <col min="987" max="987" width="15.9296875" bestFit="1" customWidth="1"/>
    <col min="988" max="988" width="16.06640625" bestFit="1" customWidth="1"/>
    <col min="989" max="989" width="14.53125" bestFit="1" customWidth="1"/>
    <col min="990" max="990" width="14.73046875" bestFit="1" customWidth="1"/>
    <col min="991" max="991" width="15.19921875" bestFit="1" customWidth="1"/>
    <col min="992" max="992" width="14.9296875" bestFit="1" customWidth="1"/>
    <col min="993" max="993" width="15.33203125" bestFit="1" customWidth="1"/>
    <col min="994" max="994" width="14.86328125" bestFit="1" customWidth="1"/>
    <col min="995" max="995" width="14.9296875" bestFit="1" customWidth="1"/>
    <col min="996" max="996" width="15.3984375" bestFit="1" customWidth="1"/>
    <col min="997" max="997" width="15.59765625" bestFit="1" customWidth="1"/>
    <col min="998" max="998" width="15.73046875" bestFit="1" customWidth="1"/>
    <col min="999" max="999" width="16.9296875" bestFit="1" customWidth="1"/>
    <col min="1000" max="1000" width="15.53125" bestFit="1" customWidth="1"/>
    <col min="1001" max="1001" width="16.265625" bestFit="1" customWidth="1"/>
    <col min="1002" max="1002" width="15.59765625" bestFit="1" customWidth="1"/>
    <col min="1003" max="1003" width="15.1328125" bestFit="1" customWidth="1"/>
    <col min="1004" max="1004" width="15.3984375" bestFit="1" customWidth="1"/>
    <col min="1005" max="1005" width="14.86328125" bestFit="1" customWidth="1"/>
    <col min="1006" max="1006" width="14.9296875" bestFit="1" customWidth="1"/>
    <col min="1007" max="1007" width="14.73046875" bestFit="1" customWidth="1"/>
    <col min="1008" max="1008" width="15.1328125" bestFit="1" customWidth="1"/>
    <col min="1009" max="1009" width="14.796875" bestFit="1" customWidth="1"/>
    <col min="1010" max="1010" width="15.3984375" bestFit="1" customWidth="1"/>
    <col min="1011" max="1011" width="14.73046875" bestFit="1" customWidth="1"/>
    <col min="1012" max="1012" width="15.59765625" bestFit="1" customWidth="1"/>
    <col min="1013" max="1013" width="16.53125" bestFit="1" customWidth="1"/>
    <col min="1014" max="1014" width="15.53125" bestFit="1" customWidth="1"/>
    <col min="1015" max="1015" width="16" bestFit="1" customWidth="1"/>
    <col min="1016" max="1016" width="15.53125" bestFit="1" customWidth="1"/>
    <col min="1017" max="1017" width="15.3984375" bestFit="1" customWidth="1"/>
    <col min="1018" max="1018" width="14.9296875" bestFit="1" customWidth="1"/>
    <col min="1019" max="1019" width="15.59765625" bestFit="1" customWidth="1"/>
    <col min="1020" max="1020" width="15.1328125" bestFit="1" customWidth="1"/>
    <col min="1021" max="1021" width="16.06640625" bestFit="1" customWidth="1"/>
    <col min="1022" max="1022" width="15.46484375" bestFit="1" customWidth="1"/>
    <col min="1023" max="1023" width="15.265625" bestFit="1" customWidth="1"/>
    <col min="1024" max="1024" width="15.1328125" bestFit="1" customWidth="1"/>
    <col min="1025" max="1025" width="15.3984375" bestFit="1" customWidth="1"/>
    <col min="1026" max="1026" width="15.46484375" bestFit="1" customWidth="1"/>
    <col min="1027" max="1027" width="14.73046875" bestFit="1" customWidth="1"/>
    <col min="1028" max="1028" width="15.86328125" bestFit="1" customWidth="1"/>
    <col min="1029" max="1029" width="16.06640625" bestFit="1" customWidth="1"/>
    <col min="1030" max="1030" width="14.9296875" bestFit="1" customWidth="1"/>
    <col min="1031" max="1031" width="14.86328125" bestFit="1" customWidth="1"/>
    <col min="1032" max="1032" width="15.796875" bestFit="1" customWidth="1"/>
    <col min="1033" max="1033" width="15" bestFit="1" customWidth="1"/>
    <col min="1034" max="1034" width="15.265625" bestFit="1" customWidth="1"/>
    <col min="1035" max="1035" width="14.9296875" bestFit="1" customWidth="1"/>
    <col min="1036" max="1036" width="15.59765625" bestFit="1" customWidth="1"/>
    <col min="1037" max="1037" width="15.73046875" bestFit="1" customWidth="1"/>
    <col min="1038" max="1038" width="15.53125" bestFit="1" customWidth="1"/>
    <col min="1039" max="1039" width="16.06640625" bestFit="1" customWidth="1"/>
    <col min="1040" max="1040" width="16" bestFit="1" customWidth="1"/>
    <col min="1041" max="1041" width="15.19921875" bestFit="1" customWidth="1"/>
    <col min="1042" max="1042" width="14.9296875" bestFit="1" customWidth="1"/>
    <col min="1043" max="1043" width="14.86328125" bestFit="1" customWidth="1"/>
    <col min="1044" max="1044" width="15.3984375" bestFit="1" customWidth="1"/>
    <col min="1045" max="1045" width="15.33203125" bestFit="1" customWidth="1"/>
    <col min="1046" max="1046" width="15.3984375" bestFit="1" customWidth="1"/>
    <col min="1047" max="1047" width="15.265625" bestFit="1" customWidth="1"/>
    <col min="1048" max="1048" width="15.19921875" bestFit="1" customWidth="1"/>
    <col min="1049" max="1049" width="14.9296875" bestFit="1" customWidth="1"/>
    <col min="1050" max="1050" width="16.1328125" bestFit="1" customWidth="1"/>
    <col min="1051" max="1051" width="16.33203125" bestFit="1" customWidth="1"/>
    <col min="1052" max="1052" width="14.86328125" bestFit="1" customWidth="1"/>
    <col min="1053" max="1053" width="15.33203125" bestFit="1" customWidth="1"/>
    <col min="1054" max="1054" width="14.53125" bestFit="1" customWidth="1"/>
    <col min="1055" max="1055" width="14.6640625" bestFit="1" customWidth="1"/>
    <col min="1056" max="1056" width="15.265625" bestFit="1" customWidth="1"/>
    <col min="1057" max="1058" width="15.59765625" bestFit="1" customWidth="1"/>
    <col min="1059" max="1059" width="16" bestFit="1" customWidth="1"/>
    <col min="1060" max="1060" width="15.86328125" bestFit="1" customWidth="1"/>
    <col min="1061" max="1061" width="15.796875" bestFit="1" customWidth="1"/>
    <col min="1062" max="1062" width="15.59765625" bestFit="1" customWidth="1"/>
    <col min="1063" max="1063" width="15.3984375" bestFit="1" customWidth="1"/>
    <col min="1064" max="1064" width="15.6640625" bestFit="1" customWidth="1"/>
    <col min="1065" max="1065" width="14.86328125" bestFit="1" customWidth="1"/>
    <col min="1066" max="1066" width="15.265625" bestFit="1" customWidth="1"/>
    <col min="1067" max="1067" width="14.53125" bestFit="1" customWidth="1"/>
    <col min="1068" max="1068" width="14.86328125" bestFit="1" customWidth="1"/>
    <col min="1069" max="1069" width="15.06640625" bestFit="1" customWidth="1"/>
    <col min="1070" max="1070" width="14.9296875" bestFit="1" customWidth="1"/>
    <col min="1071" max="1071" width="15.3984375" bestFit="1" customWidth="1"/>
    <col min="1072" max="1072" width="15.46484375" bestFit="1" customWidth="1"/>
    <col min="1073" max="1073" width="16" bestFit="1" customWidth="1"/>
    <col min="1074" max="1074" width="14.86328125" bestFit="1" customWidth="1"/>
    <col min="1075" max="1075" width="14.9296875" bestFit="1" customWidth="1"/>
    <col min="1076" max="1076" width="15.3984375" bestFit="1" customWidth="1"/>
    <col min="1077" max="1077" width="15.19921875" bestFit="1" customWidth="1"/>
    <col min="1078" max="1078" width="15.59765625" bestFit="1" customWidth="1"/>
    <col min="1079" max="1079" width="15.265625" bestFit="1" customWidth="1"/>
    <col min="1080" max="1080" width="15.86328125" bestFit="1" customWidth="1"/>
    <col min="1081" max="1081" width="15" bestFit="1" customWidth="1"/>
    <col min="1082" max="1082" width="16.1328125" bestFit="1" customWidth="1"/>
    <col min="1083" max="1083" width="14.73046875" bestFit="1" customWidth="1"/>
    <col min="1084" max="1084" width="16.1328125" bestFit="1" customWidth="1"/>
    <col min="1085" max="1085" width="15.3984375" bestFit="1" customWidth="1"/>
    <col min="1086" max="1086" width="15.19921875" bestFit="1" customWidth="1"/>
    <col min="1087" max="1087" width="15.9296875" bestFit="1" customWidth="1"/>
    <col min="1088" max="1088" width="14.796875" bestFit="1" customWidth="1"/>
    <col min="1089" max="1089" width="15.3984375" bestFit="1" customWidth="1"/>
    <col min="1090" max="1090" width="15.19921875" bestFit="1" customWidth="1"/>
    <col min="1091" max="1091" width="14.73046875" bestFit="1" customWidth="1"/>
    <col min="1092" max="1092" width="14.86328125" bestFit="1" customWidth="1"/>
    <col min="1093" max="1093" width="15.19921875" bestFit="1" customWidth="1"/>
    <col min="1094" max="1094" width="14.9296875" bestFit="1" customWidth="1"/>
    <col min="1095" max="1095" width="15.265625" bestFit="1" customWidth="1"/>
    <col min="1096" max="1096" width="15.73046875" bestFit="1" customWidth="1"/>
    <col min="1097" max="1097" width="15.6640625" bestFit="1" customWidth="1"/>
    <col min="1098" max="1098" width="15.1328125" bestFit="1" customWidth="1"/>
    <col min="1099" max="1099" width="15.19921875" bestFit="1" customWidth="1"/>
    <col min="1100" max="1100" width="15.59765625" bestFit="1" customWidth="1"/>
    <col min="1101" max="1101" width="15.3984375" bestFit="1" customWidth="1"/>
    <col min="1102" max="1102" width="15.46484375" bestFit="1" customWidth="1"/>
    <col min="1103" max="1103" width="14.46484375" bestFit="1" customWidth="1"/>
    <col min="1104" max="1104" width="15.59765625" bestFit="1" customWidth="1"/>
    <col min="1105" max="1105" width="15.1328125" bestFit="1" customWidth="1"/>
    <col min="1106" max="1106" width="15.3984375" bestFit="1" customWidth="1"/>
    <col min="1107" max="1107" width="15" bestFit="1" customWidth="1"/>
    <col min="1108" max="1108" width="15.73046875" bestFit="1" customWidth="1"/>
    <col min="1109" max="1110" width="15.53125" bestFit="1" customWidth="1"/>
    <col min="1111" max="1111" width="15.33203125" bestFit="1" customWidth="1"/>
    <col min="1112" max="1112" width="16.1328125" bestFit="1" customWidth="1"/>
    <col min="1113" max="1113" width="15.3984375" bestFit="1" customWidth="1"/>
    <col min="1114" max="1114" width="14.9296875" bestFit="1" customWidth="1"/>
    <col min="1115" max="1115" width="14.53125" bestFit="1" customWidth="1"/>
    <col min="1116" max="1116" width="15.33203125" bestFit="1" customWidth="1"/>
    <col min="1117" max="1117" width="15.265625" bestFit="1" customWidth="1"/>
    <col min="1118" max="1118" width="16.53125" bestFit="1" customWidth="1"/>
    <col min="1119" max="1119" width="15.06640625" bestFit="1" customWidth="1"/>
    <col min="1120" max="1120" width="16.46484375" bestFit="1" customWidth="1"/>
    <col min="1121" max="1121" width="16.06640625" bestFit="1" customWidth="1"/>
    <col min="1122" max="1122" width="15.265625" bestFit="1" customWidth="1"/>
    <col min="1123" max="1123" width="15" bestFit="1" customWidth="1"/>
    <col min="1124" max="1124" width="15.46484375" bestFit="1" customWidth="1"/>
    <col min="1125" max="1125" width="15.33203125" bestFit="1" customWidth="1"/>
    <col min="1126" max="1126" width="15.06640625" bestFit="1" customWidth="1"/>
    <col min="1127" max="1127" width="15.796875" bestFit="1" customWidth="1"/>
    <col min="1128" max="1128" width="14.9296875" bestFit="1" customWidth="1"/>
    <col min="1129" max="1129" width="15.53125" bestFit="1" customWidth="1"/>
    <col min="1130" max="1130" width="15.33203125" bestFit="1" customWidth="1"/>
    <col min="1131" max="1131" width="15.796875" bestFit="1" customWidth="1"/>
    <col min="1132" max="1132" width="15.19921875" bestFit="1" customWidth="1"/>
    <col min="1133" max="1133" width="15" bestFit="1" customWidth="1"/>
    <col min="1134" max="1134" width="15.53125" bestFit="1" customWidth="1"/>
    <col min="1135" max="1135" width="16" bestFit="1" customWidth="1"/>
    <col min="1136" max="1136" width="14.46484375" bestFit="1" customWidth="1"/>
    <col min="1137" max="1137" width="15.06640625" bestFit="1" customWidth="1"/>
    <col min="1138" max="1138" width="15.33203125" bestFit="1" customWidth="1"/>
    <col min="1139" max="1139" width="15.6640625" bestFit="1" customWidth="1"/>
    <col min="1140" max="1140" width="15" bestFit="1" customWidth="1"/>
    <col min="1141" max="1141" width="14.9296875" bestFit="1" customWidth="1"/>
    <col min="1142" max="1142" width="16.3984375" bestFit="1" customWidth="1"/>
    <col min="1143" max="1143" width="15.9296875" bestFit="1" customWidth="1"/>
    <col min="1144" max="1144" width="14.59765625" bestFit="1" customWidth="1"/>
    <col min="1145" max="1145" width="14.53125" bestFit="1" customWidth="1"/>
    <col min="1146" max="1146" width="15.59765625" bestFit="1" customWidth="1"/>
    <col min="1147" max="1147" width="15.33203125" bestFit="1" customWidth="1"/>
    <col min="1148" max="1148" width="15.19921875" bestFit="1" customWidth="1"/>
    <col min="1149" max="1150" width="14.9296875" bestFit="1" customWidth="1"/>
    <col min="1151" max="1151" width="14.53125" bestFit="1" customWidth="1"/>
    <col min="1152" max="1152" width="15.46484375" bestFit="1" customWidth="1"/>
    <col min="1153" max="1153" width="15.1328125" bestFit="1" customWidth="1"/>
    <col min="1154" max="1154" width="16.265625" bestFit="1" customWidth="1"/>
    <col min="1155" max="1155" width="15.796875" bestFit="1" customWidth="1"/>
    <col min="1156" max="1156" width="16" bestFit="1" customWidth="1"/>
    <col min="1157" max="1157" width="16.06640625" bestFit="1" customWidth="1"/>
    <col min="1158" max="1158" width="15.46484375" bestFit="1" customWidth="1"/>
    <col min="1159" max="1159" width="15.6640625" bestFit="1" customWidth="1"/>
    <col min="1160" max="1160" width="15.53125" bestFit="1" customWidth="1"/>
    <col min="1161" max="1161" width="15.796875" bestFit="1" customWidth="1"/>
    <col min="1162" max="1162" width="14.53125" bestFit="1" customWidth="1"/>
    <col min="1163" max="1163" width="15.265625" bestFit="1" customWidth="1"/>
    <col min="1164" max="1164" width="14.59765625" bestFit="1" customWidth="1"/>
    <col min="1165" max="1165" width="16.1328125" bestFit="1" customWidth="1"/>
    <col min="1166" max="1166" width="15.1328125" bestFit="1" customWidth="1"/>
    <col min="1167" max="1167" width="15.59765625" bestFit="1" customWidth="1"/>
    <col min="1168" max="1168" width="15" bestFit="1" customWidth="1"/>
    <col min="1169" max="1169" width="15.33203125" bestFit="1" customWidth="1"/>
    <col min="1170" max="1170" width="15.265625" bestFit="1" customWidth="1"/>
    <col min="1171" max="1171" width="16.06640625" bestFit="1" customWidth="1"/>
    <col min="1172" max="1172" width="15.53125" bestFit="1" customWidth="1"/>
    <col min="1173" max="1173" width="14.53125" bestFit="1" customWidth="1"/>
    <col min="1174" max="1174" width="15.06640625" bestFit="1" customWidth="1"/>
    <col min="1175" max="1175" width="15.796875" bestFit="1" customWidth="1"/>
    <col min="1176" max="1176" width="14.59765625" bestFit="1" customWidth="1"/>
    <col min="1177" max="1177" width="15.73046875" bestFit="1" customWidth="1"/>
    <col min="1178" max="1178" width="15.59765625" bestFit="1" customWidth="1"/>
    <col min="1179" max="1179" width="14.9296875" bestFit="1" customWidth="1"/>
    <col min="1180" max="1180" width="15.3984375" bestFit="1" customWidth="1"/>
    <col min="1181" max="1181" width="15.86328125" bestFit="1" customWidth="1"/>
    <col min="1182" max="1182" width="15.73046875" bestFit="1" customWidth="1"/>
    <col min="1183" max="1183" width="15.06640625" bestFit="1" customWidth="1"/>
    <col min="1184" max="1184" width="15.59765625" bestFit="1" customWidth="1"/>
    <col min="1185" max="1185" width="15.1328125" bestFit="1" customWidth="1"/>
    <col min="1186" max="1187" width="15.19921875" bestFit="1" customWidth="1"/>
    <col min="1188" max="1188" width="16.265625" bestFit="1" customWidth="1"/>
    <col min="1189" max="1189" width="15.3984375" bestFit="1" customWidth="1"/>
    <col min="1190" max="1190" width="15.1328125" bestFit="1" customWidth="1"/>
    <col min="1191" max="1191" width="14.86328125" bestFit="1" customWidth="1"/>
    <col min="1192" max="1192" width="15.265625" bestFit="1" customWidth="1"/>
    <col min="1193" max="1193" width="15.73046875" bestFit="1" customWidth="1"/>
    <col min="1194" max="1194" width="15.06640625" bestFit="1" customWidth="1"/>
    <col min="1195" max="1195" width="14.265625" bestFit="1" customWidth="1"/>
    <col min="1196" max="1196" width="17" bestFit="1" customWidth="1"/>
    <col min="1197" max="1197" width="15.6640625" bestFit="1" customWidth="1"/>
    <col min="1198" max="1198" width="15.33203125" bestFit="1" customWidth="1"/>
    <col min="1199" max="1199" width="15.6640625" bestFit="1" customWidth="1"/>
    <col min="1200" max="1200" width="15.19921875" bestFit="1" customWidth="1"/>
    <col min="1201" max="1201" width="16.06640625" bestFit="1" customWidth="1"/>
    <col min="1202" max="1202" width="15" bestFit="1" customWidth="1"/>
    <col min="1203" max="1203" width="15.73046875" bestFit="1" customWidth="1"/>
    <col min="1204" max="1204" width="15.3984375" bestFit="1" customWidth="1"/>
    <col min="1205" max="1205" width="14.53125" bestFit="1" customWidth="1"/>
    <col min="1206" max="1206" width="15.3984375" bestFit="1" customWidth="1"/>
    <col min="1207" max="1207" width="15.46484375" bestFit="1" customWidth="1"/>
    <col min="1208" max="1208" width="15.59765625" bestFit="1" customWidth="1"/>
    <col min="1209" max="1209" width="14.46484375" bestFit="1" customWidth="1"/>
    <col min="1210" max="1210" width="15.53125" bestFit="1" customWidth="1"/>
    <col min="1211" max="1211" width="15.1328125" bestFit="1" customWidth="1"/>
    <col min="1212" max="1212" width="15.3984375" bestFit="1" customWidth="1"/>
    <col min="1213" max="1213" width="16.06640625" bestFit="1" customWidth="1"/>
    <col min="1214" max="1215" width="15" bestFit="1" customWidth="1"/>
    <col min="1216" max="1216" width="15.19921875" bestFit="1" customWidth="1"/>
    <col min="1217" max="1218" width="16.06640625" bestFit="1" customWidth="1"/>
    <col min="1219" max="1219" width="15.265625" bestFit="1" customWidth="1"/>
    <col min="1220" max="1220" width="15.1328125" bestFit="1" customWidth="1"/>
    <col min="1221" max="1221" width="15.265625" bestFit="1" customWidth="1"/>
    <col min="1222" max="1222" width="14.86328125" bestFit="1" customWidth="1"/>
    <col min="1223" max="1224" width="15.59765625" bestFit="1" customWidth="1"/>
    <col min="1225" max="1225" width="14.59765625" bestFit="1" customWidth="1"/>
    <col min="1226" max="1226" width="14.796875" bestFit="1" customWidth="1"/>
    <col min="1227" max="1227" width="15.06640625" bestFit="1" customWidth="1"/>
    <col min="1228" max="1228" width="17" bestFit="1" customWidth="1"/>
    <col min="1229" max="1229" width="15.53125" bestFit="1" customWidth="1"/>
    <col min="1230" max="1230" width="15.86328125" bestFit="1" customWidth="1"/>
    <col min="1231" max="1231" width="15.3984375" bestFit="1" customWidth="1"/>
    <col min="1232" max="1232" width="14.265625" bestFit="1" customWidth="1"/>
    <col min="1233" max="1233" width="15.73046875" bestFit="1" customWidth="1"/>
    <col min="1234" max="1234" width="15.06640625" bestFit="1" customWidth="1"/>
    <col min="1235" max="1235" width="15.53125" bestFit="1" customWidth="1"/>
    <col min="1236" max="1236" width="15" bestFit="1" customWidth="1"/>
    <col min="1237" max="1237" width="6.3984375" customWidth="1"/>
    <col min="1238" max="1238" width="10.19921875" bestFit="1" customWidth="1"/>
  </cols>
  <sheetData>
    <row r="1" spans="1:18" x14ac:dyDescent="0.45">
      <c r="A1" t="s">
        <v>461</v>
      </c>
      <c r="B1" t="s">
        <v>462</v>
      </c>
      <c r="C1" t="s">
        <v>0</v>
      </c>
      <c r="D1" t="s">
        <v>464</v>
      </c>
      <c r="E1" t="s">
        <v>1732</v>
      </c>
      <c r="F1" t="s">
        <v>463</v>
      </c>
      <c r="G1" t="s">
        <v>1733</v>
      </c>
      <c r="H1" t="s">
        <v>1726</v>
      </c>
      <c r="J1" t="s">
        <v>1726</v>
      </c>
      <c r="K1" t="s">
        <v>1727</v>
      </c>
      <c r="N1" t="s">
        <v>1730</v>
      </c>
      <c r="O1" t="s">
        <v>1731</v>
      </c>
    </row>
    <row r="2" spans="1:18" x14ac:dyDescent="0.45">
      <c r="A2">
        <v>21500001</v>
      </c>
      <c r="B2">
        <v>215</v>
      </c>
      <c r="C2" t="s">
        <v>465</v>
      </c>
      <c r="D2" t="s">
        <v>466</v>
      </c>
      <c r="E2">
        <f>INDEX(N:N,MATCH(D2,O:O,0))</f>
        <v>1610612737</v>
      </c>
      <c r="F2" t="s">
        <v>467</v>
      </c>
      <c r="G2">
        <f>INDEX(N:N,MATCH(F2,O:O,0))</f>
        <v>1610612765</v>
      </c>
      <c r="H2">
        <f>LEFT(C2,8)*1</f>
        <v>20151027</v>
      </c>
      <c r="J2">
        <v>20151027</v>
      </c>
      <c r="K2">
        <v>3</v>
      </c>
      <c r="M2">
        <v>21500164</v>
      </c>
      <c r="N2">
        <v>1610612744</v>
      </c>
      <c r="O2" t="str">
        <f>INDEX(D:D,MATCH(M2,A:A,0))</f>
        <v>GSW</v>
      </c>
    </row>
    <row r="3" spans="1:18" x14ac:dyDescent="0.45">
      <c r="A3">
        <v>21500002</v>
      </c>
      <c r="B3">
        <v>215</v>
      </c>
      <c r="C3" t="s">
        <v>468</v>
      </c>
      <c r="D3" t="s">
        <v>469</v>
      </c>
      <c r="E3">
        <f t="shared" ref="E3:E66" si="0">INDEX(N:N,MATCH(D3,O:O,0))</f>
        <v>1610612741</v>
      </c>
      <c r="F3" t="s">
        <v>470</v>
      </c>
      <c r="G3">
        <f t="shared" ref="G3:G66" si="1">INDEX(N:N,MATCH(F3,O:O,0))</f>
        <v>1610612739</v>
      </c>
      <c r="H3">
        <f t="shared" ref="H3:H66" si="2">LEFT(C3,8)*1</f>
        <v>20151027</v>
      </c>
      <c r="J3">
        <v>20151028</v>
      </c>
      <c r="K3">
        <v>14</v>
      </c>
      <c r="M3">
        <v>21500163</v>
      </c>
      <c r="N3">
        <v>1610612740</v>
      </c>
      <c r="O3" t="str">
        <f t="shared" ref="O3:O66" si="3">INDEX(D:D,MATCH(M3,A:A,0))</f>
        <v>NOP</v>
      </c>
      <c r="Q3" s="2" t="s">
        <v>1737</v>
      </c>
      <c r="R3" t="s">
        <v>1742</v>
      </c>
    </row>
    <row r="4" spans="1:18" x14ac:dyDescent="0.45">
      <c r="A4">
        <v>21500003</v>
      </c>
      <c r="B4">
        <v>215</v>
      </c>
      <c r="C4" t="s">
        <v>471</v>
      </c>
      <c r="D4" t="s">
        <v>472</v>
      </c>
      <c r="E4">
        <f t="shared" si="0"/>
        <v>1610612744</v>
      </c>
      <c r="F4" t="s">
        <v>473</v>
      </c>
      <c r="G4">
        <f t="shared" si="1"/>
        <v>1610612740</v>
      </c>
      <c r="H4">
        <f t="shared" si="2"/>
        <v>20151027</v>
      </c>
      <c r="J4">
        <v>20151029</v>
      </c>
      <c r="K4">
        <v>3</v>
      </c>
      <c r="M4">
        <v>21500162</v>
      </c>
      <c r="N4">
        <v>1610612752</v>
      </c>
      <c r="O4" t="str">
        <f t="shared" si="3"/>
        <v>NYK</v>
      </c>
      <c r="Q4" s="3" t="s">
        <v>466</v>
      </c>
      <c r="R4" s="4">
        <v>1610612737</v>
      </c>
    </row>
    <row r="5" spans="1:18" x14ac:dyDescent="0.45">
      <c r="A5">
        <v>21500004</v>
      </c>
      <c r="B5">
        <v>215</v>
      </c>
      <c r="C5" t="s">
        <v>474</v>
      </c>
      <c r="D5" t="s">
        <v>475</v>
      </c>
      <c r="E5">
        <f t="shared" si="0"/>
        <v>1610612753</v>
      </c>
      <c r="F5" t="s">
        <v>476</v>
      </c>
      <c r="G5">
        <f t="shared" si="1"/>
        <v>1610612764</v>
      </c>
      <c r="H5">
        <f t="shared" si="2"/>
        <v>20151028</v>
      </c>
      <c r="J5">
        <v>20151030</v>
      </c>
      <c r="K5">
        <v>12</v>
      </c>
      <c r="M5">
        <v>21500161</v>
      </c>
      <c r="N5">
        <v>1610612748</v>
      </c>
      <c r="O5" t="str">
        <f t="shared" si="3"/>
        <v>MIA</v>
      </c>
      <c r="Q5" s="3" t="s">
        <v>481</v>
      </c>
      <c r="R5" s="4">
        <v>1610612751</v>
      </c>
    </row>
    <row r="6" spans="1:18" x14ac:dyDescent="0.45">
      <c r="A6">
        <v>21500005</v>
      </c>
      <c r="B6">
        <v>215</v>
      </c>
      <c r="C6" t="s">
        <v>477</v>
      </c>
      <c r="D6" t="s">
        <v>478</v>
      </c>
      <c r="E6">
        <f t="shared" si="0"/>
        <v>1610612738</v>
      </c>
      <c r="F6" t="s">
        <v>479</v>
      </c>
      <c r="G6">
        <f t="shared" si="1"/>
        <v>1610612755</v>
      </c>
      <c r="H6">
        <f t="shared" si="2"/>
        <v>20151028</v>
      </c>
      <c r="J6">
        <v>20151031</v>
      </c>
      <c r="K6">
        <v>6</v>
      </c>
      <c r="M6">
        <v>21500160</v>
      </c>
      <c r="N6">
        <v>1610612765</v>
      </c>
      <c r="O6" t="str">
        <f t="shared" si="3"/>
        <v>DET</v>
      </c>
      <c r="Q6" s="3" t="s">
        <v>478</v>
      </c>
      <c r="R6" s="4">
        <v>1610612738</v>
      </c>
    </row>
    <row r="7" spans="1:18" x14ac:dyDescent="0.45">
      <c r="A7">
        <v>21500006</v>
      </c>
      <c r="B7">
        <v>215</v>
      </c>
      <c r="C7" t="s">
        <v>480</v>
      </c>
      <c r="D7" t="s">
        <v>481</v>
      </c>
      <c r="E7">
        <f t="shared" si="0"/>
        <v>1610612751</v>
      </c>
      <c r="F7" t="s">
        <v>469</v>
      </c>
      <c r="G7">
        <f t="shared" si="1"/>
        <v>1610612741</v>
      </c>
      <c r="H7">
        <f t="shared" si="2"/>
        <v>20151028</v>
      </c>
      <c r="J7">
        <v>20151101</v>
      </c>
      <c r="K7">
        <v>7</v>
      </c>
      <c r="M7">
        <v>21500159</v>
      </c>
      <c r="N7">
        <v>1610612751</v>
      </c>
      <c r="O7" t="str">
        <f t="shared" si="3"/>
        <v>BKN</v>
      </c>
      <c r="Q7" s="3" t="s">
        <v>486</v>
      </c>
      <c r="R7" s="4">
        <v>1610612766</v>
      </c>
    </row>
    <row r="8" spans="1:18" x14ac:dyDescent="0.45">
      <c r="A8">
        <v>21500007</v>
      </c>
      <c r="B8">
        <v>215</v>
      </c>
      <c r="C8" t="s">
        <v>482</v>
      </c>
      <c r="D8" t="s">
        <v>467</v>
      </c>
      <c r="E8">
        <f t="shared" si="0"/>
        <v>1610612765</v>
      </c>
      <c r="F8" t="s">
        <v>483</v>
      </c>
      <c r="G8">
        <f t="shared" si="1"/>
        <v>1610612762</v>
      </c>
      <c r="H8">
        <f t="shared" si="2"/>
        <v>20151028</v>
      </c>
      <c r="J8">
        <v>20151102</v>
      </c>
      <c r="K8">
        <v>7</v>
      </c>
      <c r="M8">
        <v>21500158</v>
      </c>
      <c r="N8">
        <v>1610612764</v>
      </c>
      <c r="O8" t="str">
        <f t="shared" si="3"/>
        <v>WAS</v>
      </c>
      <c r="Q8" s="3" t="s">
        <v>469</v>
      </c>
      <c r="R8" s="4">
        <v>1610612741</v>
      </c>
    </row>
    <row r="9" spans="1:18" x14ac:dyDescent="0.45">
      <c r="A9">
        <v>21500008</v>
      </c>
      <c r="B9">
        <v>215</v>
      </c>
      <c r="C9" t="s">
        <v>484</v>
      </c>
      <c r="D9" t="s">
        <v>485</v>
      </c>
      <c r="E9">
        <f t="shared" si="0"/>
        <v>1610612748</v>
      </c>
      <c r="F9" t="s">
        <v>486</v>
      </c>
      <c r="G9">
        <f t="shared" si="1"/>
        <v>1610612766</v>
      </c>
      <c r="H9">
        <f t="shared" si="2"/>
        <v>20151028</v>
      </c>
      <c r="J9">
        <v>20151103</v>
      </c>
      <c r="K9">
        <v>7</v>
      </c>
      <c r="M9">
        <v>21500157</v>
      </c>
      <c r="N9">
        <v>1610612756</v>
      </c>
      <c r="O9" t="str">
        <f t="shared" si="3"/>
        <v>PHX</v>
      </c>
      <c r="Q9" s="3" t="s">
        <v>470</v>
      </c>
      <c r="R9" s="4">
        <v>1610612739</v>
      </c>
    </row>
    <row r="10" spans="1:18" x14ac:dyDescent="0.45">
      <c r="A10">
        <v>21500009</v>
      </c>
      <c r="B10">
        <v>215</v>
      </c>
      <c r="C10" t="s">
        <v>487</v>
      </c>
      <c r="D10" t="s">
        <v>488</v>
      </c>
      <c r="E10">
        <f t="shared" si="0"/>
        <v>1610612761</v>
      </c>
      <c r="F10" t="s">
        <v>489</v>
      </c>
      <c r="G10">
        <f t="shared" si="1"/>
        <v>1610612754</v>
      </c>
      <c r="H10">
        <f t="shared" si="2"/>
        <v>20151028</v>
      </c>
      <c r="J10">
        <v>20151104</v>
      </c>
      <c r="K10">
        <v>10</v>
      </c>
      <c r="M10">
        <v>21500156</v>
      </c>
      <c r="N10">
        <v>1610612759</v>
      </c>
      <c r="O10" t="str">
        <f t="shared" si="3"/>
        <v>SAS</v>
      </c>
      <c r="Q10" s="3" t="s">
        <v>503</v>
      </c>
      <c r="R10" s="4">
        <v>1610612742</v>
      </c>
    </row>
    <row r="11" spans="1:18" x14ac:dyDescent="0.45">
      <c r="A11">
        <v>21500010</v>
      </c>
      <c r="B11">
        <v>215</v>
      </c>
      <c r="C11" t="s">
        <v>490</v>
      </c>
      <c r="D11" t="s">
        <v>491</v>
      </c>
      <c r="E11">
        <f t="shared" si="0"/>
        <v>1610612745</v>
      </c>
      <c r="F11" t="s">
        <v>492</v>
      </c>
      <c r="G11">
        <f t="shared" si="1"/>
        <v>1610612743</v>
      </c>
      <c r="H11">
        <f t="shared" si="2"/>
        <v>20151028</v>
      </c>
      <c r="J11">
        <v>20151105</v>
      </c>
      <c r="K11">
        <v>5</v>
      </c>
      <c r="M11">
        <v>21500155</v>
      </c>
      <c r="N11">
        <v>1610612763</v>
      </c>
      <c r="O11" t="str">
        <f t="shared" si="3"/>
        <v>MEM</v>
      </c>
      <c r="Q11" s="3" t="s">
        <v>492</v>
      </c>
      <c r="R11" s="4">
        <v>1610612743</v>
      </c>
    </row>
    <row r="12" spans="1:18" x14ac:dyDescent="0.45">
      <c r="A12">
        <v>21500011</v>
      </c>
      <c r="B12">
        <v>215</v>
      </c>
      <c r="C12" t="s">
        <v>493</v>
      </c>
      <c r="D12" t="s">
        <v>494</v>
      </c>
      <c r="E12">
        <f t="shared" si="0"/>
        <v>1610612763</v>
      </c>
      <c r="F12" t="s">
        <v>470</v>
      </c>
      <c r="G12">
        <f t="shared" si="1"/>
        <v>1610612739</v>
      </c>
      <c r="H12">
        <f t="shared" si="2"/>
        <v>20151028</v>
      </c>
      <c r="J12">
        <v>20151106</v>
      </c>
      <c r="K12">
        <v>10</v>
      </c>
      <c r="M12">
        <v>21500154</v>
      </c>
      <c r="N12">
        <v>1610612745</v>
      </c>
      <c r="O12" t="str">
        <f t="shared" si="3"/>
        <v>HOU</v>
      </c>
      <c r="Q12" s="3" t="s">
        <v>467</v>
      </c>
      <c r="R12" s="4">
        <v>1610612765</v>
      </c>
    </row>
    <row r="13" spans="1:18" x14ac:dyDescent="0.45">
      <c r="A13">
        <v>21500012</v>
      </c>
      <c r="B13">
        <v>215</v>
      </c>
      <c r="C13" t="s">
        <v>495</v>
      </c>
      <c r="D13" t="s">
        <v>496</v>
      </c>
      <c r="E13">
        <f t="shared" si="0"/>
        <v>1610612749</v>
      </c>
      <c r="F13" t="s">
        <v>497</v>
      </c>
      <c r="G13">
        <f t="shared" si="1"/>
        <v>1610612752</v>
      </c>
      <c r="H13">
        <f t="shared" si="2"/>
        <v>20151028</v>
      </c>
      <c r="J13">
        <v>20151107</v>
      </c>
      <c r="K13">
        <v>9</v>
      </c>
      <c r="M13">
        <v>21500153</v>
      </c>
      <c r="N13">
        <v>1610612741</v>
      </c>
      <c r="O13" t="str">
        <f t="shared" si="3"/>
        <v>CHI</v>
      </c>
      <c r="Q13" s="3" t="s">
        <v>472</v>
      </c>
      <c r="R13" s="4">
        <v>1610612744</v>
      </c>
    </row>
    <row r="14" spans="1:18" x14ac:dyDescent="0.45">
      <c r="A14">
        <v>21500013</v>
      </c>
      <c r="B14">
        <v>215</v>
      </c>
      <c r="C14" t="s">
        <v>498</v>
      </c>
      <c r="D14" t="s">
        <v>499</v>
      </c>
      <c r="E14">
        <f t="shared" si="0"/>
        <v>1610612760</v>
      </c>
      <c r="F14" t="s">
        <v>500</v>
      </c>
      <c r="G14">
        <f t="shared" si="1"/>
        <v>1610612759</v>
      </c>
      <c r="H14">
        <f t="shared" si="2"/>
        <v>20151028</v>
      </c>
      <c r="J14">
        <v>20151108</v>
      </c>
      <c r="K14">
        <v>5</v>
      </c>
      <c r="M14">
        <v>21500152</v>
      </c>
      <c r="N14">
        <v>1610612755</v>
      </c>
      <c r="O14" t="str">
        <f t="shared" si="3"/>
        <v>PHI</v>
      </c>
      <c r="Q14" s="3" t="s">
        <v>491</v>
      </c>
      <c r="R14" s="4">
        <v>1610612745</v>
      </c>
    </row>
    <row r="15" spans="1:18" x14ac:dyDescent="0.45">
      <c r="A15">
        <v>21500014</v>
      </c>
      <c r="B15">
        <v>215</v>
      </c>
      <c r="C15" t="s">
        <v>501</v>
      </c>
      <c r="D15" t="s">
        <v>502</v>
      </c>
      <c r="E15">
        <f t="shared" si="0"/>
        <v>1610612756</v>
      </c>
      <c r="F15" t="s">
        <v>503</v>
      </c>
      <c r="G15">
        <f t="shared" si="1"/>
        <v>1610612742</v>
      </c>
      <c r="H15">
        <f t="shared" si="2"/>
        <v>20151028</v>
      </c>
      <c r="J15">
        <v>20151109</v>
      </c>
      <c r="K15">
        <v>7</v>
      </c>
      <c r="M15">
        <v>21500151</v>
      </c>
      <c r="N15">
        <v>1610612747</v>
      </c>
      <c r="O15" t="str">
        <f t="shared" si="3"/>
        <v>LAL</v>
      </c>
      <c r="Q15" s="3" t="s">
        <v>489</v>
      </c>
      <c r="R15" s="4">
        <v>1610612754</v>
      </c>
    </row>
    <row r="16" spans="1:18" x14ac:dyDescent="0.45">
      <c r="A16">
        <v>21500015</v>
      </c>
      <c r="B16">
        <v>215</v>
      </c>
      <c r="C16" t="s">
        <v>504</v>
      </c>
      <c r="D16" t="s">
        <v>505</v>
      </c>
      <c r="E16">
        <f t="shared" si="0"/>
        <v>1610612757</v>
      </c>
      <c r="F16" t="s">
        <v>473</v>
      </c>
      <c r="G16">
        <f t="shared" si="1"/>
        <v>1610612740</v>
      </c>
      <c r="H16">
        <f t="shared" si="2"/>
        <v>20151028</v>
      </c>
      <c r="J16">
        <v>20151110</v>
      </c>
      <c r="K16">
        <v>7</v>
      </c>
      <c r="M16">
        <v>21500150</v>
      </c>
      <c r="N16">
        <v>1610612758</v>
      </c>
      <c r="O16" t="str">
        <f t="shared" si="3"/>
        <v>SAC</v>
      </c>
      <c r="Q16" s="3" t="s">
        <v>508</v>
      </c>
      <c r="R16" s="4">
        <v>1610612746</v>
      </c>
    </row>
    <row r="17" spans="1:18" x14ac:dyDescent="0.45">
      <c r="A17">
        <v>21500016</v>
      </c>
      <c r="B17">
        <v>215</v>
      </c>
      <c r="C17" t="s">
        <v>506</v>
      </c>
      <c r="D17" t="s">
        <v>507</v>
      </c>
      <c r="E17">
        <f t="shared" si="0"/>
        <v>1610612758</v>
      </c>
      <c r="F17" t="s">
        <v>508</v>
      </c>
      <c r="G17">
        <f t="shared" si="1"/>
        <v>1610612746</v>
      </c>
      <c r="H17">
        <f t="shared" si="2"/>
        <v>20151028</v>
      </c>
      <c r="J17">
        <v>20151111</v>
      </c>
      <c r="K17">
        <v>11</v>
      </c>
      <c r="M17">
        <v>21500149</v>
      </c>
      <c r="N17">
        <v>1610612760</v>
      </c>
      <c r="O17" t="str">
        <f t="shared" si="3"/>
        <v>OKC</v>
      </c>
      <c r="Q17" s="3" t="s">
        <v>510</v>
      </c>
      <c r="R17" s="4">
        <v>1610612747</v>
      </c>
    </row>
    <row r="18" spans="1:18" x14ac:dyDescent="0.45">
      <c r="A18">
        <v>21500017</v>
      </c>
      <c r="B18">
        <v>215</v>
      </c>
      <c r="C18" t="s">
        <v>509</v>
      </c>
      <c r="D18" t="s">
        <v>510</v>
      </c>
      <c r="E18">
        <f t="shared" si="0"/>
        <v>1610612747</v>
      </c>
      <c r="F18" t="s">
        <v>511</v>
      </c>
      <c r="G18">
        <f t="shared" si="1"/>
        <v>1610612750</v>
      </c>
      <c r="H18">
        <f t="shared" si="2"/>
        <v>20151028</v>
      </c>
      <c r="J18">
        <v>20151112</v>
      </c>
      <c r="K18">
        <v>3</v>
      </c>
      <c r="M18">
        <v>21500148</v>
      </c>
      <c r="N18">
        <v>1610612737</v>
      </c>
      <c r="O18" t="str">
        <f t="shared" si="3"/>
        <v>ATL</v>
      </c>
      <c r="Q18" s="3" t="s">
        <v>494</v>
      </c>
      <c r="R18" s="4">
        <v>1610612763</v>
      </c>
    </row>
    <row r="19" spans="1:18" x14ac:dyDescent="0.45">
      <c r="A19">
        <v>21500018</v>
      </c>
      <c r="B19">
        <v>215</v>
      </c>
      <c r="C19" t="s">
        <v>512</v>
      </c>
      <c r="D19" t="s">
        <v>489</v>
      </c>
      <c r="E19">
        <f t="shared" si="0"/>
        <v>1610612754</v>
      </c>
      <c r="F19" t="s">
        <v>494</v>
      </c>
      <c r="G19">
        <f t="shared" si="1"/>
        <v>1610612763</v>
      </c>
      <c r="H19">
        <f t="shared" si="2"/>
        <v>20151029</v>
      </c>
      <c r="J19">
        <v>20151113</v>
      </c>
      <c r="K19">
        <v>11</v>
      </c>
      <c r="M19">
        <v>21500147</v>
      </c>
      <c r="N19">
        <v>1610612766</v>
      </c>
      <c r="O19" t="str">
        <f t="shared" si="3"/>
        <v>CHA</v>
      </c>
      <c r="Q19" s="3" t="s">
        <v>485</v>
      </c>
      <c r="R19" s="4">
        <v>1610612748</v>
      </c>
    </row>
    <row r="20" spans="1:18" x14ac:dyDescent="0.45">
      <c r="A20">
        <v>21500019</v>
      </c>
      <c r="B20">
        <v>215</v>
      </c>
      <c r="C20" t="s">
        <v>513</v>
      </c>
      <c r="D20" t="s">
        <v>497</v>
      </c>
      <c r="E20">
        <f t="shared" si="0"/>
        <v>1610612752</v>
      </c>
      <c r="F20" t="s">
        <v>466</v>
      </c>
      <c r="G20">
        <f t="shared" si="1"/>
        <v>1610612737</v>
      </c>
      <c r="H20">
        <f t="shared" si="2"/>
        <v>20151029</v>
      </c>
      <c r="J20">
        <v>20151114</v>
      </c>
      <c r="K20">
        <v>7</v>
      </c>
      <c r="M20">
        <v>21500146</v>
      </c>
      <c r="N20">
        <v>1610612750</v>
      </c>
      <c r="O20" t="str">
        <f t="shared" si="3"/>
        <v>MIN</v>
      </c>
      <c r="Q20" s="3" t="s">
        <v>496</v>
      </c>
      <c r="R20" s="4">
        <v>1610612749</v>
      </c>
    </row>
    <row r="21" spans="1:18" x14ac:dyDescent="0.45">
      <c r="A21">
        <v>21500020</v>
      </c>
      <c r="B21">
        <v>215</v>
      </c>
      <c r="C21" t="s">
        <v>514</v>
      </c>
      <c r="D21" t="s">
        <v>508</v>
      </c>
      <c r="E21">
        <f t="shared" si="0"/>
        <v>1610612746</v>
      </c>
      <c r="F21" t="s">
        <v>503</v>
      </c>
      <c r="G21">
        <f t="shared" si="1"/>
        <v>1610612742</v>
      </c>
      <c r="H21">
        <f t="shared" si="2"/>
        <v>20151029</v>
      </c>
      <c r="J21">
        <v>20151115</v>
      </c>
      <c r="K21">
        <v>7</v>
      </c>
      <c r="M21">
        <v>21500145</v>
      </c>
      <c r="N21">
        <v>1610612752</v>
      </c>
      <c r="O21" t="str">
        <f t="shared" si="3"/>
        <v>NYK</v>
      </c>
      <c r="Q21" s="3" t="s">
        <v>511</v>
      </c>
      <c r="R21" s="4">
        <v>1610612750</v>
      </c>
    </row>
    <row r="22" spans="1:18" x14ac:dyDescent="0.45">
      <c r="A22">
        <v>21500021</v>
      </c>
      <c r="B22">
        <v>215</v>
      </c>
      <c r="C22" t="s">
        <v>515</v>
      </c>
      <c r="D22" t="s">
        <v>470</v>
      </c>
      <c r="E22">
        <f t="shared" si="0"/>
        <v>1610612739</v>
      </c>
      <c r="F22" t="s">
        <v>485</v>
      </c>
      <c r="G22">
        <f t="shared" si="1"/>
        <v>1610612748</v>
      </c>
      <c r="H22">
        <f t="shared" si="2"/>
        <v>20151030</v>
      </c>
      <c r="J22">
        <v>20151116</v>
      </c>
      <c r="K22">
        <v>6</v>
      </c>
      <c r="M22">
        <v>21500144</v>
      </c>
      <c r="N22">
        <v>1610612744</v>
      </c>
      <c r="O22" t="str">
        <f t="shared" si="3"/>
        <v>GSW</v>
      </c>
      <c r="Q22" s="3" t="s">
        <v>473</v>
      </c>
      <c r="R22" s="4">
        <v>1610612740</v>
      </c>
    </row>
    <row r="23" spans="1:18" x14ac:dyDescent="0.45">
      <c r="A23">
        <v>21500022</v>
      </c>
      <c r="B23">
        <v>215</v>
      </c>
      <c r="C23" t="s">
        <v>516</v>
      </c>
      <c r="D23" t="s">
        <v>475</v>
      </c>
      <c r="E23">
        <f t="shared" si="0"/>
        <v>1610612753</v>
      </c>
      <c r="F23" t="s">
        <v>499</v>
      </c>
      <c r="G23">
        <f t="shared" si="1"/>
        <v>1610612760</v>
      </c>
      <c r="H23">
        <f t="shared" si="2"/>
        <v>20151030</v>
      </c>
      <c r="J23">
        <v>20151117</v>
      </c>
      <c r="K23">
        <v>7</v>
      </c>
      <c r="M23">
        <v>21500143</v>
      </c>
      <c r="N23">
        <v>1610612756</v>
      </c>
      <c r="O23" t="str">
        <f t="shared" si="3"/>
        <v>PHX</v>
      </c>
      <c r="Q23" s="3" t="s">
        <v>497</v>
      </c>
      <c r="R23" s="4">
        <v>1610612752</v>
      </c>
    </row>
    <row r="24" spans="1:18" x14ac:dyDescent="0.45">
      <c r="A24">
        <v>21500023</v>
      </c>
      <c r="B24">
        <v>215</v>
      </c>
      <c r="C24" t="s">
        <v>517</v>
      </c>
      <c r="D24" t="s">
        <v>479</v>
      </c>
      <c r="E24">
        <f t="shared" si="0"/>
        <v>1610612755</v>
      </c>
      <c r="F24" t="s">
        <v>483</v>
      </c>
      <c r="G24">
        <f t="shared" si="1"/>
        <v>1610612762</v>
      </c>
      <c r="H24">
        <f t="shared" si="2"/>
        <v>20151030</v>
      </c>
      <c r="J24">
        <v>20151118</v>
      </c>
      <c r="K24">
        <v>10</v>
      </c>
      <c r="M24">
        <v>21500142</v>
      </c>
      <c r="N24">
        <v>1610612759</v>
      </c>
      <c r="O24" t="str">
        <f t="shared" si="3"/>
        <v>SAS</v>
      </c>
      <c r="Q24" s="3" t="s">
        <v>499</v>
      </c>
      <c r="R24" s="4">
        <v>1610612760</v>
      </c>
    </row>
    <row r="25" spans="1:18" x14ac:dyDescent="0.45">
      <c r="A25">
        <v>21500024</v>
      </c>
      <c r="B25">
        <v>215</v>
      </c>
      <c r="C25" t="s">
        <v>518</v>
      </c>
      <c r="D25" t="s">
        <v>478</v>
      </c>
      <c r="E25">
        <f t="shared" si="0"/>
        <v>1610612738</v>
      </c>
      <c r="F25" t="s">
        <v>488</v>
      </c>
      <c r="G25">
        <f t="shared" si="1"/>
        <v>1610612761</v>
      </c>
      <c r="H25">
        <f t="shared" si="2"/>
        <v>20151030</v>
      </c>
      <c r="J25">
        <v>20151119</v>
      </c>
      <c r="K25">
        <v>3</v>
      </c>
      <c r="M25">
        <v>21500141</v>
      </c>
      <c r="N25">
        <v>1610612749</v>
      </c>
      <c r="O25" t="str">
        <f t="shared" si="3"/>
        <v>MIL</v>
      </c>
      <c r="Q25" s="3" t="s">
        <v>475</v>
      </c>
      <c r="R25" s="4">
        <v>1610612753</v>
      </c>
    </row>
    <row r="26" spans="1:18" x14ac:dyDescent="0.45">
      <c r="A26">
        <v>21500025</v>
      </c>
      <c r="B26">
        <v>215</v>
      </c>
      <c r="C26" t="s">
        <v>519</v>
      </c>
      <c r="D26" t="s">
        <v>467</v>
      </c>
      <c r="E26">
        <f t="shared" si="0"/>
        <v>1610612765</v>
      </c>
      <c r="F26" t="s">
        <v>469</v>
      </c>
      <c r="G26">
        <f t="shared" si="1"/>
        <v>1610612741</v>
      </c>
      <c r="H26">
        <f t="shared" si="2"/>
        <v>20151030</v>
      </c>
      <c r="J26">
        <v>20151120</v>
      </c>
      <c r="K26">
        <v>11</v>
      </c>
      <c r="M26">
        <v>21500140</v>
      </c>
      <c r="N26">
        <v>1610612745</v>
      </c>
      <c r="O26" t="str">
        <f t="shared" si="3"/>
        <v>HOU</v>
      </c>
      <c r="Q26" s="3" t="s">
        <v>479</v>
      </c>
      <c r="R26" s="4">
        <v>1610612755</v>
      </c>
    </row>
    <row r="27" spans="1:18" x14ac:dyDescent="0.45">
      <c r="A27">
        <v>21500026</v>
      </c>
      <c r="B27">
        <v>215</v>
      </c>
      <c r="C27" t="s">
        <v>520</v>
      </c>
      <c r="D27" t="s">
        <v>466</v>
      </c>
      <c r="E27">
        <f t="shared" si="0"/>
        <v>1610612737</v>
      </c>
      <c r="F27" t="s">
        <v>486</v>
      </c>
      <c r="G27">
        <f t="shared" si="1"/>
        <v>1610612766</v>
      </c>
      <c r="H27">
        <f t="shared" si="2"/>
        <v>20151030</v>
      </c>
      <c r="J27">
        <v>20151121</v>
      </c>
      <c r="K27">
        <v>7</v>
      </c>
      <c r="M27">
        <v>21500139</v>
      </c>
      <c r="N27">
        <v>1610612764</v>
      </c>
      <c r="O27" t="str">
        <f t="shared" si="3"/>
        <v>WAS</v>
      </c>
      <c r="Q27" s="3" t="s">
        <v>502</v>
      </c>
      <c r="R27" s="4">
        <v>1610612756</v>
      </c>
    </row>
    <row r="28" spans="1:18" x14ac:dyDescent="0.45">
      <c r="A28">
        <v>21500027</v>
      </c>
      <c r="B28">
        <v>215</v>
      </c>
      <c r="C28" t="s">
        <v>521</v>
      </c>
      <c r="D28" t="s">
        <v>496</v>
      </c>
      <c r="E28">
        <f t="shared" si="0"/>
        <v>1610612749</v>
      </c>
      <c r="F28" t="s">
        <v>476</v>
      </c>
      <c r="G28">
        <f t="shared" si="1"/>
        <v>1610612764</v>
      </c>
      <c r="H28">
        <f t="shared" si="2"/>
        <v>20151030</v>
      </c>
      <c r="J28">
        <v>20151122</v>
      </c>
      <c r="K28">
        <v>6</v>
      </c>
      <c r="M28">
        <v>21500138</v>
      </c>
      <c r="N28">
        <v>1610612746</v>
      </c>
      <c r="O28" t="str">
        <f t="shared" si="3"/>
        <v>LAC</v>
      </c>
      <c r="Q28" s="3" t="s">
        <v>505</v>
      </c>
      <c r="R28" s="4">
        <v>1610612757</v>
      </c>
    </row>
    <row r="29" spans="1:18" x14ac:dyDescent="0.45">
      <c r="A29">
        <v>21500028</v>
      </c>
      <c r="B29">
        <v>215</v>
      </c>
      <c r="C29" t="s">
        <v>522</v>
      </c>
      <c r="D29" t="s">
        <v>500</v>
      </c>
      <c r="E29">
        <f t="shared" si="0"/>
        <v>1610612759</v>
      </c>
      <c r="F29" t="s">
        <v>481</v>
      </c>
      <c r="G29">
        <f t="shared" si="1"/>
        <v>1610612751</v>
      </c>
      <c r="H29">
        <f t="shared" si="2"/>
        <v>20151030</v>
      </c>
      <c r="J29">
        <v>20151123</v>
      </c>
      <c r="K29">
        <v>7</v>
      </c>
      <c r="M29">
        <v>21500137</v>
      </c>
      <c r="N29">
        <v>1610612758</v>
      </c>
      <c r="O29" t="str">
        <f t="shared" si="3"/>
        <v>SAC</v>
      </c>
      <c r="Q29" s="3" t="s">
        <v>507</v>
      </c>
      <c r="R29" s="4">
        <v>1610612758</v>
      </c>
    </row>
    <row r="30" spans="1:18" x14ac:dyDescent="0.45">
      <c r="A30">
        <v>21500029</v>
      </c>
      <c r="B30">
        <v>215</v>
      </c>
      <c r="C30" t="s">
        <v>523</v>
      </c>
      <c r="D30" t="s">
        <v>492</v>
      </c>
      <c r="E30">
        <f t="shared" si="0"/>
        <v>1610612743</v>
      </c>
      <c r="F30" t="s">
        <v>511</v>
      </c>
      <c r="G30">
        <f t="shared" si="1"/>
        <v>1610612750</v>
      </c>
      <c r="H30">
        <f t="shared" si="2"/>
        <v>20151030</v>
      </c>
      <c r="J30">
        <v>20151124</v>
      </c>
      <c r="K30">
        <v>6</v>
      </c>
      <c r="M30">
        <v>21500136</v>
      </c>
      <c r="N30">
        <v>1610612743</v>
      </c>
      <c r="O30" t="str">
        <f t="shared" si="3"/>
        <v>DEN</v>
      </c>
      <c r="Q30" s="3" t="s">
        <v>500</v>
      </c>
      <c r="R30" s="4">
        <v>1610612759</v>
      </c>
    </row>
    <row r="31" spans="1:18" x14ac:dyDescent="0.45">
      <c r="A31">
        <v>21500030</v>
      </c>
      <c r="B31">
        <v>215</v>
      </c>
      <c r="C31" t="s">
        <v>524</v>
      </c>
      <c r="D31" t="s">
        <v>491</v>
      </c>
      <c r="E31">
        <f t="shared" si="0"/>
        <v>1610612745</v>
      </c>
      <c r="F31" t="s">
        <v>472</v>
      </c>
      <c r="G31">
        <f t="shared" si="1"/>
        <v>1610612744</v>
      </c>
      <c r="H31">
        <f t="shared" si="2"/>
        <v>20151030</v>
      </c>
      <c r="J31">
        <v>20151125</v>
      </c>
      <c r="K31">
        <v>12</v>
      </c>
      <c r="M31">
        <v>21500135</v>
      </c>
      <c r="N31">
        <v>1610612742</v>
      </c>
      <c r="O31" t="str">
        <f t="shared" si="3"/>
        <v>DAL</v>
      </c>
      <c r="Q31" s="3" t="s">
        <v>488</v>
      </c>
      <c r="R31" s="4">
        <v>1610612761</v>
      </c>
    </row>
    <row r="32" spans="1:18" x14ac:dyDescent="0.45">
      <c r="A32">
        <v>21500031</v>
      </c>
      <c r="B32">
        <v>215</v>
      </c>
      <c r="C32" t="s">
        <v>525</v>
      </c>
      <c r="D32" t="s">
        <v>507</v>
      </c>
      <c r="E32">
        <f t="shared" si="0"/>
        <v>1610612758</v>
      </c>
      <c r="F32" t="s">
        <v>510</v>
      </c>
      <c r="G32">
        <f t="shared" si="1"/>
        <v>1610612747</v>
      </c>
      <c r="H32">
        <f t="shared" si="2"/>
        <v>20151030</v>
      </c>
      <c r="J32">
        <v>20151127</v>
      </c>
      <c r="K32">
        <v>12</v>
      </c>
      <c r="M32">
        <v>21500134</v>
      </c>
      <c r="N32">
        <v>1610612760</v>
      </c>
      <c r="O32" t="str">
        <f t="shared" si="3"/>
        <v>OKC</v>
      </c>
      <c r="Q32" s="3" t="s">
        <v>483</v>
      </c>
      <c r="R32" s="4">
        <v>1610612762</v>
      </c>
    </row>
    <row r="33" spans="1:18" x14ac:dyDescent="0.45">
      <c r="A33">
        <v>21500032</v>
      </c>
      <c r="B33">
        <v>215</v>
      </c>
      <c r="C33" t="s">
        <v>526</v>
      </c>
      <c r="D33" t="s">
        <v>502</v>
      </c>
      <c r="E33">
        <f t="shared" si="0"/>
        <v>1610612756</v>
      </c>
      <c r="F33" t="s">
        <v>505</v>
      </c>
      <c r="G33">
        <f t="shared" si="1"/>
        <v>1610612757</v>
      </c>
      <c r="H33">
        <f t="shared" si="2"/>
        <v>20151030</v>
      </c>
      <c r="J33">
        <v>20151128</v>
      </c>
      <c r="K33">
        <v>7</v>
      </c>
      <c r="M33">
        <v>21500133</v>
      </c>
      <c r="N33">
        <v>1610612763</v>
      </c>
      <c r="O33" t="str">
        <f t="shared" si="3"/>
        <v>MEM</v>
      </c>
      <c r="Q33" s="3" t="s">
        <v>476</v>
      </c>
      <c r="R33" s="4">
        <v>1610612764</v>
      </c>
    </row>
    <row r="34" spans="1:18" x14ac:dyDescent="0.45">
      <c r="A34">
        <v>21500033</v>
      </c>
      <c r="B34">
        <v>215</v>
      </c>
      <c r="C34" t="s">
        <v>527</v>
      </c>
      <c r="D34" t="s">
        <v>489</v>
      </c>
      <c r="E34">
        <f t="shared" si="0"/>
        <v>1610612754</v>
      </c>
      <c r="F34" t="s">
        <v>483</v>
      </c>
      <c r="G34">
        <f t="shared" si="1"/>
        <v>1610612762</v>
      </c>
      <c r="H34">
        <f t="shared" si="2"/>
        <v>20151031</v>
      </c>
      <c r="J34">
        <v>20151129</v>
      </c>
      <c r="K34">
        <v>8</v>
      </c>
      <c r="M34">
        <v>21500132</v>
      </c>
      <c r="N34">
        <v>1610612741</v>
      </c>
      <c r="O34" t="str">
        <f t="shared" si="3"/>
        <v>CHI</v>
      </c>
      <c r="Q34" s="3" t="s">
        <v>1738</v>
      </c>
      <c r="R34" s="4"/>
    </row>
    <row r="35" spans="1:18" x14ac:dyDescent="0.45">
      <c r="A35">
        <v>21500034</v>
      </c>
      <c r="B35">
        <v>215</v>
      </c>
      <c r="C35" t="s">
        <v>528</v>
      </c>
      <c r="D35" t="s">
        <v>476</v>
      </c>
      <c r="E35">
        <f t="shared" si="0"/>
        <v>1610612764</v>
      </c>
      <c r="F35" t="s">
        <v>497</v>
      </c>
      <c r="G35">
        <f t="shared" si="1"/>
        <v>1610612752</v>
      </c>
      <c r="H35">
        <f t="shared" si="2"/>
        <v>20151031</v>
      </c>
      <c r="J35">
        <v>20151130</v>
      </c>
      <c r="K35">
        <v>8</v>
      </c>
      <c r="M35">
        <v>21500131</v>
      </c>
      <c r="N35">
        <v>1610612761</v>
      </c>
      <c r="O35" t="str">
        <f t="shared" si="3"/>
        <v>TOR</v>
      </c>
      <c r="Q35" s="3" t="s">
        <v>1739</v>
      </c>
      <c r="R35" s="4">
        <v>1610612750.7865853</v>
      </c>
    </row>
    <row r="36" spans="1:18" x14ac:dyDescent="0.45">
      <c r="A36">
        <v>21500035</v>
      </c>
      <c r="B36">
        <v>215</v>
      </c>
      <c r="C36" t="s">
        <v>529</v>
      </c>
      <c r="D36" t="s">
        <v>473</v>
      </c>
      <c r="E36">
        <f t="shared" si="0"/>
        <v>1610612740</v>
      </c>
      <c r="F36" t="s">
        <v>472</v>
      </c>
      <c r="G36">
        <f t="shared" si="1"/>
        <v>1610612744</v>
      </c>
      <c r="H36">
        <f t="shared" si="2"/>
        <v>20151031</v>
      </c>
      <c r="J36">
        <v>20151201</v>
      </c>
      <c r="K36">
        <v>6</v>
      </c>
      <c r="M36">
        <v>21500130</v>
      </c>
      <c r="N36">
        <v>1610612752</v>
      </c>
      <c r="O36" t="str">
        <f t="shared" si="3"/>
        <v>NYK</v>
      </c>
    </row>
    <row r="37" spans="1:18" x14ac:dyDescent="0.45">
      <c r="A37">
        <v>21500036</v>
      </c>
      <c r="B37">
        <v>215</v>
      </c>
      <c r="C37" t="s">
        <v>530</v>
      </c>
      <c r="D37" t="s">
        <v>494</v>
      </c>
      <c r="E37">
        <f t="shared" si="0"/>
        <v>1610612763</v>
      </c>
      <c r="F37" t="s">
        <v>481</v>
      </c>
      <c r="G37">
        <f t="shared" si="1"/>
        <v>1610612751</v>
      </c>
      <c r="H37">
        <f t="shared" si="2"/>
        <v>20151031</v>
      </c>
      <c r="J37">
        <v>20151202</v>
      </c>
      <c r="K37">
        <v>9</v>
      </c>
      <c r="M37">
        <v>21500129</v>
      </c>
      <c r="N37">
        <v>1610612738</v>
      </c>
      <c r="O37" t="str">
        <f t="shared" si="3"/>
        <v>BOS</v>
      </c>
    </row>
    <row r="38" spans="1:18" x14ac:dyDescent="0.45">
      <c r="A38">
        <v>21500037</v>
      </c>
      <c r="B38">
        <v>215</v>
      </c>
      <c r="C38" t="s">
        <v>531</v>
      </c>
      <c r="D38" t="s">
        <v>505</v>
      </c>
      <c r="E38">
        <f t="shared" si="0"/>
        <v>1610612757</v>
      </c>
      <c r="F38" t="s">
        <v>502</v>
      </c>
      <c r="G38">
        <f t="shared" si="1"/>
        <v>1610612756</v>
      </c>
      <c r="H38">
        <f t="shared" si="2"/>
        <v>20151031</v>
      </c>
      <c r="J38">
        <v>20151203</v>
      </c>
      <c r="K38">
        <v>6</v>
      </c>
      <c r="M38">
        <v>21500128</v>
      </c>
      <c r="N38">
        <v>1610612753</v>
      </c>
      <c r="O38" t="str">
        <f t="shared" si="3"/>
        <v>ORL</v>
      </c>
    </row>
    <row r="39" spans="1:18" x14ac:dyDescent="0.45">
      <c r="A39">
        <v>21500038</v>
      </c>
      <c r="B39">
        <v>215</v>
      </c>
      <c r="C39" t="s">
        <v>532</v>
      </c>
      <c r="D39" t="s">
        <v>508</v>
      </c>
      <c r="E39">
        <f t="shared" si="0"/>
        <v>1610612746</v>
      </c>
      <c r="F39" t="s">
        <v>507</v>
      </c>
      <c r="G39">
        <f t="shared" si="1"/>
        <v>1610612758</v>
      </c>
      <c r="H39">
        <f t="shared" si="2"/>
        <v>20151031</v>
      </c>
      <c r="J39">
        <v>20151204</v>
      </c>
      <c r="K39">
        <v>6</v>
      </c>
      <c r="M39">
        <v>21500127</v>
      </c>
      <c r="N39">
        <v>1610612754</v>
      </c>
      <c r="O39" t="str">
        <f t="shared" si="3"/>
        <v>IND</v>
      </c>
    </row>
    <row r="40" spans="1:18" x14ac:dyDescent="0.45">
      <c r="A40">
        <v>21500039</v>
      </c>
      <c r="B40">
        <v>215</v>
      </c>
      <c r="C40" t="s">
        <v>533</v>
      </c>
      <c r="D40" t="s">
        <v>486</v>
      </c>
      <c r="E40">
        <f t="shared" si="0"/>
        <v>1610612766</v>
      </c>
      <c r="F40" t="s">
        <v>466</v>
      </c>
      <c r="G40">
        <f t="shared" si="1"/>
        <v>1610612737</v>
      </c>
      <c r="H40">
        <f t="shared" si="2"/>
        <v>20151101</v>
      </c>
      <c r="J40">
        <v>20151205</v>
      </c>
      <c r="K40">
        <v>10</v>
      </c>
      <c r="M40">
        <v>21500126</v>
      </c>
      <c r="N40">
        <v>1610612756</v>
      </c>
      <c r="O40" t="str">
        <f t="shared" si="3"/>
        <v>PHX</v>
      </c>
    </row>
    <row r="41" spans="1:18" x14ac:dyDescent="0.45">
      <c r="A41">
        <v>21500040</v>
      </c>
      <c r="B41">
        <v>215</v>
      </c>
      <c r="C41" t="s">
        <v>534</v>
      </c>
      <c r="D41" t="s">
        <v>478</v>
      </c>
      <c r="E41">
        <f t="shared" si="0"/>
        <v>1610612738</v>
      </c>
      <c r="F41" t="s">
        <v>500</v>
      </c>
      <c r="G41">
        <f t="shared" si="1"/>
        <v>1610612759</v>
      </c>
      <c r="H41">
        <f t="shared" si="2"/>
        <v>20151101</v>
      </c>
      <c r="J41">
        <v>20151206</v>
      </c>
      <c r="K41">
        <v>5</v>
      </c>
      <c r="M41">
        <v>21500125</v>
      </c>
      <c r="N41">
        <v>1610612750</v>
      </c>
      <c r="O41" t="str">
        <f t="shared" si="3"/>
        <v>MIN</v>
      </c>
    </row>
    <row r="42" spans="1:18" x14ac:dyDescent="0.45">
      <c r="A42">
        <v>21500041</v>
      </c>
      <c r="B42">
        <v>215</v>
      </c>
      <c r="C42" t="s">
        <v>535</v>
      </c>
      <c r="D42" t="s">
        <v>485</v>
      </c>
      <c r="E42">
        <f t="shared" si="0"/>
        <v>1610612748</v>
      </c>
      <c r="F42" t="s">
        <v>491</v>
      </c>
      <c r="G42">
        <f t="shared" si="1"/>
        <v>1610612745</v>
      </c>
      <c r="H42">
        <f t="shared" si="2"/>
        <v>20151101</v>
      </c>
      <c r="J42">
        <v>20151207</v>
      </c>
      <c r="K42">
        <v>9</v>
      </c>
      <c r="M42">
        <v>21500124</v>
      </c>
      <c r="N42">
        <v>1610612748</v>
      </c>
      <c r="O42" t="str">
        <f t="shared" si="3"/>
        <v>MIA</v>
      </c>
    </row>
    <row r="43" spans="1:18" x14ac:dyDescent="0.45">
      <c r="A43">
        <v>21500042</v>
      </c>
      <c r="B43">
        <v>215</v>
      </c>
      <c r="C43" t="s">
        <v>536</v>
      </c>
      <c r="D43" t="s">
        <v>488</v>
      </c>
      <c r="E43">
        <f t="shared" si="0"/>
        <v>1610612761</v>
      </c>
      <c r="F43" t="s">
        <v>496</v>
      </c>
      <c r="G43">
        <f t="shared" si="1"/>
        <v>1610612749</v>
      </c>
      <c r="H43">
        <f t="shared" si="2"/>
        <v>20151101</v>
      </c>
      <c r="J43">
        <v>20151208</v>
      </c>
      <c r="K43">
        <v>6</v>
      </c>
      <c r="M43">
        <v>21500123</v>
      </c>
      <c r="N43">
        <v>1610612757</v>
      </c>
      <c r="O43" t="str">
        <f t="shared" si="3"/>
        <v>POR</v>
      </c>
    </row>
    <row r="44" spans="1:18" x14ac:dyDescent="0.45">
      <c r="A44">
        <v>21500043</v>
      </c>
      <c r="B44">
        <v>215</v>
      </c>
      <c r="C44" t="s">
        <v>537</v>
      </c>
      <c r="D44" t="s">
        <v>469</v>
      </c>
      <c r="E44">
        <f t="shared" si="0"/>
        <v>1610612741</v>
      </c>
      <c r="F44" t="s">
        <v>475</v>
      </c>
      <c r="G44">
        <f t="shared" si="1"/>
        <v>1610612753</v>
      </c>
      <c r="H44">
        <f t="shared" si="2"/>
        <v>20151101</v>
      </c>
      <c r="J44">
        <v>20151209</v>
      </c>
      <c r="K44">
        <v>10</v>
      </c>
      <c r="M44">
        <v>21500122</v>
      </c>
      <c r="N44">
        <v>1610612758</v>
      </c>
      <c r="O44" t="str">
        <f t="shared" si="3"/>
        <v>SAC</v>
      </c>
    </row>
    <row r="45" spans="1:18" x14ac:dyDescent="0.45">
      <c r="A45">
        <v>21500044</v>
      </c>
      <c r="B45">
        <v>215</v>
      </c>
      <c r="C45" t="s">
        <v>538</v>
      </c>
      <c r="D45" t="s">
        <v>499</v>
      </c>
      <c r="E45">
        <f t="shared" si="0"/>
        <v>1610612760</v>
      </c>
      <c r="F45" t="s">
        <v>492</v>
      </c>
      <c r="G45">
        <f t="shared" si="1"/>
        <v>1610612743</v>
      </c>
      <c r="H45">
        <f t="shared" si="2"/>
        <v>20151101</v>
      </c>
      <c r="J45">
        <v>20151210</v>
      </c>
      <c r="K45">
        <v>4</v>
      </c>
      <c r="M45">
        <v>21500121</v>
      </c>
      <c r="N45">
        <v>1610612743</v>
      </c>
      <c r="O45" t="str">
        <f t="shared" si="3"/>
        <v>DEN</v>
      </c>
    </row>
    <row r="46" spans="1:18" x14ac:dyDescent="0.45">
      <c r="A46">
        <v>21500045</v>
      </c>
      <c r="B46">
        <v>215</v>
      </c>
      <c r="C46" t="s">
        <v>539</v>
      </c>
      <c r="D46" t="s">
        <v>510</v>
      </c>
      <c r="E46">
        <f t="shared" si="0"/>
        <v>1610612747</v>
      </c>
      <c r="F46" t="s">
        <v>503</v>
      </c>
      <c r="G46">
        <f t="shared" si="1"/>
        <v>1610612742</v>
      </c>
      <c r="H46">
        <f t="shared" si="2"/>
        <v>20151101</v>
      </c>
      <c r="J46">
        <v>20151211</v>
      </c>
      <c r="K46">
        <v>11</v>
      </c>
      <c r="M46">
        <v>21500120</v>
      </c>
      <c r="N46">
        <v>1610612763</v>
      </c>
      <c r="O46" t="str">
        <f t="shared" si="3"/>
        <v>MEM</v>
      </c>
    </row>
    <row r="47" spans="1:18" x14ac:dyDescent="0.45">
      <c r="A47">
        <v>21500046</v>
      </c>
      <c r="B47">
        <v>215</v>
      </c>
      <c r="C47" t="s">
        <v>540</v>
      </c>
      <c r="D47" t="s">
        <v>479</v>
      </c>
      <c r="E47">
        <f t="shared" si="0"/>
        <v>1610612755</v>
      </c>
      <c r="F47" t="s">
        <v>470</v>
      </c>
      <c r="G47">
        <f t="shared" si="1"/>
        <v>1610612739</v>
      </c>
      <c r="H47">
        <f t="shared" si="2"/>
        <v>20151102</v>
      </c>
      <c r="J47">
        <v>20151212</v>
      </c>
      <c r="K47">
        <v>9</v>
      </c>
      <c r="M47">
        <v>21500119</v>
      </c>
      <c r="N47">
        <v>1610612745</v>
      </c>
      <c r="O47" t="str">
        <f t="shared" si="3"/>
        <v>HOU</v>
      </c>
    </row>
    <row r="48" spans="1:18" x14ac:dyDescent="0.45">
      <c r="A48">
        <v>21500047</v>
      </c>
      <c r="B48">
        <v>215</v>
      </c>
      <c r="C48" t="s">
        <v>541</v>
      </c>
      <c r="D48" t="s">
        <v>481</v>
      </c>
      <c r="E48">
        <f t="shared" si="0"/>
        <v>1610612751</v>
      </c>
      <c r="F48" t="s">
        <v>496</v>
      </c>
      <c r="G48">
        <f t="shared" si="1"/>
        <v>1610612749</v>
      </c>
      <c r="H48">
        <f t="shared" si="2"/>
        <v>20151102</v>
      </c>
      <c r="J48">
        <v>20151213</v>
      </c>
      <c r="K48">
        <v>4</v>
      </c>
      <c r="M48">
        <v>21500118</v>
      </c>
      <c r="N48">
        <v>1610612742</v>
      </c>
      <c r="O48" t="str">
        <f t="shared" si="3"/>
        <v>DAL</v>
      </c>
    </row>
    <row r="49" spans="1:15" x14ac:dyDescent="0.45">
      <c r="A49">
        <v>21500048</v>
      </c>
      <c r="B49">
        <v>215</v>
      </c>
      <c r="C49" t="s">
        <v>542</v>
      </c>
      <c r="D49" t="s">
        <v>497</v>
      </c>
      <c r="E49">
        <f t="shared" si="0"/>
        <v>1610612752</v>
      </c>
      <c r="F49" t="s">
        <v>500</v>
      </c>
      <c r="G49">
        <f t="shared" si="1"/>
        <v>1610612759</v>
      </c>
      <c r="H49">
        <f t="shared" si="2"/>
        <v>20151102</v>
      </c>
      <c r="J49">
        <v>20151214</v>
      </c>
      <c r="K49">
        <v>10</v>
      </c>
      <c r="M49">
        <v>21500117</v>
      </c>
      <c r="N49">
        <v>1610612737</v>
      </c>
      <c r="O49" t="str">
        <f t="shared" si="3"/>
        <v>ATL</v>
      </c>
    </row>
    <row r="50" spans="1:15" x14ac:dyDescent="0.45">
      <c r="A50">
        <v>21500049</v>
      </c>
      <c r="B50">
        <v>215</v>
      </c>
      <c r="C50" t="s">
        <v>543</v>
      </c>
      <c r="D50" t="s">
        <v>491</v>
      </c>
      <c r="E50">
        <f t="shared" si="0"/>
        <v>1610612745</v>
      </c>
      <c r="F50" t="s">
        <v>499</v>
      </c>
      <c r="G50">
        <f t="shared" si="1"/>
        <v>1610612760</v>
      </c>
      <c r="H50">
        <f t="shared" si="2"/>
        <v>20151102</v>
      </c>
      <c r="J50">
        <v>20151215</v>
      </c>
      <c r="K50">
        <v>4</v>
      </c>
      <c r="M50">
        <v>21500116</v>
      </c>
      <c r="N50">
        <v>1610612738</v>
      </c>
      <c r="O50" t="str">
        <f t="shared" si="3"/>
        <v>BOS</v>
      </c>
    </row>
    <row r="51" spans="1:15" x14ac:dyDescent="0.45">
      <c r="A51">
        <v>21500050</v>
      </c>
      <c r="B51">
        <v>215</v>
      </c>
      <c r="C51" t="s">
        <v>544</v>
      </c>
      <c r="D51" t="s">
        <v>511</v>
      </c>
      <c r="E51">
        <f t="shared" si="0"/>
        <v>1610612750</v>
      </c>
      <c r="F51" t="s">
        <v>505</v>
      </c>
      <c r="G51">
        <f t="shared" si="1"/>
        <v>1610612757</v>
      </c>
      <c r="H51">
        <f t="shared" si="2"/>
        <v>20151102</v>
      </c>
      <c r="J51">
        <v>20151216</v>
      </c>
      <c r="K51">
        <v>12</v>
      </c>
      <c r="M51">
        <v>21500115</v>
      </c>
      <c r="N51">
        <v>1610612755</v>
      </c>
      <c r="O51" t="str">
        <f t="shared" si="3"/>
        <v>PHI</v>
      </c>
    </row>
    <row r="52" spans="1:15" x14ac:dyDescent="0.45">
      <c r="A52">
        <v>21500051</v>
      </c>
      <c r="B52">
        <v>215</v>
      </c>
      <c r="C52" t="s">
        <v>545</v>
      </c>
      <c r="D52" t="s">
        <v>472</v>
      </c>
      <c r="E52">
        <f t="shared" si="0"/>
        <v>1610612744</v>
      </c>
      <c r="F52" t="s">
        <v>494</v>
      </c>
      <c r="G52">
        <f t="shared" si="1"/>
        <v>1610612763</v>
      </c>
      <c r="H52">
        <f t="shared" si="2"/>
        <v>20151102</v>
      </c>
      <c r="J52">
        <v>20151217</v>
      </c>
      <c r="K52">
        <v>3</v>
      </c>
      <c r="M52">
        <v>21500114</v>
      </c>
      <c r="N52">
        <v>1610612753</v>
      </c>
      <c r="O52" t="str">
        <f t="shared" si="3"/>
        <v>ORL</v>
      </c>
    </row>
    <row r="53" spans="1:15" x14ac:dyDescent="0.45">
      <c r="A53">
        <v>21500052</v>
      </c>
      <c r="B53">
        <v>215</v>
      </c>
      <c r="C53" t="s">
        <v>546</v>
      </c>
      <c r="D53" t="s">
        <v>508</v>
      </c>
      <c r="E53">
        <f t="shared" si="0"/>
        <v>1610612746</v>
      </c>
      <c r="F53" t="s">
        <v>502</v>
      </c>
      <c r="G53">
        <f t="shared" si="1"/>
        <v>1610612756</v>
      </c>
      <c r="H53">
        <f t="shared" si="2"/>
        <v>20151102</v>
      </c>
      <c r="J53">
        <v>20151218</v>
      </c>
      <c r="K53">
        <v>12</v>
      </c>
      <c r="M53">
        <v>21500113</v>
      </c>
      <c r="N53">
        <v>1610612766</v>
      </c>
      <c r="O53" t="str">
        <f t="shared" si="3"/>
        <v>CHA</v>
      </c>
    </row>
    <row r="54" spans="1:15" x14ac:dyDescent="0.45">
      <c r="A54">
        <v>21500053</v>
      </c>
      <c r="B54">
        <v>215</v>
      </c>
      <c r="C54" t="s">
        <v>547</v>
      </c>
      <c r="D54" t="s">
        <v>486</v>
      </c>
      <c r="E54">
        <f t="shared" si="0"/>
        <v>1610612766</v>
      </c>
      <c r="F54" t="s">
        <v>469</v>
      </c>
      <c r="G54">
        <f t="shared" si="1"/>
        <v>1610612741</v>
      </c>
      <c r="H54">
        <f t="shared" si="2"/>
        <v>20151103</v>
      </c>
      <c r="J54">
        <v>20151219</v>
      </c>
      <c r="K54">
        <v>5</v>
      </c>
      <c r="M54">
        <v>21500112</v>
      </c>
      <c r="N54">
        <v>1610612740</v>
      </c>
      <c r="O54" t="str">
        <f t="shared" si="3"/>
        <v>NOP</v>
      </c>
    </row>
    <row r="55" spans="1:15" x14ac:dyDescent="0.45">
      <c r="A55">
        <v>21500054</v>
      </c>
      <c r="B55">
        <v>215</v>
      </c>
      <c r="C55" t="s">
        <v>548</v>
      </c>
      <c r="D55" t="s">
        <v>467</v>
      </c>
      <c r="E55">
        <f t="shared" si="0"/>
        <v>1610612765</v>
      </c>
      <c r="F55" t="s">
        <v>489</v>
      </c>
      <c r="G55">
        <f t="shared" si="1"/>
        <v>1610612754</v>
      </c>
      <c r="H55">
        <f t="shared" si="2"/>
        <v>20151103</v>
      </c>
      <c r="J55">
        <v>20151220</v>
      </c>
      <c r="K55">
        <v>7</v>
      </c>
      <c r="M55">
        <v>21500111</v>
      </c>
      <c r="N55">
        <v>1610612750</v>
      </c>
      <c r="O55" t="str">
        <f t="shared" si="3"/>
        <v>MIN</v>
      </c>
    </row>
    <row r="56" spans="1:15" x14ac:dyDescent="0.45">
      <c r="A56">
        <v>21500055</v>
      </c>
      <c r="B56">
        <v>215</v>
      </c>
      <c r="C56" t="s">
        <v>549</v>
      </c>
      <c r="D56" t="s">
        <v>485</v>
      </c>
      <c r="E56">
        <f t="shared" si="0"/>
        <v>1610612748</v>
      </c>
      <c r="F56" t="s">
        <v>466</v>
      </c>
      <c r="G56">
        <f t="shared" si="1"/>
        <v>1610612737</v>
      </c>
      <c r="H56">
        <f t="shared" si="2"/>
        <v>20151103</v>
      </c>
      <c r="J56">
        <v>20151221</v>
      </c>
      <c r="K56">
        <v>9</v>
      </c>
      <c r="M56">
        <v>21500110</v>
      </c>
      <c r="N56">
        <v>1610612749</v>
      </c>
      <c r="O56" t="str">
        <f t="shared" si="3"/>
        <v>MIL</v>
      </c>
    </row>
    <row r="57" spans="1:15" x14ac:dyDescent="0.45">
      <c r="A57">
        <v>21500056</v>
      </c>
      <c r="B57">
        <v>215</v>
      </c>
      <c r="C57" t="s">
        <v>550</v>
      </c>
      <c r="D57" t="s">
        <v>473</v>
      </c>
      <c r="E57">
        <f t="shared" si="0"/>
        <v>1610612740</v>
      </c>
      <c r="F57" t="s">
        <v>475</v>
      </c>
      <c r="G57">
        <f t="shared" si="1"/>
        <v>1610612753</v>
      </c>
      <c r="H57">
        <f t="shared" si="2"/>
        <v>20151103</v>
      </c>
      <c r="J57">
        <v>20151222</v>
      </c>
      <c r="K57">
        <v>4</v>
      </c>
      <c r="M57">
        <v>21500109</v>
      </c>
      <c r="N57">
        <v>1610612761</v>
      </c>
      <c r="O57" t="str">
        <f t="shared" si="3"/>
        <v>TOR</v>
      </c>
    </row>
    <row r="58" spans="1:15" x14ac:dyDescent="0.45">
      <c r="A58">
        <v>21500057</v>
      </c>
      <c r="B58">
        <v>215</v>
      </c>
      <c r="C58" t="s">
        <v>551</v>
      </c>
      <c r="D58" t="s">
        <v>503</v>
      </c>
      <c r="E58">
        <f t="shared" si="0"/>
        <v>1610612742</v>
      </c>
      <c r="F58" t="s">
        <v>488</v>
      </c>
      <c r="G58">
        <f t="shared" si="1"/>
        <v>1610612761</v>
      </c>
      <c r="H58">
        <f t="shared" si="2"/>
        <v>20151103</v>
      </c>
      <c r="J58">
        <v>20151223</v>
      </c>
      <c r="K58">
        <v>13</v>
      </c>
      <c r="M58">
        <v>21500108</v>
      </c>
      <c r="N58">
        <v>1610612748</v>
      </c>
      <c r="O58" t="str">
        <f t="shared" si="3"/>
        <v>MIA</v>
      </c>
    </row>
    <row r="59" spans="1:15" x14ac:dyDescent="0.45">
      <c r="A59">
        <v>21500058</v>
      </c>
      <c r="B59">
        <v>215</v>
      </c>
      <c r="C59" t="s">
        <v>552</v>
      </c>
      <c r="D59" t="s">
        <v>507</v>
      </c>
      <c r="E59">
        <f t="shared" si="0"/>
        <v>1610612758</v>
      </c>
      <c r="F59" t="s">
        <v>494</v>
      </c>
      <c r="G59">
        <f t="shared" si="1"/>
        <v>1610612763</v>
      </c>
      <c r="H59">
        <f t="shared" si="2"/>
        <v>20151103</v>
      </c>
      <c r="J59">
        <v>20151225</v>
      </c>
      <c r="K59">
        <v>5</v>
      </c>
      <c r="M59">
        <v>21500107</v>
      </c>
      <c r="N59">
        <v>1610612764</v>
      </c>
      <c r="O59" t="str">
        <f t="shared" si="3"/>
        <v>WAS</v>
      </c>
    </row>
    <row r="60" spans="1:15" x14ac:dyDescent="0.45">
      <c r="A60">
        <v>21500059</v>
      </c>
      <c r="B60">
        <v>215</v>
      </c>
      <c r="C60" t="s">
        <v>553</v>
      </c>
      <c r="D60" t="s">
        <v>510</v>
      </c>
      <c r="E60">
        <f t="shared" si="0"/>
        <v>1610612747</v>
      </c>
      <c r="F60" t="s">
        <v>492</v>
      </c>
      <c r="G60">
        <f t="shared" si="1"/>
        <v>1610612743</v>
      </c>
      <c r="H60">
        <f t="shared" si="2"/>
        <v>20151103</v>
      </c>
      <c r="J60">
        <v>20151226</v>
      </c>
      <c r="K60">
        <v>13</v>
      </c>
      <c r="M60">
        <v>21500106</v>
      </c>
      <c r="N60">
        <v>1610612739</v>
      </c>
      <c r="O60" t="str">
        <f t="shared" si="3"/>
        <v>CLE</v>
      </c>
    </row>
    <row r="61" spans="1:15" x14ac:dyDescent="0.45">
      <c r="A61">
        <v>21500060</v>
      </c>
      <c r="B61">
        <v>215</v>
      </c>
      <c r="C61" t="s">
        <v>554</v>
      </c>
      <c r="D61" t="s">
        <v>489</v>
      </c>
      <c r="E61">
        <f t="shared" si="0"/>
        <v>1610612754</v>
      </c>
      <c r="F61" t="s">
        <v>478</v>
      </c>
      <c r="G61">
        <f t="shared" si="1"/>
        <v>1610612738</v>
      </c>
      <c r="H61">
        <f t="shared" si="2"/>
        <v>20151104</v>
      </c>
      <c r="J61">
        <v>20151227</v>
      </c>
      <c r="K61">
        <v>4</v>
      </c>
      <c r="M61">
        <v>21500105</v>
      </c>
      <c r="N61">
        <v>1610612746</v>
      </c>
      <c r="O61" t="str">
        <f t="shared" si="3"/>
        <v>LAC</v>
      </c>
    </row>
    <row r="62" spans="1:15" x14ac:dyDescent="0.45">
      <c r="A62">
        <v>21500061</v>
      </c>
      <c r="B62">
        <v>215</v>
      </c>
      <c r="C62" t="s">
        <v>555</v>
      </c>
      <c r="D62" t="s">
        <v>476</v>
      </c>
      <c r="E62">
        <f t="shared" si="0"/>
        <v>1610612764</v>
      </c>
      <c r="F62" t="s">
        <v>500</v>
      </c>
      <c r="G62">
        <f t="shared" si="1"/>
        <v>1610612759</v>
      </c>
      <c r="H62">
        <f t="shared" si="2"/>
        <v>20151104</v>
      </c>
      <c r="J62">
        <v>20151228</v>
      </c>
      <c r="K62">
        <v>11</v>
      </c>
      <c r="M62">
        <v>21500104</v>
      </c>
      <c r="N62">
        <v>1610612744</v>
      </c>
      <c r="O62" t="str">
        <f t="shared" si="3"/>
        <v>GSW</v>
      </c>
    </row>
    <row r="63" spans="1:15" x14ac:dyDescent="0.45">
      <c r="A63">
        <v>21500062</v>
      </c>
      <c r="B63">
        <v>215</v>
      </c>
      <c r="C63" t="s">
        <v>556</v>
      </c>
      <c r="D63" t="s">
        <v>466</v>
      </c>
      <c r="E63">
        <f t="shared" si="0"/>
        <v>1610612737</v>
      </c>
      <c r="F63" t="s">
        <v>481</v>
      </c>
      <c r="G63">
        <f t="shared" si="1"/>
        <v>1610612751</v>
      </c>
      <c r="H63">
        <f t="shared" si="2"/>
        <v>20151104</v>
      </c>
      <c r="J63">
        <v>20151229</v>
      </c>
      <c r="K63">
        <v>5</v>
      </c>
      <c r="M63">
        <v>21500103</v>
      </c>
      <c r="N63">
        <v>1610612758</v>
      </c>
      <c r="O63" t="str">
        <f t="shared" si="3"/>
        <v>SAC</v>
      </c>
    </row>
    <row r="64" spans="1:15" x14ac:dyDescent="0.45">
      <c r="A64">
        <v>21500063</v>
      </c>
      <c r="B64">
        <v>215</v>
      </c>
      <c r="C64" t="s">
        <v>557</v>
      </c>
      <c r="D64" t="s">
        <v>470</v>
      </c>
      <c r="E64">
        <f t="shared" si="0"/>
        <v>1610612739</v>
      </c>
      <c r="F64" t="s">
        <v>497</v>
      </c>
      <c r="G64">
        <f t="shared" si="1"/>
        <v>1610612752</v>
      </c>
      <c r="H64">
        <f t="shared" si="2"/>
        <v>20151104</v>
      </c>
      <c r="J64">
        <v>20151230</v>
      </c>
      <c r="K64">
        <v>10</v>
      </c>
      <c r="M64">
        <v>21500102</v>
      </c>
      <c r="N64">
        <v>1610612743</v>
      </c>
      <c r="O64" t="str">
        <f t="shared" si="3"/>
        <v>DEN</v>
      </c>
    </row>
    <row r="65" spans="1:15" x14ac:dyDescent="0.45">
      <c r="A65">
        <v>21500064</v>
      </c>
      <c r="B65">
        <v>215</v>
      </c>
      <c r="C65" t="s">
        <v>558</v>
      </c>
      <c r="D65" t="s">
        <v>491</v>
      </c>
      <c r="E65">
        <f t="shared" si="0"/>
        <v>1610612745</v>
      </c>
      <c r="F65" t="s">
        <v>475</v>
      </c>
      <c r="G65">
        <f t="shared" si="1"/>
        <v>1610612753</v>
      </c>
      <c r="H65">
        <f t="shared" si="2"/>
        <v>20151104</v>
      </c>
      <c r="J65">
        <v>20151231</v>
      </c>
      <c r="K65">
        <v>6</v>
      </c>
      <c r="M65">
        <v>21500101</v>
      </c>
      <c r="N65">
        <v>1610612737</v>
      </c>
      <c r="O65" t="str">
        <f t="shared" si="3"/>
        <v>ATL</v>
      </c>
    </row>
    <row r="66" spans="1:15" x14ac:dyDescent="0.45">
      <c r="A66">
        <v>21500065</v>
      </c>
      <c r="B66">
        <v>215</v>
      </c>
      <c r="C66" t="s">
        <v>559</v>
      </c>
      <c r="D66" t="s">
        <v>496</v>
      </c>
      <c r="E66">
        <f t="shared" si="0"/>
        <v>1610612749</v>
      </c>
      <c r="F66" t="s">
        <v>479</v>
      </c>
      <c r="G66">
        <f t="shared" si="1"/>
        <v>1610612755</v>
      </c>
      <c r="H66">
        <f t="shared" si="2"/>
        <v>20151104</v>
      </c>
      <c r="J66">
        <v>20160101</v>
      </c>
      <c r="K66">
        <v>5</v>
      </c>
      <c r="M66">
        <v>21500100</v>
      </c>
      <c r="N66">
        <v>1610612755</v>
      </c>
      <c r="O66" t="str">
        <f t="shared" si="3"/>
        <v>PHI</v>
      </c>
    </row>
    <row r="67" spans="1:15" x14ac:dyDescent="0.45">
      <c r="A67">
        <v>21500066</v>
      </c>
      <c r="B67">
        <v>215</v>
      </c>
      <c r="C67" t="s">
        <v>560</v>
      </c>
      <c r="D67" t="s">
        <v>499</v>
      </c>
      <c r="E67">
        <f t="shared" ref="E67:E130" si="4">INDEX(N:N,MATCH(D67,O:O,0))</f>
        <v>1610612760</v>
      </c>
      <c r="F67" t="s">
        <v>488</v>
      </c>
      <c r="G67">
        <f t="shared" ref="G67:G130" si="5">INDEX(N:N,MATCH(F67,O:O,0))</f>
        <v>1610612761</v>
      </c>
      <c r="H67">
        <f t="shared" ref="H67:H130" si="6">LEFT(C67,8)*1</f>
        <v>20151104</v>
      </c>
      <c r="J67">
        <v>20160102</v>
      </c>
      <c r="K67">
        <v>11</v>
      </c>
      <c r="M67">
        <v>21500099</v>
      </c>
      <c r="N67">
        <v>1610612754</v>
      </c>
      <c r="O67" t="str">
        <f t="shared" ref="O67:O130" si="7">INDEX(D:D,MATCH(M67,A:A,0))</f>
        <v>IND</v>
      </c>
    </row>
    <row r="68" spans="1:15" x14ac:dyDescent="0.45">
      <c r="A68">
        <v>21500067</v>
      </c>
      <c r="B68">
        <v>215</v>
      </c>
      <c r="C68" t="s">
        <v>561</v>
      </c>
      <c r="D68" t="s">
        <v>502</v>
      </c>
      <c r="E68">
        <f t="shared" si="4"/>
        <v>1610612756</v>
      </c>
      <c r="F68" t="s">
        <v>507</v>
      </c>
      <c r="G68">
        <f t="shared" si="5"/>
        <v>1610612758</v>
      </c>
      <c r="H68">
        <f t="shared" si="6"/>
        <v>20151104</v>
      </c>
      <c r="J68">
        <v>20160103</v>
      </c>
      <c r="K68">
        <v>5</v>
      </c>
      <c r="M68">
        <v>21500098</v>
      </c>
      <c r="N68">
        <v>1610612757</v>
      </c>
      <c r="O68" t="str">
        <f t="shared" si="7"/>
        <v>POR</v>
      </c>
    </row>
    <row r="69" spans="1:15" x14ac:dyDescent="0.45">
      <c r="A69">
        <v>21500068</v>
      </c>
      <c r="B69">
        <v>215</v>
      </c>
      <c r="C69" t="s">
        <v>562</v>
      </c>
      <c r="D69" t="s">
        <v>483</v>
      </c>
      <c r="E69">
        <f t="shared" si="4"/>
        <v>1610612762</v>
      </c>
      <c r="F69" t="s">
        <v>505</v>
      </c>
      <c r="G69">
        <f t="shared" si="5"/>
        <v>1610612757</v>
      </c>
      <c r="H69">
        <f t="shared" si="6"/>
        <v>20151104</v>
      </c>
      <c r="J69">
        <v>20160104</v>
      </c>
      <c r="K69">
        <v>10</v>
      </c>
      <c r="M69">
        <v>21500097</v>
      </c>
      <c r="N69">
        <v>1610612760</v>
      </c>
      <c r="O69" t="str">
        <f t="shared" si="7"/>
        <v>OKC</v>
      </c>
    </row>
    <row r="70" spans="1:15" x14ac:dyDescent="0.45">
      <c r="A70">
        <v>21500069</v>
      </c>
      <c r="B70">
        <v>215</v>
      </c>
      <c r="C70" t="s">
        <v>563</v>
      </c>
      <c r="D70" t="s">
        <v>472</v>
      </c>
      <c r="E70">
        <f t="shared" si="4"/>
        <v>1610612744</v>
      </c>
      <c r="F70" t="s">
        <v>508</v>
      </c>
      <c r="G70">
        <f t="shared" si="5"/>
        <v>1610612746</v>
      </c>
      <c r="H70">
        <f t="shared" si="6"/>
        <v>20151104</v>
      </c>
      <c r="J70">
        <v>20160105</v>
      </c>
      <c r="K70">
        <v>4</v>
      </c>
      <c r="M70">
        <v>21500096</v>
      </c>
      <c r="N70">
        <v>1610612748</v>
      </c>
      <c r="O70" t="str">
        <f t="shared" si="7"/>
        <v>MIA</v>
      </c>
    </row>
    <row r="71" spans="1:15" x14ac:dyDescent="0.45">
      <c r="A71">
        <v>21500070</v>
      </c>
      <c r="B71">
        <v>215</v>
      </c>
      <c r="C71" t="s">
        <v>564</v>
      </c>
      <c r="D71" t="s">
        <v>469</v>
      </c>
      <c r="E71">
        <f t="shared" si="4"/>
        <v>1610612741</v>
      </c>
      <c r="F71" t="s">
        <v>499</v>
      </c>
      <c r="G71">
        <f t="shared" si="5"/>
        <v>1610612760</v>
      </c>
      <c r="H71">
        <f t="shared" si="6"/>
        <v>20151105</v>
      </c>
      <c r="J71">
        <v>20160106</v>
      </c>
      <c r="K71">
        <v>11</v>
      </c>
      <c r="M71">
        <v>21500095</v>
      </c>
      <c r="N71">
        <v>1610612752</v>
      </c>
      <c r="O71" t="str">
        <f t="shared" si="7"/>
        <v>NYK</v>
      </c>
    </row>
    <row r="72" spans="1:15" x14ac:dyDescent="0.45">
      <c r="A72">
        <v>21500071</v>
      </c>
      <c r="B72">
        <v>215</v>
      </c>
      <c r="C72" t="s">
        <v>565</v>
      </c>
      <c r="D72" t="s">
        <v>511</v>
      </c>
      <c r="E72">
        <f t="shared" si="4"/>
        <v>1610612750</v>
      </c>
      <c r="F72" t="s">
        <v>485</v>
      </c>
      <c r="G72">
        <f t="shared" si="5"/>
        <v>1610612748</v>
      </c>
      <c r="H72">
        <f t="shared" si="6"/>
        <v>20151105</v>
      </c>
      <c r="J72">
        <v>20160107</v>
      </c>
      <c r="K72">
        <v>4</v>
      </c>
      <c r="M72">
        <v>21500094</v>
      </c>
      <c r="N72">
        <v>1610612739</v>
      </c>
      <c r="O72" t="str">
        <f t="shared" si="7"/>
        <v>CLE</v>
      </c>
    </row>
    <row r="73" spans="1:15" x14ac:dyDescent="0.45">
      <c r="A73">
        <v>21500072</v>
      </c>
      <c r="B73">
        <v>215</v>
      </c>
      <c r="C73" t="s">
        <v>566</v>
      </c>
      <c r="D73" t="s">
        <v>503</v>
      </c>
      <c r="E73">
        <f t="shared" si="4"/>
        <v>1610612742</v>
      </c>
      <c r="F73" t="s">
        <v>486</v>
      </c>
      <c r="G73">
        <f t="shared" si="5"/>
        <v>1610612766</v>
      </c>
      <c r="H73">
        <f t="shared" si="6"/>
        <v>20151105</v>
      </c>
      <c r="J73">
        <v>20160108</v>
      </c>
      <c r="K73">
        <v>10</v>
      </c>
      <c r="M73">
        <v>21500093</v>
      </c>
      <c r="N73">
        <v>1610612746</v>
      </c>
      <c r="O73" t="str">
        <f t="shared" si="7"/>
        <v>LAC</v>
      </c>
    </row>
    <row r="74" spans="1:15" x14ac:dyDescent="0.45">
      <c r="A74">
        <v>21500073</v>
      </c>
      <c r="B74">
        <v>215</v>
      </c>
      <c r="C74" t="s">
        <v>567</v>
      </c>
      <c r="D74" t="s">
        <v>492</v>
      </c>
      <c r="E74">
        <f t="shared" si="4"/>
        <v>1610612743</v>
      </c>
      <c r="F74" t="s">
        <v>483</v>
      </c>
      <c r="G74">
        <f t="shared" si="5"/>
        <v>1610612762</v>
      </c>
      <c r="H74">
        <f t="shared" si="6"/>
        <v>20151105</v>
      </c>
      <c r="J74">
        <v>20160109</v>
      </c>
      <c r="K74">
        <v>7</v>
      </c>
      <c r="M74">
        <v>21500092</v>
      </c>
      <c r="N74">
        <v>1610612758</v>
      </c>
      <c r="O74" t="str">
        <f t="shared" si="7"/>
        <v>SAC</v>
      </c>
    </row>
    <row r="75" spans="1:15" x14ac:dyDescent="0.45">
      <c r="A75">
        <v>21500074</v>
      </c>
      <c r="B75">
        <v>215</v>
      </c>
      <c r="C75" t="s">
        <v>568</v>
      </c>
      <c r="D75" t="s">
        <v>505</v>
      </c>
      <c r="E75">
        <f t="shared" si="4"/>
        <v>1610612757</v>
      </c>
      <c r="F75" t="s">
        <v>494</v>
      </c>
      <c r="G75">
        <f t="shared" si="5"/>
        <v>1610612763</v>
      </c>
      <c r="H75">
        <f t="shared" si="6"/>
        <v>20151105</v>
      </c>
      <c r="J75">
        <v>20160110</v>
      </c>
      <c r="K75">
        <v>9</v>
      </c>
      <c r="M75">
        <v>21500091</v>
      </c>
      <c r="N75">
        <v>1610612762</v>
      </c>
      <c r="O75" t="str">
        <f t="shared" si="7"/>
        <v>UTA</v>
      </c>
    </row>
    <row r="76" spans="1:15" x14ac:dyDescent="0.45">
      <c r="A76">
        <v>21500075</v>
      </c>
      <c r="B76">
        <v>215</v>
      </c>
      <c r="C76" t="s">
        <v>569</v>
      </c>
      <c r="D76" t="s">
        <v>475</v>
      </c>
      <c r="E76">
        <f t="shared" si="4"/>
        <v>1610612753</v>
      </c>
      <c r="F76" t="s">
        <v>488</v>
      </c>
      <c r="G76">
        <f t="shared" si="5"/>
        <v>1610612761</v>
      </c>
      <c r="H76">
        <f t="shared" si="6"/>
        <v>20151106</v>
      </c>
      <c r="J76">
        <v>20160111</v>
      </c>
      <c r="K76">
        <v>3</v>
      </c>
      <c r="M76">
        <v>21500090</v>
      </c>
      <c r="N76">
        <v>1610612759</v>
      </c>
      <c r="O76" t="str">
        <f t="shared" si="7"/>
        <v>SAS</v>
      </c>
    </row>
    <row r="77" spans="1:15" x14ac:dyDescent="0.45">
      <c r="A77">
        <v>21500076</v>
      </c>
      <c r="B77">
        <v>215</v>
      </c>
      <c r="C77" t="s">
        <v>570</v>
      </c>
      <c r="D77" t="s">
        <v>478</v>
      </c>
      <c r="E77">
        <f t="shared" si="4"/>
        <v>1610612738</v>
      </c>
      <c r="F77" t="s">
        <v>476</v>
      </c>
      <c r="G77">
        <f t="shared" si="5"/>
        <v>1610612764</v>
      </c>
      <c r="H77">
        <f t="shared" si="6"/>
        <v>20151106</v>
      </c>
      <c r="J77">
        <v>20160112</v>
      </c>
      <c r="K77">
        <v>8</v>
      </c>
      <c r="M77">
        <v>21500089</v>
      </c>
      <c r="N77">
        <v>1610612749</v>
      </c>
      <c r="O77" t="str">
        <f t="shared" si="7"/>
        <v>MIL</v>
      </c>
    </row>
    <row r="78" spans="1:15" x14ac:dyDescent="0.45">
      <c r="A78">
        <v>21500077</v>
      </c>
      <c r="B78">
        <v>215</v>
      </c>
      <c r="C78" t="s">
        <v>571</v>
      </c>
      <c r="D78" t="s">
        <v>481</v>
      </c>
      <c r="E78">
        <f t="shared" si="4"/>
        <v>1610612751</v>
      </c>
      <c r="F78" t="s">
        <v>510</v>
      </c>
      <c r="G78">
        <f t="shared" si="5"/>
        <v>1610612747</v>
      </c>
      <c r="H78">
        <f t="shared" si="6"/>
        <v>20151106</v>
      </c>
      <c r="J78">
        <v>20160113</v>
      </c>
      <c r="K78">
        <v>10</v>
      </c>
      <c r="M78">
        <v>21500088</v>
      </c>
      <c r="N78">
        <v>1610612742</v>
      </c>
      <c r="O78" t="str">
        <f t="shared" si="7"/>
        <v>DAL</v>
      </c>
    </row>
    <row r="79" spans="1:15" x14ac:dyDescent="0.45">
      <c r="A79">
        <v>21500078</v>
      </c>
      <c r="B79">
        <v>215</v>
      </c>
      <c r="C79" t="s">
        <v>572</v>
      </c>
      <c r="D79" t="s">
        <v>470</v>
      </c>
      <c r="E79">
        <f t="shared" si="4"/>
        <v>1610612739</v>
      </c>
      <c r="F79" t="s">
        <v>479</v>
      </c>
      <c r="G79">
        <f t="shared" si="5"/>
        <v>1610612755</v>
      </c>
      <c r="H79">
        <f t="shared" si="6"/>
        <v>20151106</v>
      </c>
      <c r="J79">
        <v>20160114</v>
      </c>
      <c r="K79">
        <v>6</v>
      </c>
      <c r="M79">
        <v>21500087</v>
      </c>
      <c r="N79">
        <v>1610612755</v>
      </c>
      <c r="O79" t="str">
        <f t="shared" si="7"/>
        <v>PHI</v>
      </c>
    </row>
    <row r="80" spans="1:15" x14ac:dyDescent="0.45">
      <c r="A80">
        <v>21500079</v>
      </c>
      <c r="B80">
        <v>215</v>
      </c>
      <c r="C80" t="s">
        <v>573</v>
      </c>
      <c r="D80" t="s">
        <v>497</v>
      </c>
      <c r="E80">
        <f t="shared" si="4"/>
        <v>1610612752</v>
      </c>
      <c r="F80" t="s">
        <v>496</v>
      </c>
      <c r="G80">
        <f t="shared" si="5"/>
        <v>1610612749</v>
      </c>
      <c r="H80">
        <f t="shared" si="6"/>
        <v>20151106</v>
      </c>
      <c r="J80">
        <v>20160115</v>
      </c>
      <c r="K80">
        <v>9</v>
      </c>
      <c r="M80">
        <v>21500086</v>
      </c>
      <c r="N80">
        <v>1610612737</v>
      </c>
      <c r="O80" t="str">
        <f t="shared" si="7"/>
        <v>ATL</v>
      </c>
    </row>
    <row r="81" spans="1:15" x14ac:dyDescent="0.45">
      <c r="A81">
        <v>21500080</v>
      </c>
      <c r="B81">
        <v>215</v>
      </c>
      <c r="C81" t="s">
        <v>574</v>
      </c>
      <c r="D81" t="s">
        <v>489</v>
      </c>
      <c r="E81">
        <f t="shared" si="4"/>
        <v>1610612754</v>
      </c>
      <c r="F81" t="s">
        <v>485</v>
      </c>
      <c r="G81">
        <f t="shared" si="5"/>
        <v>1610612748</v>
      </c>
      <c r="H81">
        <f t="shared" si="6"/>
        <v>20151106</v>
      </c>
      <c r="J81">
        <v>20160116</v>
      </c>
      <c r="K81">
        <v>8</v>
      </c>
      <c r="M81">
        <v>21500085</v>
      </c>
      <c r="N81">
        <v>1610612741</v>
      </c>
      <c r="O81" t="str">
        <f t="shared" si="7"/>
        <v>CHI</v>
      </c>
    </row>
    <row r="82" spans="1:15" x14ac:dyDescent="0.45">
      <c r="A82">
        <v>21500081</v>
      </c>
      <c r="B82">
        <v>215</v>
      </c>
      <c r="C82" t="s">
        <v>575</v>
      </c>
      <c r="D82" t="s">
        <v>473</v>
      </c>
      <c r="E82">
        <f t="shared" si="4"/>
        <v>1610612740</v>
      </c>
      <c r="F82" t="s">
        <v>466</v>
      </c>
      <c r="G82">
        <f t="shared" si="5"/>
        <v>1610612737</v>
      </c>
      <c r="H82">
        <f t="shared" si="6"/>
        <v>20151106</v>
      </c>
      <c r="J82">
        <v>20160117</v>
      </c>
      <c r="K82">
        <v>5</v>
      </c>
      <c r="M82">
        <v>21500084</v>
      </c>
      <c r="N82">
        <v>1610612758</v>
      </c>
      <c r="O82" t="str">
        <f t="shared" si="7"/>
        <v>SAC</v>
      </c>
    </row>
    <row r="83" spans="1:15" x14ac:dyDescent="0.45">
      <c r="A83">
        <v>21500082</v>
      </c>
      <c r="B83">
        <v>215</v>
      </c>
      <c r="C83" t="s">
        <v>576</v>
      </c>
      <c r="D83" t="s">
        <v>502</v>
      </c>
      <c r="E83">
        <f t="shared" si="4"/>
        <v>1610612756</v>
      </c>
      <c r="F83" t="s">
        <v>467</v>
      </c>
      <c r="G83">
        <f t="shared" si="5"/>
        <v>1610612765</v>
      </c>
      <c r="H83">
        <f t="shared" si="6"/>
        <v>20151106</v>
      </c>
      <c r="J83">
        <v>20160118</v>
      </c>
      <c r="K83">
        <v>10</v>
      </c>
      <c r="M83">
        <v>21500083</v>
      </c>
      <c r="N83">
        <v>1610612744</v>
      </c>
      <c r="O83" t="str">
        <f t="shared" si="7"/>
        <v>GSW</v>
      </c>
    </row>
    <row r="84" spans="1:15" x14ac:dyDescent="0.45">
      <c r="A84">
        <v>21500083</v>
      </c>
      <c r="B84">
        <v>215</v>
      </c>
      <c r="C84" t="s">
        <v>577</v>
      </c>
      <c r="D84" t="s">
        <v>472</v>
      </c>
      <c r="E84">
        <f t="shared" si="4"/>
        <v>1610612744</v>
      </c>
      <c r="F84" t="s">
        <v>492</v>
      </c>
      <c r="G84">
        <f t="shared" si="5"/>
        <v>1610612743</v>
      </c>
      <c r="H84">
        <f t="shared" si="6"/>
        <v>20151106</v>
      </c>
      <c r="J84">
        <v>20160119</v>
      </c>
      <c r="K84">
        <v>4</v>
      </c>
      <c r="M84">
        <v>21500082</v>
      </c>
      <c r="N84">
        <v>1610612756</v>
      </c>
      <c r="O84" t="str">
        <f t="shared" si="7"/>
        <v>PHX</v>
      </c>
    </row>
    <row r="85" spans="1:15" x14ac:dyDescent="0.45">
      <c r="A85">
        <v>21500084</v>
      </c>
      <c r="B85">
        <v>215</v>
      </c>
      <c r="C85" t="s">
        <v>578</v>
      </c>
      <c r="D85" t="s">
        <v>507</v>
      </c>
      <c r="E85">
        <f t="shared" si="4"/>
        <v>1610612758</v>
      </c>
      <c r="F85" t="s">
        <v>491</v>
      </c>
      <c r="G85">
        <f t="shared" si="5"/>
        <v>1610612745</v>
      </c>
      <c r="H85">
        <f t="shared" si="6"/>
        <v>20151106</v>
      </c>
      <c r="J85">
        <v>20160120</v>
      </c>
      <c r="K85">
        <v>11</v>
      </c>
      <c r="M85">
        <v>21500081</v>
      </c>
      <c r="N85">
        <v>1610612740</v>
      </c>
      <c r="O85" t="str">
        <f t="shared" si="7"/>
        <v>NOP</v>
      </c>
    </row>
    <row r="86" spans="1:15" x14ac:dyDescent="0.45">
      <c r="A86">
        <v>21500085</v>
      </c>
      <c r="B86">
        <v>215</v>
      </c>
      <c r="C86" t="s">
        <v>579</v>
      </c>
      <c r="D86" t="s">
        <v>469</v>
      </c>
      <c r="E86">
        <f t="shared" si="4"/>
        <v>1610612741</v>
      </c>
      <c r="F86" t="s">
        <v>511</v>
      </c>
      <c r="G86">
        <f t="shared" si="5"/>
        <v>1610612750</v>
      </c>
      <c r="H86">
        <f t="shared" si="6"/>
        <v>20151107</v>
      </c>
      <c r="J86">
        <v>20160121</v>
      </c>
      <c r="K86">
        <v>5</v>
      </c>
      <c r="M86">
        <v>21500080</v>
      </c>
      <c r="N86">
        <v>1610612754</v>
      </c>
      <c r="O86" t="str">
        <f t="shared" si="7"/>
        <v>IND</v>
      </c>
    </row>
    <row r="87" spans="1:15" x14ac:dyDescent="0.45">
      <c r="A87">
        <v>21500087</v>
      </c>
      <c r="B87">
        <v>215</v>
      </c>
      <c r="C87" t="s">
        <v>580</v>
      </c>
      <c r="D87" t="s">
        <v>479</v>
      </c>
      <c r="E87">
        <f t="shared" si="4"/>
        <v>1610612755</v>
      </c>
      <c r="F87" t="s">
        <v>475</v>
      </c>
      <c r="G87">
        <f t="shared" si="5"/>
        <v>1610612753</v>
      </c>
      <c r="H87">
        <f t="shared" si="6"/>
        <v>20151107</v>
      </c>
      <c r="J87">
        <v>20160122</v>
      </c>
      <c r="K87">
        <v>9</v>
      </c>
      <c r="M87">
        <v>21500079</v>
      </c>
      <c r="N87">
        <v>1610612752</v>
      </c>
      <c r="O87" t="str">
        <f t="shared" si="7"/>
        <v>NYK</v>
      </c>
    </row>
    <row r="88" spans="1:15" x14ac:dyDescent="0.45">
      <c r="A88">
        <v>21500086</v>
      </c>
      <c r="B88">
        <v>215</v>
      </c>
      <c r="C88" t="s">
        <v>581</v>
      </c>
      <c r="D88" t="s">
        <v>466</v>
      </c>
      <c r="E88">
        <f t="shared" si="4"/>
        <v>1610612737</v>
      </c>
      <c r="F88" t="s">
        <v>476</v>
      </c>
      <c r="G88">
        <f t="shared" si="5"/>
        <v>1610612764</v>
      </c>
      <c r="H88">
        <f t="shared" si="6"/>
        <v>20151107</v>
      </c>
      <c r="J88">
        <v>20160123</v>
      </c>
      <c r="K88">
        <v>10</v>
      </c>
      <c r="M88">
        <v>21500078</v>
      </c>
      <c r="N88">
        <v>1610612739</v>
      </c>
      <c r="O88" t="str">
        <f t="shared" si="7"/>
        <v>CLE</v>
      </c>
    </row>
    <row r="89" spans="1:15" x14ac:dyDescent="0.45">
      <c r="A89">
        <v>21500088</v>
      </c>
      <c r="B89">
        <v>215</v>
      </c>
      <c r="C89" t="s">
        <v>582</v>
      </c>
      <c r="D89" t="s">
        <v>503</v>
      </c>
      <c r="E89">
        <f t="shared" si="4"/>
        <v>1610612742</v>
      </c>
      <c r="F89" t="s">
        <v>473</v>
      </c>
      <c r="G89">
        <f t="shared" si="5"/>
        <v>1610612740</v>
      </c>
      <c r="H89">
        <f t="shared" si="6"/>
        <v>20151107</v>
      </c>
      <c r="J89">
        <v>20160124</v>
      </c>
      <c r="K89">
        <v>3</v>
      </c>
      <c r="M89">
        <v>21500077</v>
      </c>
      <c r="N89">
        <v>1610612751</v>
      </c>
      <c r="O89" t="str">
        <f t="shared" si="7"/>
        <v>BKN</v>
      </c>
    </row>
    <row r="90" spans="1:15" x14ac:dyDescent="0.45">
      <c r="A90">
        <v>21500089</v>
      </c>
      <c r="B90">
        <v>215</v>
      </c>
      <c r="C90" t="s">
        <v>583</v>
      </c>
      <c r="D90" t="s">
        <v>496</v>
      </c>
      <c r="E90">
        <f t="shared" si="4"/>
        <v>1610612749</v>
      </c>
      <c r="F90" t="s">
        <v>481</v>
      </c>
      <c r="G90">
        <f t="shared" si="5"/>
        <v>1610612751</v>
      </c>
      <c r="H90">
        <f t="shared" si="6"/>
        <v>20151107</v>
      </c>
      <c r="J90">
        <v>20160125</v>
      </c>
      <c r="K90">
        <v>9</v>
      </c>
      <c r="M90">
        <v>21500076</v>
      </c>
      <c r="N90">
        <v>1610612738</v>
      </c>
      <c r="O90" t="str">
        <f t="shared" si="7"/>
        <v>BOS</v>
      </c>
    </row>
    <row r="91" spans="1:15" x14ac:dyDescent="0.45">
      <c r="A91">
        <v>21500090</v>
      </c>
      <c r="B91">
        <v>215</v>
      </c>
      <c r="C91" t="s">
        <v>584</v>
      </c>
      <c r="D91" t="s">
        <v>500</v>
      </c>
      <c r="E91">
        <f t="shared" si="4"/>
        <v>1610612759</v>
      </c>
      <c r="F91" t="s">
        <v>486</v>
      </c>
      <c r="G91">
        <f t="shared" si="5"/>
        <v>1610612766</v>
      </c>
      <c r="H91">
        <f t="shared" si="6"/>
        <v>20151107</v>
      </c>
      <c r="J91">
        <v>20160126</v>
      </c>
      <c r="K91">
        <v>8</v>
      </c>
      <c r="M91">
        <v>21500075</v>
      </c>
      <c r="N91">
        <v>1610612753</v>
      </c>
      <c r="O91" t="str">
        <f t="shared" si="7"/>
        <v>ORL</v>
      </c>
    </row>
    <row r="92" spans="1:15" x14ac:dyDescent="0.45">
      <c r="A92">
        <v>21500091</v>
      </c>
      <c r="B92">
        <v>215</v>
      </c>
      <c r="C92" t="s">
        <v>585</v>
      </c>
      <c r="D92" t="s">
        <v>483</v>
      </c>
      <c r="E92">
        <f t="shared" si="4"/>
        <v>1610612762</v>
      </c>
      <c r="F92" t="s">
        <v>494</v>
      </c>
      <c r="G92">
        <f t="shared" si="5"/>
        <v>1610612763</v>
      </c>
      <c r="H92">
        <f t="shared" si="6"/>
        <v>20151107</v>
      </c>
      <c r="J92">
        <v>20160127</v>
      </c>
      <c r="K92">
        <v>8</v>
      </c>
      <c r="M92">
        <v>21500074</v>
      </c>
      <c r="N92">
        <v>1610612757</v>
      </c>
      <c r="O92" t="str">
        <f t="shared" si="7"/>
        <v>POR</v>
      </c>
    </row>
    <row r="93" spans="1:15" x14ac:dyDescent="0.45">
      <c r="A93">
        <v>21500092</v>
      </c>
      <c r="B93">
        <v>215</v>
      </c>
      <c r="C93" t="s">
        <v>586</v>
      </c>
      <c r="D93" t="s">
        <v>507</v>
      </c>
      <c r="E93">
        <f t="shared" si="4"/>
        <v>1610612758</v>
      </c>
      <c r="F93" t="s">
        <v>472</v>
      </c>
      <c r="G93">
        <f t="shared" si="5"/>
        <v>1610612744</v>
      </c>
      <c r="H93">
        <f t="shared" si="6"/>
        <v>20151107</v>
      </c>
      <c r="J93">
        <v>20160128</v>
      </c>
      <c r="K93">
        <v>6</v>
      </c>
      <c r="M93">
        <v>21500073</v>
      </c>
      <c r="N93">
        <v>1610612743</v>
      </c>
      <c r="O93" t="str">
        <f t="shared" si="7"/>
        <v>DEN</v>
      </c>
    </row>
    <row r="94" spans="1:15" x14ac:dyDescent="0.45">
      <c r="A94">
        <v>21500093</v>
      </c>
      <c r="B94">
        <v>215</v>
      </c>
      <c r="C94" t="s">
        <v>587</v>
      </c>
      <c r="D94" t="s">
        <v>508</v>
      </c>
      <c r="E94">
        <f t="shared" si="4"/>
        <v>1610612746</v>
      </c>
      <c r="F94" t="s">
        <v>491</v>
      </c>
      <c r="G94">
        <f t="shared" si="5"/>
        <v>1610612745</v>
      </c>
      <c r="H94">
        <f t="shared" si="6"/>
        <v>20151107</v>
      </c>
      <c r="J94">
        <v>20160129</v>
      </c>
      <c r="K94">
        <v>9</v>
      </c>
      <c r="M94">
        <v>21500072</v>
      </c>
      <c r="N94">
        <v>1610612742</v>
      </c>
      <c r="O94" t="str">
        <f t="shared" si="7"/>
        <v>DAL</v>
      </c>
    </row>
    <row r="95" spans="1:15" x14ac:dyDescent="0.45">
      <c r="A95">
        <v>21500094</v>
      </c>
      <c r="B95">
        <v>215</v>
      </c>
      <c r="C95" t="s">
        <v>588</v>
      </c>
      <c r="D95" t="s">
        <v>470</v>
      </c>
      <c r="E95">
        <f t="shared" si="4"/>
        <v>1610612739</v>
      </c>
      <c r="F95" t="s">
        <v>489</v>
      </c>
      <c r="G95">
        <f t="shared" si="5"/>
        <v>1610612754</v>
      </c>
      <c r="H95">
        <f t="shared" si="6"/>
        <v>20151108</v>
      </c>
      <c r="J95">
        <v>20160130</v>
      </c>
      <c r="K95">
        <v>7</v>
      </c>
      <c r="M95">
        <v>21500071</v>
      </c>
      <c r="N95">
        <v>1610612750</v>
      </c>
      <c r="O95" t="str">
        <f t="shared" si="7"/>
        <v>MIN</v>
      </c>
    </row>
    <row r="96" spans="1:15" x14ac:dyDescent="0.45">
      <c r="A96">
        <v>21500095</v>
      </c>
      <c r="B96">
        <v>215</v>
      </c>
      <c r="C96" t="s">
        <v>589</v>
      </c>
      <c r="D96" t="s">
        <v>497</v>
      </c>
      <c r="E96">
        <f t="shared" si="4"/>
        <v>1610612752</v>
      </c>
      <c r="F96" t="s">
        <v>510</v>
      </c>
      <c r="G96">
        <f t="shared" si="5"/>
        <v>1610612747</v>
      </c>
      <c r="H96">
        <f t="shared" si="6"/>
        <v>20151108</v>
      </c>
      <c r="J96">
        <v>20160131</v>
      </c>
      <c r="K96">
        <v>7</v>
      </c>
      <c r="M96">
        <v>21500070</v>
      </c>
      <c r="N96">
        <v>1610612741</v>
      </c>
      <c r="O96" t="str">
        <f t="shared" si="7"/>
        <v>CHI</v>
      </c>
    </row>
    <row r="97" spans="1:15" x14ac:dyDescent="0.45">
      <c r="A97">
        <v>21500096</v>
      </c>
      <c r="B97">
        <v>215</v>
      </c>
      <c r="C97" t="s">
        <v>590</v>
      </c>
      <c r="D97" t="s">
        <v>485</v>
      </c>
      <c r="E97">
        <f t="shared" si="4"/>
        <v>1610612748</v>
      </c>
      <c r="F97" t="s">
        <v>488</v>
      </c>
      <c r="G97">
        <f t="shared" si="5"/>
        <v>1610612761</v>
      </c>
      <c r="H97">
        <f t="shared" si="6"/>
        <v>20151108</v>
      </c>
      <c r="J97">
        <v>20160201</v>
      </c>
      <c r="K97">
        <v>9</v>
      </c>
      <c r="M97">
        <v>21500069</v>
      </c>
      <c r="N97">
        <v>1610612744</v>
      </c>
      <c r="O97" t="str">
        <f t="shared" si="7"/>
        <v>GSW</v>
      </c>
    </row>
    <row r="98" spans="1:15" x14ac:dyDescent="0.45">
      <c r="A98">
        <v>21500097</v>
      </c>
      <c r="B98">
        <v>215</v>
      </c>
      <c r="C98" t="s">
        <v>591</v>
      </c>
      <c r="D98" t="s">
        <v>499</v>
      </c>
      <c r="E98">
        <f t="shared" si="4"/>
        <v>1610612760</v>
      </c>
      <c r="F98" t="s">
        <v>502</v>
      </c>
      <c r="G98">
        <f t="shared" si="5"/>
        <v>1610612756</v>
      </c>
      <c r="H98">
        <f t="shared" si="6"/>
        <v>20151108</v>
      </c>
      <c r="J98">
        <v>20160202</v>
      </c>
      <c r="K98">
        <v>5</v>
      </c>
      <c r="M98">
        <v>21500068</v>
      </c>
      <c r="N98">
        <v>1610612762</v>
      </c>
      <c r="O98" t="str">
        <f t="shared" si="7"/>
        <v>UTA</v>
      </c>
    </row>
    <row r="99" spans="1:15" x14ac:dyDescent="0.45">
      <c r="A99">
        <v>21500098</v>
      </c>
      <c r="B99">
        <v>215</v>
      </c>
      <c r="C99" t="s">
        <v>592</v>
      </c>
      <c r="D99" t="s">
        <v>505</v>
      </c>
      <c r="E99">
        <f t="shared" si="4"/>
        <v>1610612757</v>
      </c>
      <c r="F99" t="s">
        <v>467</v>
      </c>
      <c r="G99">
        <f t="shared" si="5"/>
        <v>1610612765</v>
      </c>
      <c r="H99">
        <f t="shared" si="6"/>
        <v>20151108</v>
      </c>
      <c r="J99">
        <v>20160203</v>
      </c>
      <c r="K99">
        <v>11</v>
      </c>
      <c r="M99">
        <v>21500067</v>
      </c>
      <c r="N99">
        <v>1610612756</v>
      </c>
      <c r="O99" t="str">
        <f t="shared" si="7"/>
        <v>PHX</v>
      </c>
    </row>
    <row r="100" spans="1:15" x14ac:dyDescent="0.45">
      <c r="A100">
        <v>21500099</v>
      </c>
      <c r="B100">
        <v>215</v>
      </c>
      <c r="C100" t="s">
        <v>593</v>
      </c>
      <c r="D100" t="s">
        <v>489</v>
      </c>
      <c r="E100">
        <f t="shared" si="4"/>
        <v>1610612754</v>
      </c>
      <c r="F100" t="s">
        <v>475</v>
      </c>
      <c r="G100">
        <f t="shared" si="5"/>
        <v>1610612753</v>
      </c>
      <c r="H100">
        <f t="shared" si="6"/>
        <v>20151109</v>
      </c>
      <c r="J100">
        <v>20160204</v>
      </c>
      <c r="K100">
        <v>4</v>
      </c>
      <c r="M100">
        <v>21500066</v>
      </c>
      <c r="N100">
        <v>1610612760</v>
      </c>
      <c r="O100" t="str">
        <f t="shared" si="7"/>
        <v>OKC</v>
      </c>
    </row>
    <row r="101" spans="1:15" x14ac:dyDescent="0.45">
      <c r="A101">
        <v>21500100</v>
      </c>
      <c r="B101">
        <v>215</v>
      </c>
      <c r="C101" t="s">
        <v>594</v>
      </c>
      <c r="D101" t="s">
        <v>479</v>
      </c>
      <c r="E101">
        <f t="shared" si="4"/>
        <v>1610612755</v>
      </c>
      <c r="F101" t="s">
        <v>469</v>
      </c>
      <c r="G101">
        <f t="shared" si="5"/>
        <v>1610612741</v>
      </c>
      <c r="H101">
        <f t="shared" si="6"/>
        <v>20151109</v>
      </c>
      <c r="J101">
        <v>20160205</v>
      </c>
      <c r="K101">
        <v>10</v>
      </c>
      <c r="M101">
        <v>21500065</v>
      </c>
      <c r="N101">
        <v>1610612749</v>
      </c>
      <c r="O101" t="str">
        <f t="shared" si="7"/>
        <v>MIL</v>
      </c>
    </row>
    <row r="102" spans="1:15" x14ac:dyDescent="0.45">
      <c r="A102">
        <v>21500101</v>
      </c>
      <c r="B102">
        <v>215</v>
      </c>
      <c r="C102" t="s">
        <v>595</v>
      </c>
      <c r="D102" t="s">
        <v>466</v>
      </c>
      <c r="E102">
        <f t="shared" si="4"/>
        <v>1610612737</v>
      </c>
      <c r="F102" t="s">
        <v>511</v>
      </c>
      <c r="G102">
        <f t="shared" si="5"/>
        <v>1610612750</v>
      </c>
      <c r="H102">
        <f t="shared" si="6"/>
        <v>20151109</v>
      </c>
      <c r="J102">
        <v>20160206</v>
      </c>
      <c r="K102">
        <v>10</v>
      </c>
      <c r="M102">
        <v>21500064</v>
      </c>
      <c r="N102">
        <v>1610612745</v>
      </c>
      <c r="O102" t="str">
        <f t="shared" si="7"/>
        <v>HOU</v>
      </c>
    </row>
    <row r="103" spans="1:15" x14ac:dyDescent="0.45">
      <c r="A103">
        <v>21500102</v>
      </c>
      <c r="B103">
        <v>215</v>
      </c>
      <c r="C103" t="s">
        <v>596</v>
      </c>
      <c r="D103" t="s">
        <v>492</v>
      </c>
      <c r="E103">
        <f t="shared" si="4"/>
        <v>1610612743</v>
      </c>
      <c r="F103" t="s">
        <v>505</v>
      </c>
      <c r="G103">
        <f t="shared" si="5"/>
        <v>1610612757</v>
      </c>
      <c r="H103">
        <f t="shared" si="6"/>
        <v>20151109</v>
      </c>
      <c r="J103">
        <v>20160207</v>
      </c>
      <c r="K103">
        <v>4</v>
      </c>
      <c r="M103">
        <v>21500063</v>
      </c>
      <c r="N103">
        <v>1610612739</v>
      </c>
      <c r="O103" t="str">
        <f t="shared" si="7"/>
        <v>CLE</v>
      </c>
    </row>
    <row r="104" spans="1:15" x14ac:dyDescent="0.45">
      <c r="A104">
        <v>21500103</v>
      </c>
      <c r="B104">
        <v>215</v>
      </c>
      <c r="C104" t="s">
        <v>597</v>
      </c>
      <c r="D104" t="s">
        <v>507</v>
      </c>
      <c r="E104">
        <f t="shared" si="4"/>
        <v>1610612758</v>
      </c>
      <c r="F104" t="s">
        <v>500</v>
      </c>
      <c r="G104">
        <f t="shared" si="5"/>
        <v>1610612759</v>
      </c>
      <c r="H104">
        <f t="shared" si="6"/>
        <v>20151109</v>
      </c>
      <c r="J104">
        <v>20160208</v>
      </c>
      <c r="K104">
        <v>10</v>
      </c>
      <c r="M104">
        <v>21500062</v>
      </c>
      <c r="N104">
        <v>1610612737</v>
      </c>
      <c r="O104" t="str">
        <f t="shared" si="7"/>
        <v>ATL</v>
      </c>
    </row>
    <row r="105" spans="1:15" x14ac:dyDescent="0.45">
      <c r="A105">
        <v>21500104</v>
      </c>
      <c r="B105">
        <v>215</v>
      </c>
      <c r="C105" t="s">
        <v>598</v>
      </c>
      <c r="D105" t="s">
        <v>472</v>
      </c>
      <c r="E105">
        <f t="shared" si="4"/>
        <v>1610612744</v>
      </c>
      <c r="F105" t="s">
        <v>467</v>
      </c>
      <c r="G105">
        <f t="shared" si="5"/>
        <v>1610612765</v>
      </c>
      <c r="H105">
        <f t="shared" si="6"/>
        <v>20151109</v>
      </c>
      <c r="J105">
        <v>20160209</v>
      </c>
      <c r="K105">
        <v>5</v>
      </c>
      <c r="M105">
        <v>21500061</v>
      </c>
      <c r="N105">
        <v>1610612764</v>
      </c>
      <c r="O105" t="str">
        <f t="shared" si="7"/>
        <v>WAS</v>
      </c>
    </row>
    <row r="106" spans="1:15" x14ac:dyDescent="0.45">
      <c r="A106">
        <v>21500105</v>
      </c>
      <c r="B106">
        <v>215</v>
      </c>
      <c r="C106" t="s">
        <v>599</v>
      </c>
      <c r="D106" t="s">
        <v>508</v>
      </c>
      <c r="E106">
        <f t="shared" si="4"/>
        <v>1610612746</v>
      </c>
      <c r="F106" t="s">
        <v>494</v>
      </c>
      <c r="G106">
        <f t="shared" si="5"/>
        <v>1610612763</v>
      </c>
      <c r="H106">
        <f t="shared" si="6"/>
        <v>20151109</v>
      </c>
      <c r="J106">
        <v>20160210</v>
      </c>
      <c r="K106">
        <v>12</v>
      </c>
      <c r="M106">
        <v>21500060</v>
      </c>
      <c r="N106">
        <v>1610612754</v>
      </c>
      <c r="O106" t="str">
        <f t="shared" si="7"/>
        <v>IND</v>
      </c>
    </row>
    <row r="107" spans="1:15" x14ac:dyDescent="0.45">
      <c r="A107">
        <v>21500106</v>
      </c>
      <c r="B107">
        <v>215</v>
      </c>
      <c r="C107" t="s">
        <v>600</v>
      </c>
      <c r="D107" t="s">
        <v>470</v>
      </c>
      <c r="E107">
        <f t="shared" si="4"/>
        <v>1610612739</v>
      </c>
      <c r="F107" t="s">
        <v>483</v>
      </c>
      <c r="G107">
        <f t="shared" si="5"/>
        <v>1610612762</v>
      </c>
      <c r="H107">
        <f t="shared" si="6"/>
        <v>20151110</v>
      </c>
      <c r="J107">
        <v>20160211</v>
      </c>
      <c r="K107">
        <v>2</v>
      </c>
      <c r="M107">
        <v>21500059</v>
      </c>
      <c r="N107">
        <v>1610612747</v>
      </c>
      <c r="O107" t="str">
        <f t="shared" si="7"/>
        <v>LAL</v>
      </c>
    </row>
    <row r="108" spans="1:15" x14ac:dyDescent="0.45">
      <c r="A108">
        <v>21500107</v>
      </c>
      <c r="B108">
        <v>215</v>
      </c>
      <c r="C108" t="s">
        <v>601</v>
      </c>
      <c r="D108" t="s">
        <v>476</v>
      </c>
      <c r="E108">
        <f t="shared" si="4"/>
        <v>1610612764</v>
      </c>
      <c r="F108" t="s">
        <v>499</v>
      </c>
      <c r="G108">
        <f t="shared" si="5"/>
        <v>1610612760</v>
      </c>
      <c r="H108">
        <f t="shared" si="6"/>
        <v>20151110</v>
      </c>
      <c r="J108">
        <v>20160218</v>
      </c>
      <c r="K108">
        <v>2</v>
      </c>
      <c r="M108">
        <v>21500058</v>
      </c>
      <c r="N108">
        <v>1610612758</v>
      </c>
      <c r="O108" t="str">
        <f t="shared" si="7"/>
        <v>SAC</v>
      </c>
    </row>
    <row r="109" spans="1:15" x14ac:dyDescent="0.45">
      <c r="A109">
        <v>21500108</v>
      </c>
      <c r="B109">
        <v>215</v>
      </c>
      <c r="C109" t="s">
        <v>602</v>
      </c>
      <c r="D109" t="s">
        <v>485</v>
      </c>
      <c r="E109">
        <f t="shared" si="4"/>
        <v>1610612748</v>
      </c>
      <c r="F109" t="s">
        <v>510</v>
      </c>
      <c r="G109">
        <f t="shared" si="5"/>
        <v>1610612747</v>
      </c>
      <c r="H109">
        <f t="shared" si="6"/>
        <v>20151110</v>
      </c>
      <c r="J109">
        <v>20160219</v>
      </c>
      <c r="K109">
        <v>14</v>
      </c>
      <c r="M109">
        <v>21500057</v>
      </c>
      <c r="N109">
        <v>1610612742</v>
      </c>
      <c r="O109" t="str">
        <f t="shared" si="7"/>
        <v>DAL</v>
      </c>
    </row>
    <row r="110" spans="1:15" x14ac:dyDescent="0.45">
      <c r="A110">
        <v>21500109</v>
      </c>
      <c r="B110">
        <v>215</v>
      </c>
      <c r="C110" t="s">
        <v>603</v>
      </c>
      <c r="D110" t="s">
        <v>488</v>
      </c>
      <c r="E110">
        <f t="shared" si="4"/>
        <v>1610612761</v>
      </c>
      <c r="F110" t="s">
        <v>497</v>
      </c>
      <c r="G110">
        <f t="shared" si="5"/>
        <v>1610612752</v>
      </c>
      <c r="H110">
        <f t="shared" si="6"/>
        <v>20151110</v>
      </c>
      <c r="J110">
        <v>20160220</v>
      </c>
      <c r="K110">
        <v>4</v>
      </c>
      <c r="M110">
        <v>21500056</v>
      </c>
      <c r="N110">
        <v>1610612740</v>
      </c>
      <c r="O110" t="str">
        <f t="shared" si="7"/>
        <v>NOP</v>
      </c>
    </row>
    <row r="111" spans="1:15" x14ac:dyDescent="0.45">
      <c r="A111">
        <v>21500110</v>
      </c>
      <c r="B111">
        <v>215</v>
      </c>
      <c r="C111" t="s">
        <v>604</v>
      </c>
      <c r="D111" t="s">
        <v>496</v>
      </c>
      <c r="E111">
        <f t="shared" si="4"/>
        <v>1610612749</v>
      </c>
      <c r="F111" t="s">
        <v>478</v>
      </c>
      <c r="G111">
        <f t="shared" si="5"/>
        <v>1610612738</v>
      </c>
      <c r="H111">
        <f t="shared" si="6"/>
        <v>20151110</v>
      </c>
      <c r="J111">
        <v>20160221</v>
      </c>
      <c r="K111">
        <v>10</v>
      </c>
      <c r="M111">
        <v>21500055</v>
      </c>
      <c r="N111">
        <v>1610612748</v>
      </c>
      <c r="O111" t="str">
        <f t="shared" si="7"/>
        <v>MIA</v>
      </c>
    </row>
    <row r="112" spans="1:15" x14ac:dyDescent="0.45">
      <c r="A112">
        <v>21500111</v>
      </c>
      <c r="B112">
        <v>215</v>
      </c>
      <c r="C112" t="s">
        <v>605</v>
      </c>
      <c r="D112" t="s">
        <v>511</v>
      </c>
      <c r="E112">
        <f t="shared" si="4"/>
        <v>1610612750</v>
      </c>
      <c r="F112" t="s">
        <v>486</v>
      </c>
      <c r="G112">
        <f t="shared" si="5"/>
        <v>1610612766</v>
      </c>
      <c r="H112">
        <f t="shared" si="6"/>
        <v>20151110</v>
      </c>
      <c r="J112">
        <v>20160222</v>
      </c>
      <c r="K112">
        <v>7</v>
      </c>
      <c r="M112">
        <v>21500054</v>
      </c>
      <c r="N112">
        <v>1610612765</v>
      </c>
      <c r="O112" t="str">
        <f t="shared" si="7"/>
        <v>DET</v>
      </c>
    </row>
    <row r="113" spans="1:15" x14ac:dyDescent="0.45">
      <c r="A113">
        <v>21500112</v>
      </c>
      <c r="B113">
        <v>215</v>
      </c>
      <c r="C113" t="s">
        <v>606</v>
      </c>
      <c r="D113" t="s">
        <v>473</v>
      </c>
      <c r="E113">
        <f t="shared" si="4"/>
        <v>1610612740</v>
      </c>
      <c r="F113" t="s">
        <v>503</v>
      </c>
      <c r="G113">
        <f t="shared" si="5"/>
        <v>1610612742</v>
      </c>
      <c r="H113">
        <f t="shared" si="6"/>
        <v>20151110</v>
      </c>
      <c r="J113">
        <v>20160223</v>
      </c>
      <c r="K113">
        <v>5</v>
      </c>
      <c r="M113">
        <v>21500053</v>
      </c>
      <c r="N113">
        <v>1610612766</v>
      </c>
      <c r="O113" t="str">
        <f t="shared" si="7"/>
        <v>CHA</v>
      </c>
    </row>
    <row r="114" spans="1:15" x14ac:dyDescent="0.45">
      <c r="A114">
        <v>21500113</v>
      </c>
      <c r="B114">
        <v>215</v>
      </c>
      <c r="C114" t="s">
        <v>607</v>
      </c>
      <c r="D114" t="s">
        <v>486</v>
      </c>
      <c r="E114">
        <f t="shared" si="4"/>
        <v>1610612766</v>
      </c>
      <c r="F114" t="s">
        <v>497</v>
      </c>
      <c r="G114">
        <f t="shared" si="5"/>
        <v>1610612752</v>
      </c>
      <c r="H114">
        <f t="shared" si="6"/>
        <v>20151111</v>
      </c>
      <c r="J114">
        <v>20160224</v>
      </c>
      <c r="K114">
        <v>10</v>
      </c>
      <c r="M114">
        <v>21500052</v>
      </c>
      <c r="N114">
        <v>1610612746</v>
      </c>
      <c r="O114" t="str">
        <f t="shared" si="7"/>
        <v>LAC</v>
      </c>
    </row>
    <row r="115" spans="1:15" x14ac:dyDescent="0.45">
      <c r="A115">
        <v>21500114</v>
      </c>
      <c r="B115">
        <v>215</v>
      </c>
      <c r="C115" t="s">
        <v>608</v>
      </c>
      <c r="D115" t="s">
        <v>475</v>
      </c>
      <c r="E115">
        <f t="shared" si="4"/>
        <v>1610612753</v>
      </c>
      <c r="F115" t="s">
        <v>510</v>
      </c>
      <c r="G115">
        <f t="shared" si="5"/>
        <v>1610612747</v>
      </c>
      <c r="H115">
        <f t="shared" si="6"/>
        <v>20151111</v>
      </c>
      <c r="J115">
        <v>20160225</v>
      </c>
      <c r="K115">
        <v>6</v>
      </c>
      <c r="M115">
        <v>21500051</v>
      </c>
      <c r="N115">
        <v>1610612744</v>
      </c>
      <c r="O115" t="str">
        <f t="shared" si="7"/>
        <v>GSW</v>
      </c>
    </row>
    <row r="116" spans="1:15" x14ac:dyDescent="0.45">
      <c r="A116">
        <v>21500115</v>
      </c>
      <c r="B116">
        <v>215</v>
      </c>
      <c r="C116" t="s">
        <v>609</v>
      </c>
      <c r="D116" t="s">
        <v>479</v>
      </c>
      <c r="E116">
        <f t="shared" si="4"/>
        <v>1610612755</v>
      </c>
      <c r="F116" t="s">
        <v>488</v>
      </c>
      <c r="G116">
        <f t="shared" si="5"/>
        <v>1610612761</v>
      </c>
      <c r="H116">
        <f t="shared" si="6"/>
        <v>20151111</v>
      </c>
      <c r="J116">
        <v>20160226</v>
      </c>
      <c r="K116">
        <v>8</v>
      </c>
      <c r="M116">
        <v>21500050</v>
      </c>
      <c r="N116">
        <v>1610612750</v>
      </c>
      <c r="O116" t="str">
        <f t="shared" si="7"/>
        <v>MIN</v>
      </c>
    </row>
    <row r="117" spans="1:15" x14ac:dyDescent="0.45">
      <c r="A117">
        <v>21500116</v>
      </c>
      <c r="B117">
        <v>215</v>
      </c>
      <c r="C117" t="s">
        <v>610</v>
      </c>
      <c r="D117" t="s">
        <v>478</v>
      </c>
      <c r="E117">
        <f t="shared" si="4"/>
        <v>1610612738</v>
      </c>
      <c r="F117" t="s">
        <v>489</v>
      </c>
      <c r="G117">
        <f t="shared" si="5"/>
        <v>1610612754</v>
      </c>
      <c r="H117">
        <f t="shared" si="6"/>
        <v>20151111</v>
      </c>
      <c r="J117">
        <v>20160227</v>
      </c>
      <c r="K117">
        <v>8</v>
      </c>
      <c r="M117">
        <v>21500049</v>
      </c>
      <c r="N117">
        <v>1610612745</v>
      </c>
      <c r="O117" t="str">
        <f t="shared" si="7"/>
        <v>HOU</v>
      </c>
    </row>
    <row r="118" spans="1:15" x14ac:dyDescent="0.45">
      <c r="A118">
        <v>21500117</v>
      </c>
      <c r="B118">
        <v>215</v>
      </c>
      <c r="C118" t="s">
        <v>611</v>
      </c>
      <c r="D118" t="s">
        <v>466</v>
      </c>
      <c r="E118">
        <f t="shared" si="4"/>
        <v>1610612737</v>
      </c>
      <c r="F118" t="s">
        <v>473</v>
      </c>
      <c r="G118">
        <f t="shared" si="5"/>
        <v>1610612740</v>
      </c>
      <c r="H118">
        <f t="shared" si="6"/>
        <v>20151111</v>
      </c>
      <c r="J118">
        <v>20160228</v>
      </c>
      <c r="K118">
        <v>7</v>
      </c>
      <c r="M118">
        <v>21500048</v>
      </c>
      <c r="N118">
        <v>1610612752</v>
      </c>
      <c r="O118" t="str">
        <f t="shared" si="7"/>
        <v>NYK</v>
      </c>
    </row>
    <row r="119" spans="1:15" x14ac:dyDescent="0.45">
      <c r="A119">
        <v>21500118</v>
      </c>
      <c r="B119">
        <v>215</v>
      </c>
      <c r="C119" t="s">
        <v>612</v>
      </c>
      <c r="D119" t="s">
        <v>503</v>
      </c>
      <c r="E119">
        <f t="shared" si="4"/>
        <v>1610612742</v>
      </c>
      <c r="F119" t="s">
        <v>508</v>
      </c>
      <c r="G119">
        <f t="shared" si="5"/>
        <v>1610612746</v>
      </c>
      <c r="H119">
        <f t="shared" si="6"/>
        <v>20151111</v>
      </c>
      <c r="J119">
        <v>20160229</v>
      </c>
      <c r="K119">
        <v>7</v>
      </c>
      <c r="M119">
        <v>21500047</v>
      </c>
      <c r="N119">
        <v>1610612751</v>
      </c>
      <c r="O119" t="str">
        <f t="shared" si="7"/>
        <v>BKN</v>
      </c>
    </row>
    <row r="120" spans="1:15" x14ac:dyDescent="0.45">
      <c r="A120">
        <v>21500119</v>
      </c>
      <c r="B120">
        <v>215</v>
      </c>
      <c r="C120" t="s">
        <v>613</v>
      </c>
      <c r="D120" t="s">
        <v>491</v>
      </c>
      <c r="E120">
        <f t="shared" si="4"/>
        <v>1610612745</v>
      </c>
      <c r="F120" t="s">
        <v>481</v>
      </c>
      <c r="G120">
        <f t="shared" si="5"/>
        <v>1610612751</v>
      </c>
      <c r="H120">
        <f t="shared" si="6"/>
        <v>20151111</v>
      </c>
      <c r="J120">
        <v>20160301</v>
      </c>
      <c r="K120">
        <v>6</v>
      </c>
      <c r="M120">
        <v>21500046</v>
      </c>
      <c r="N120">
        <v>1610612755</v>
      </c>
      <c r="O120" t="str">
        <f t="shared" si="7"/>
        <v>PHI</v>
      </c>
    </row>
    <row r="121" spans="1:15" x14ac:dyDescent="0.45">
      <c r="A121">
        <v>21500120</v>
      </c>
      <c r="B121">
        <v>215</v>
      </c>
      <c r="C121" t="s">
        <v>614</v>
      </c>
      <c r="D121" t="s">
        <v>494</v>
      </c>
      <c r="E121">
        <f t="shared" si="4"/>
        <v>1610612763</v>
      </c>
      <c r="F121" t="s">
        <v>472</v>
      </c>
      <c r="G121">
        <f t="shared" si="5"/>
        <v>1610612744</v>
      </c>
      <c r="H121">
        <f t="shared" si="6"/>
        <v>20151111</v>
      </c>
      <c r="J121">
        <v>20160302</v>
      </c>
      <c r="K121">
        <v>11</v>
      </c>
      <c r="M121">
        <v>21500045</v>
      </c>
      <c r="N121">
        <v>1610612747</v>
      </c>
      <c r="O121" t="str">
        <f t="shared" si="7"/>
        <v>LAL</v>
      </c>
    </row>
    <row r="122" spans="1:15" x14ac:dyDescent="0.45">
      <c r="A122">
        <v>21500121</v>
      </c>
      <c r="B122">
        <v>215</v>
      </c>
      <c r="C122" t="s">
        <v>615</v>
      </c>
      <c r="D122" t="s">
        <v>492</v>
      </c>
      <c r="E122">
        <f t="shared" si="4"/>
        <v>1610612743</v>
      </c>
      <c r="F122" t="s">
        <v>496</v>
      </c>
      <c r="G122">
        <f t="shared" si="5"/>
        <v>1610612749</v>
      </c>
      <c r="H122">
        <f t="shared" si="6"/>
        <v>20151111</v>
      </c>
      <c r="J122">
        <v>20160303</v>
      </c>
      <c r="K122">
        <v>4</v>
      </c>
      <c r="M122">
        <v>21500044</v>
      </c>
      <c r="N122">
        <v>1610612760</v>
      </c>
      <c r="O122" t="str">
        <f t="shared" si="7"/>
        <v>OKC</v>
      </c>
    </row>
    <row r="123" spans="1:15" x14ac:dyDescent="0.45">
      <c r="A123">
        <v>21500122</v>
      </c>
      <c r="B123">
        <v>215</v>
      </c>
      <c r="C123" t="s">
        <v>616</v>
      </c>
      <c r="D123" t="s">
        <v>507</v>
      </c>
      <c r="E123">
        <f t="shared" si="4"/>
        <v>1610612758</v>
      </c>
      <c r="F123" t="s">
        <v>467</v>
      </c>
      <c r="G123">
        <f t="shared" si="5"/>
        <v>1610612765</v>
      </c>
      <c r="H123">
        <f t="shared" si="6"/>
        <v>20151111</v>
      </c>
      <c r="J123">
        <v>20160304</v>
      </c>
      <c r="K123">
        <v>10</v>
      </c>
      <c r="M123">
        <v>21500043</v>
      </c>
      <c r="N123">
        <v>1610612741</v>
      </c>
      <c r="O123" t="str">
        <f t="shared" si="7"/>
        <v>CHI</v>
      </c>
    </row>
    <row r="124" spans="1:15" x14ac:dyDescent="0.45">
      <c r="A124">
        <v>21500123</v>
      </c>
      <c r="B124">
        <v>215</v>
      </c>
      <c r="C124" t="s">
        <v>617</v>
      </c>
      <c r="D124" t="s">
        <v>505</v>
      </c>
      <c r="E124">
        <f t="shared" si="4"/>
        <v>1610612757</v>
      </c>
      <c r="F124" t="s">
        <v>500</v>
      </c>
      <c r="G124">
        <f t="shared" si="5"/>
        <v>1610612759</v>
      </c>
      <c r="H124">
        <f t="shared" si="6"/>
        <v>20151111</v>
      </c>
      <c r="J124">
        <v>20160305</v>
      </c>
      <c r="K124">
        <v>8</v>
      </c>
      <c r="M124">
        <v>21500042</v>
      </c>
      <c r="N124">
        <v>1610612761</v>
      </c>
      <c r="O124" t="str">
        <f t="shared" si="7"/>
        <v>TOR</v>
      </c>
    </row>
    <row r="125" spans="1:15" x14ac:dyDescent="0.45">
      <c r="A125">
        <v>21500124</v>
      </c>
      <c r="B125">
        <v>215</v>
      </c>
      <c r="C125" t="s">
        <v>618</v>
      </c>
      <c r="D125" t="s">
        <v>485</v>
      </c>
      <c r="E125">
        <f t="shared" si="4"/>
        <v>1610612748</v>
      </c>
      <c r="F125" t="s">
        <v>483</v>
      </c>
      <c r="G125">
        <f t="shared" si="5"/>
        <v>1610612762</v>
      </c>
      <c r="H125">
        <f t="shared" si="6"/>
        <v>20151112</v>
      </c>
      <c r="J125">
        <v>20160306</v>
      </c>
      <c r="K125">
        <v>7</v>
      </c>
      <c r="M125">
        <v>21500041</v>
      </c>
      <c r="N125">
        <v>1610612748</v>
      </c>
      <c r="O125" t="str">
        <f t="shared" si="7"/>
        <v>MIA</v>
      </c>
    </row>
    <row r="126" spans="1:15" x14ac:dyDescent="0.45">
      <c r="A126">
        <v>21500125</v>
      </c>
      <c r="B126">
        <v>215</v>
      </c>
      <c r="C126" t="s">
        <v>619</v>
      </c>
      <c r="D126" t="s">
        <v>511</v>
      </c>
      <c r="E126">
        <f t="shared" si="4"/>
        <v>1610612750</v>
      </c>
      <c r="F126" t="s">
        <v>472</v>
      </c>
      <c r="G126">
        <f t="shared" si="5"/>
        <v>1610612744</v>
      </c>
      <c r="H126">
        <f t="shared" si="6"/>
        <v>20151112</v>
      </c>
      <c r="J126">
        <v>20160307</v>
      </c>
      <c r="K126">
        <v>7</v>
      </c>
      <c r="M126">
        <v>21500040</v>
      </c>
      <c r="N126">
        <v>1610612738</v>
      </c>
      <c r="O126" t="str">
        <f t="shared" si="7"/>
        <v>BOS</v>
      </c>
    </row>
    <row r="127" spans="1:15" x14ac:dyDescent="0.45">
      <c r="A127">
        <v>21500126</v>
      </c>
      <c r="B127">
        <v>215</v>
      </c>
      <c r="C127" t="s">
        <v>620</v>
      </c>
      <c r="D127" t="s">
        <v>502</v>
      </c>
      <c r="E127">
        <f t="shared" si="4"/>
        <v>1610612756</v>
      </c>
      <c r="F127" t="s">
        <v>508</v>
      </c>
      <c r="G127">
        <f t="shared" si="5"/>
        <v>1610612746</v>
      </c>
      <c r="H127">
        <f t="shared" si="6"/>
        <v>20151112</v>
      </c>
      <c r="J127">
        <v>20160308</v>
      </c>
      <c r="K127">
        <v>6</v>
      </c>
      <c r="M127">
        <v>21500039</v>
      </c>
      <c r="N127">
        <v>1610612766</v>
      </c>
      <c r="O127" t="str">
        <f t="shared" si="7"/>
        <v>CHA</v>
      </c>
    </row>
    <row r="128" spans="1:15" x14ac:dyDescent="0.45">
      <c r="A128">
        <v>21500127</v>
      </c>
      <c r="B128">
        <v>215</v>
      </c>
      <c r="C128" t="s">
        <v>621</v>
      </c>
      <c r="D128" t="s">
        <v>489</v>
      </c>
      <c r="E128">
        <f t="shared" si="4"/>
        <v>1610612754</v>
      </c>
      <c r="F128" t="s">
        <v>511</v>
      </c>
      <c r="G128">
        <f t="shared" si="5"/>
        <v>1610612750</v>
      </c>
      <c r="H128">
        <f t="shared" si="6"/>
        <v>20151113</v>
      </c>
      <c r="J128">
        <v>20160309</v>
      </c>
      <c r="K128">
        <v>9</v>
      </c>
      <c r="M128">
        <v>21500038</v>
      </c>
      <c r="N128">
        <v>1610612746</v>
      </c>
      <c r="O128" t="str">
        <f t="shared" si="7"/>
        <v>LAC</v>
      </c>
    </row>
    <row r="129" spans="1:15" x14ac:dyDescent="0.45">
      <c r="A129">
        <v>21500128</v>
      </c>
      <c r="B129">
        <v>215</v>
      </c>
      <c r="C129" t="s">
        <v>622</v>
      </c>
      <c r="D129" t="s">
        <v>475</v>
      </c>
      <c r="E129">
        <f t="shared" si="4"/>
        <v>1610612753</v>
      </c>
      <c r="F129" t="s">
        <v>483</v>
      </c>
      <c r="G129">
        <f t="shared" si="5"/>
        <v>1610612762</v>
      </c>
      <c r="H129">
        <f t="shared" si="6"/>
        <v>20151113</v>
      </c>
      <c r="J129">
        <v>20160310</v>
      </c>
      <c r="K129">
        <v>4</v>
      </c>
      <c r="M129">
        <v>21500037</v>
      </c>
      <c r="N129">
        <v>1610612757</v>
      </c>
      <c r="O129" t="str">
        <f t="shared" si="7"/>
        <v>POR</v>
      </c>
    </row>
    <row r="130" spans="1:15" x14ac:dyDescent="0.45">
      <c r="A130">
        <v>21500129</v>
      </c>
      <c r="B130">
        <v>215</v>
      </c>
      <c r="C130" t="s">
        <v>623</v>
      </c>
      <c r="D130" t="s">
        <v>478</v>
      </c>
      <c r="E130">
        <f t="shared" si="4"/>
        <v>1610612738</v>
      </c>
      <c r="F130" t="s">
        <v>466</v>
      </c>
      <c r="G130">
        <f t="shared" si="5"/>
        <v>1610612737</v>
      </c>
      <c r="H130">
        <f t="shared" si="6"/>
        <v>20151113</v>
      </c>
      <c r="J130">
        <v>20160311</v>
      </c>
      <c r="K130">
        <v>10</v>
      </c>
      <c r="M130">
        <v>21500036</v>
      </c>
      <c r="N130">
        <v>1610612763</v>
      </c>
      <c r="O130" t="str">
        <f t="shared" si="7"/>
        <v>MEM</v>
      </c>
    </row>
    <row r="131" spans="1:15" x14ac:dyDescent="0.45">
      <c r="A131">
        <v>21500130</v>
      </c>
      <c r="B131">
        <v>215</v>
      </c>
      <c r="C131" t="s">
        <v>624</v>
      </c>
      <c r="D131" t="s">
        <v>497</v>
      </c>
      <c r="E131">
        <f t="shared" ref="E131:E194" si="8">INDEX(N:N,MATCH(D131,O:O,0))</f>
        <v>1610612752</v>
      </c>
      <c r="F131" t="s">
        <v>470</v>
      </c>
      <c r="G131">
        <f t="shared" ref="G131:G194" si="9">INDEX(N:N,MATCH(F131,O:O,0))</f>
        <v>1610612739</v>
      </c>
      <c r="H131">
        <f t="shared" ref="H131:H194" si="10">LEFT(C131,8)*1</f>
        <v>20151113</v>
      </c>
      <c r="J131">
        <v>20160312</v>
      </c>
      <c r="K131">
        <v>10</v>
      </c>
      <c r="M131">
        <v>21500035</v>
      </c>
      <c r="N131">
        <v>1610612740</v>
      </c>
      <c r="O131" t="str">
        <f t="shared" ref="O131:O165" si="11">INDEX(D:D,MATCH(M131,A:A,0))</f>
        <v>NOP</v>
      </c>
    </row>
    <row r="132" spans="1:15" x14ac:dyDescent="0.45">
      <c r="A132">
        <v>21500131</v>
      </c>
      <c r="B132">
        <v>215</v>
      </c>
      <c r="C132" t="s">
        <v>625</v>
      </c>
      <c r="D132" t="s">
        <v>488</v>
      </c>
      <c r="E132">
        <f t="shared" si="8"/>
        <v>1610612761</v>
      </c>
      <c r="F132" t="s">
        <v>473</v>
      </c>
      <c r="G132">
        <f t="shared" si="9"/>
        <v>1610612740</v>
      </c>
      <c r="H132">
        <f t="shared" si="10"/>
        <v>20151113</v>
      </c>
      <c r="J132">
        <v>20160313</v>
      </c>
      <c r="K132">
        <v>5</v>
      </c>
      <c r="M132">
        <v>21500034</v>
      </c>
      <c r="N132">
        <v>1610612764</v>
      </c>
      <c r="O132" t="str">
        <f t="shared" si="11"/>
        <v>WAS</v>
      </c>
    </row>
    <row r="133" spans="1:15" x14ac:dyDescent="0.45">
      <c r="A133">
        <v>21500132</v>
      </c>
      <c r="B133">
        <v>215</v>
      </c>
      <c r="C133" t="s">
        <v>626</v>
      </c>
      <c r="D133" t="s">
        <v>469</v>
      </c>
      <c r="E133">
        <f t="shared" si="8"/>
        <v>1610612741</v>
      </c>
      <c r="F133" t="s">
        <v>486</v>
      </c>
      <c r="G133">
        <f t="shared" si="9"/>
        <v>1610612766</v>
      </c>
      <c r="H133">
        <f t="shared" si="10"/>
        <v>20151113</v>
      </c>
      <c r="J133">
        <v>20160314</v>
      </c>
      <c r="K133">
        <v>9</v>
      </c>
      <c r="M133">
        <v>21500033</v>
      </c>
      <c r="N133">
        <v>1610612754</v>
      </c>
      <c r="O133" t="str">
        <f t="shared" si="11"/>
        <v>IND</v>
      </c>
    </row>
    <row r="134" spans="1:15" x14ac:dyDescent="0.45">
      <c r="A134">
        <v>21500133</v>
      </c>
      <c r="B134">
        <v>215</v>
      </c>
      <c r="C134" t="s">
        <v>627</v>
      </c>
      <c r="D134" t="s">
        <v>494</v>
      </c>
      <c r="E134">
        <f t="shared" si="8"/>
        <v>1610612763</v>
      </c>
      <c r="F134" t="s">
        <v>505</v>
      </c>
      <c r="G134">
        <f t="shared" si="9"/>
        <v>1610612757</v>
      </c>
      <c r="H134">
        <f t="shared" si="10"/>
        <v>20151113</v>
      </c>
      <c r="J134">
        <v>20160315</v>
      </c>
      <c r="K134">
        <v>6</v>
      </c>
      <c r="M134">
        <v>21500032</v>
      </c>
      <c r="N134">
        <v>1610612756</v>
      </c>
      <c r="O134" t="str">
        <f t="shared" si="11"/>
        <v>PHX</v>
      </c>
    </row>
    <row r="135" spans="1:15" x14ac:dyDescent="0.45">
      <c r="A135">
        <v>21500134</v>
      </c>
      <c r="B135">
        <v>215</v>
      </c>
      <c r="C135" t="s">
        <v>628</v>
      </c>
      <c r="D135" t="s">
        <v>499</v>
      </c>
      <c r="E135">
        <f t="shared" si="8"/>
        <v>1610612760</v>
      </c>
      <c r="F135" t="s">
        <v>479</v>
      </c>
      <c r="G135">
        <f t="shared" si="9"/>
        <v>1610612755</v>
      </c>
      <c r="H135">
        <f t="shared" si="10"/>
        <v>20151113</v>
      </c>
      <c r="J135">
        <v>20160316</v>
      </c>
      <c r="K135">
        <v>9</v>
      </c>
      <c r="M135">
        <v>21500031</v>
      </c>
      <c r="N135">
        <v>1610612758</v>
      </c>
      <c r="O135" t="str">
        <f t="shared" si="11"/>
        <v>SAC</v>
      </c>
    </row>
    <row r="136" spans="1:15" x14ac:dyDescent="0.45">
      <c r="A136">
        <v>21500135</v>
      </c>
      <c r="B136">
        <v>215</v>
      </c>
      <c r="C136" t="s">
        <v>629</v>
      </c>
      <c r="D136" t="s">
        <v>503</v>
      </c>
      <c r="E136">
        <f t="shared" si="8"/>
        <v>1610612742</v>
      </c>
      <c r="F136" t="s">
        <v>510</v>
      </c>
      <c r="G136">
        <f t="shared" si="9"/>
        <v>1610612747</v>
      </c>
      <c r="H136">
        <f t="shared" si="10"/>
        <v>20151113</v>
      </c>
      <c r="J136">
        <v>20160317</v>
      </c>
      <c r="K136">
        <v>8</v>
      </c>
      <c r="M136">
        <v>21500030</v>
      </c>
      <c r="N136">
        <v>1610612745</v>
      </c>
      <c r="O136" t="str">
        <f t="shared" si="11"/>
        <v>HOU</v>
      </c>
    </row>
    <row r="137" spans="1:15" x14ac:dyDescent="0.45">
      <c r="A137">
        <v>21500136</v>
      </c>
      <c r="B137">
        <v>215</v>
      </c>
      <c r="C137" t="s">
        <v>630</v>
      </c>
      <c r="D137" t="s">
        <v>492</v>
      </c>
      <c r="E137">
        <f t="shared" si="8"/>
        <v>1610612743</v>
      </c>
      <c r="F137" t="s">
        <v>491</v>
      </c>
      <c r="G137">
        <f t="shared" si="9"/>
        <v>1610612745</v>
      </c>
      <c r="H137">
        <f t="shared" si="10"/>
        <v>20151113</v>
      </c>
      <c r="J137">
        <v>20160318</v>
      </c>
      <c r="K137">
        <v>8</v>
      </c>
      <c r="M137">
        <v>21500029</v>
      </c>
      <c r="N137">
        <v>1610612743</v>
      </c>
      <c r="O137" t="str">
        <f t="shared" si="11"/>
        <v>DEN</v>
      </c>
    </row>
    <row r="138" spans="1:15" x14ac:dyDescent="0.45">
      <c r="A138">
        <v>21500137</v>
      </c>
      <c r="B138">
        <v>215</v>
      </c>
      <c r="C138" t="s">
        <v>631</v>
      </c>
      <c r="D138" t="s">
        <v>507</v>
      </c>
      <c r="E138">
        <f t="shared" si="8"/>
        <v>1610612758</v>
      </c>
      <c r="F138" t="s">
        <v>481</v>
      </c>
      <c r="G138">
        <f t="shared" si="9"/>
        <v>1610612751</v>
      </c>
      <c r="H138">
        <f t="shared" si="10"/>
        <v>20151113</v>
      </c>
      <c r="J138">
        <v>20160319</v>
      </c>
      <c r="K138">
        <v>9</v>
      </c>
      <c r="M138">
        <v>21500028</v>
      </c>
      <c r="N138">
        <v>1610612759</v>
      </c>
      <c r="O138" t="str">
        <f t="shared" si="11"/>
        <v>SAS</v>
      </c>
    </row>
    <row r="139" spans="1:15" x14ac:dyDescent="0.45">
      <c r="A139">
        <v>21500138</v>
      </c>
      <c r="B139">
        <v>215</v>
      </c>
      <c r="C139" t="s">
        <v>632</v>
      </c>
      <c r="D139" t="s">
        <v>508</v>
      </c>
      <c r="E139">
        <f t="shared" si="8"/>
        <v>1610612746</v>
      </c>
      <c r="F139" t="s">
        <v>467</v>
      </c>
      <c r="G139">
        <f t="shared" si="9"/>
        <v>1610612765</v>
      </c>
      <c r="H139">
        <f t="shared" si="10"/>
        <v>20151114</v>
      </c>
      <c r="J139">
        <v>20160320</v>
      </c>
      <c r="K139">
        <v>6</v>
      </c>
      <c r="M139">
        <v>21500027</v>
      </c>
      <c r="N139">
        <v>1610612749</v>
      </c>
      <c r="O139" t="str">
        <f t="shared" si="11"/>
        <v>MIL</v>
      </c>
    </row>
    <row r="140" spans="1:15" x14ac:dyDescent="0.45">
      <c r="A140">
        <v>21500139</v>
      </c>
      <c r="B140">
        <v>215</v>
      </c>
      <c r="C140" t="s">
        <v>633</v>
      </c>
      <c r="D140" t="s">
        <v>476</v>
      </c>
      <c r="E140">
        <f t="shared" si="8"/>
        <v>1610612764</v>
      </c>
      <c r="F140" t="s">
        <v>475</v>
      </c>
      <c r="G140">
        <f t="shared" si="9"/>
        <v>1610612753</v>
      </c>
      <c r="H140">
        <f t="shared" si="10"/>
        <v>20151114</v>
      </c>
      <c r="J140">
        <v>20160321</v>
      </c>
      <c r="K140">
        <v>9</v>
      </c>
      <c r="M140">
        <v>21500026</v>
      </c>
      <c r="N140">
        <v>1610612737</v>
      </c>
      <c r="O140" t="str">
        <f t="shared" si="11"/>
        <v>ATL</v>
      </c>
    </row>
    <row r="141" spans="1:15" x14ac:dyDescent="0.45">
      <c r="A141">
        <v>21500140</v>
      </c>
      <c r="B141">
        <v>215</v>
      </c>
      <c r="C141" t="s">
        <v>634</v>
      </c>
      <c r="D141" t="s">
        <v>491</v>
      </c>
      <c r="E141">
        <f t="shared" si="8"/>
        <v>1610612745</v>
      </c>
      <c r="F141" t="s">
        <v>503</v>
      </c>
      <c r="G141">
        <f t="shared" si="9"/>
        <v>1610612742</v>
      </c>
      <c r="H141">
        <f t="shared" si="10"/>
        <v>20151114</v>
      </c>
      <c r="J141">
        <v>20160322</v>
      </c>
      <c r="K141">
        <v>4</v>
      </c>
      <c r="M141">
        <v>21500025</v>
      </c>
      <c r="N141">
        <v>1610612765</v>
      </c>
      <c r="O141" t="str">
        <f t="shared" si="11"/>
        <v>DET</v>
      </c>
    </row>
    <row r="142" spans="1:15" x14ac:dyDescent="0.45">
      <c r="A142">
        <v>21500141</v>
      </c>
      <c r="B142">
        <v>215</v>
      </c>
      <c r="C142" t="s">
        <v>635</v>
      </c>
      <c r="D142" t="s">
        <v>496</v>
      </c>
      <c r="E142">
        <f t="shared" si="8"/>
        <v>1610612749</v>
      </c>
      <c r="F142" t="s">
        <v>470</v>
      </c>
      <c r="G142">
        <f t="shared" si="9"/>
        <v>1610612739</v>
      </c>
      <c r="H142">
        <f t="shared" si="10"/>
        <v>20151114</v>
      </c>
      <c r="J142">
        <v>20160323</v>
      </c>
      <c r="K142">
        <v>12</v>
      </c>
      <c r="M142">
        <v>21500024</v>
      </c>
      <c r="N142">
        <v>1610612738</v>
      </c>
      <c r="O142" t="str">
        <f t="shared" si="11"/>
        <v>BOS</v>
      </c>
    </row>
    <row r="143" spans="1:15" x14ac:dyDescent="0.45">
      <c r="A143">
        <v>21500142</v>
      </c>
      <c r="B143">
        <v>215</v>
      </c>
      <c r="C143" t="s">
        <v>636</v>
      </c>
      <c r="D143" t="s">
        <v>500</v>
      </c>
      <c r="E143">
        <f t="shared" si="8"/>
        <v>1610612759</v>
      </c>
      <c r="F143" t="s">
        <v>479</v>
      </c>
      <c r="G143">
        <f t="shared" si="9"/>
        <v>1610612755</v>
      </c>
      <c r="H143">
        <f t="shared" si="10"/>
        <v>20151114</v>
      </c>
      <c r="J143">
        <v>20160324</v>
      </c>
      <c r="K143">
        <v>5</v>
      </c>
      <c r="M143">
        <v>21500023</v>
      </c>
      <c r="N143">
        <v>1610612755</v>
      </c>
      <c r="O143" t="str">
        <f t="shared" si="11"/>
        <v>PHI</v>
      </c>
    </row>
    <row r="144" spans="1:15" x14ac:dyDescent="0.45">
      <c r="A144">
        <v>21500143</v>
      </c>
      <c r="B144">
        <v>215</v>
      </c>
      <c r="C144" t="s">
        <v>637</v>
      </c>
      <c r="D144" t="s">
        <v>502</v>
      </c>
      <c r="E144">
        <f t="shared" si="8"/>
        <v>1610612756</v>
      </c>
      <c r="F144" t="s">
        <v>492</v>
      </c>
      <c r="G144">
        <f t="shared" si="9"/>
        <v>1610612743</v>
      </c>
      <c r="H144">
        <f t="shared" si="10"/>
        <v>20151114</v>
      </c>
      <c r="J144">
        <v>20160325</v>
      </c>
      <c r="K144">
        <v>9</v>
      </c>
      <c r="M144">
        <v>21500022</v>
      </c>
      <c r="N144">
        <v>1610612753</v>
      </c>
      <c r="O144" t="str">
        <f t="shared" si="11"/>
        <v>ORL</v>
      </c>
    </row>
    <row r="145" spans="1:15" x14ac:dyDescent="0.45">
      <c r="A145">
        <v>21500144</v>
      </c>
      <c r="B145">
        <v>215</v>
      </c>
      <c r="C145" t="s">
        <v>638</v>
      </c>
      <c r="D145" t="s">
        <v>472</v>
      </c>
      <c r="E145">
        <f t="shared" si="8"/>
        <v>1610612744</v>
      </c>
      <c r="F145" t="s">
        <v>481</v>
      </c>
      <c r="G145">
        <f t="shared" si="9"/>
        <v>1610612751</v>
      </c>
      <c r="H145">
        <f t="shared" si="10"/>
        <v>20151114</v>
      </c>
      <c r="J145">
        <v>20160326</v>
      </c>
      <c r="K145">
        <v>10</v>
      </c>
      <c r="M145">
        <v>21500021</v>
      </c>
      <c r="N145">
        <v>1610612739</v>
      </c>
      <c r="O145" t="str">
        <f t="shared" si="11"/>
        <v>CLE</v>
      </c>
    </row>
    <row r="146" spans="1:15" x14ac:dyDescent="0.45">
      <c r="A146">
        <v>21500145</v>
      </c>
      <c r="B146">
        <v>215</v>
      </c>
      <c r="C146" t="s">
        <v>639</v>
      </c>
      <c r="D146" t="s">
        <v>497</v>
      </c>
      <c r="E146">
        <f t="shared" si="8"/>
        <v>1610612752</v>
      </c>
      <c r="F146" t="s">
        <v>473</v>
      </c>
      <c r="G146">
        <f t="shared" si="9"/>
        <v>1610612740</v>
      </c>
      <c r="H146">
        <f t="shared" si="10"/>
        <v>20151115</v>
      </c>
      <c r="J146">
        <v>20160327</v>
      </c>
      <c r="K146">
        <v>5</v>
      </c>
      <c r="M146">
        <v>21500020</v>
      </c>
      <c r="N146">
        <v>1610612746</v>
      </c>
      <c r="O146" t="str">
        <f t="shared" si="11"/>
        <v>LAC</v>
      </c>
    </row>
    <row r="147" spans="1:15" x14ac:dyDescent="0.45">
      <c r="A147">
        <v>21500146</v>
      </c>
      <c r="B147">
        <v>215</v>
      </c>
      <c r="C147" t="s">
        <v>640</v>
      </c>
      <c r="D147" t="s">
        <v>511</v>
      </c>
      <c r="E147">
        <f t="shared" si="8"/>
        <v>1610612750</v>
      </c>
      <c r="F147" t="s">
        <v>494</v>
      </c>
      <c r="G147">
        <f t="shared" si="9"/>
        <v>1610612763</v>
      </c>
      <c r="H147">
        <f t="shared" si="10"/>
        <v>20151115</v>
      </c>
      <c r="J147">
        <v>20160328</v>
      </c>
      <c r="K147">
        <v>10</v>
      </c>
      <c r="M147">
        <v>21500019</v>
      </c>
      <c r="N147">
        <v>1610612752</v>
      </c>
      <c r="O147" t="str">
        <f t="shared" si="11"/>
        <v>NYK</v>
      </c>
    </row>
    <row r="148" spans="1:15" x14ac:dyDescent="0.45">
      <c r="A148">
        <v>21500147</v>
      </c>
      <c r="B148">
        <v>215</v>
      </c>
      <c r="C148" t="s">
        <v>641</v>
      </c>
      <c r="D148" t="s">
        <v>486</v>
      </c>
      <c r="E148">
        <f t="shared" si="8"/>
        <v>1610612766</v>
      </c>
      <c r="F148" t="s">
        <v>505</v>
      </c>
      <c r="G148">
        <f t="shared" si="9"/>
        <v>1610612757</v>
      </c>
      <c r="H148">
        <f t="shared" si="10"/>
        <v>20151115</v>
      </c>
      <c r="J148">
        <v>20160329</v>
      </c>
      <c r="K148">
        <v>6</v>
      </c>
      <c r="M148">
        <v>21500018</v>
      </c>
      <c r="N148">
        <v>1610612754</v>
      </c>
      <c r="O148" t="str">
        <f t="shared" si="11"/>
        <v>IND</v>
      </c>
    </row>
    <row r="149" spans="1:15" x14ac:dyDescent="0.45">
      <c r="A149">
        <v>21500148</v>
      </c>
      <c r="B149">
        <v>215</v>
      </c>
      <c r="C149" t="s">
        <v>642</v>
      </c>
      <c r="D149" t="s">
        <v>466</v>
      </c>
      <c r="E149">
        <f t="shared" si="8"/>
        <v>1610612737</v>
      </c>
      <c r="F149" t="s">
        <v>483</v>
      </c>
      <c r="G149">
        <f t="shared" si="9"/>
        <v>1610612762</v>
      </c>
      <c r="H149">
        <f t="shared" si="10"/>
        <v>20151115</v>
      </c>
      <c r="J149">
        <v>20160330</v>
      </c>
      <c r="K149">
        <v>9</v>
      </c>
      <c r="M149">
        <v>21500017</v>
      </c>
      <c r="N149">
        <v>1610612747</v>
      </c>
      <c r="O149" t="str">
        <f t="shared" si="11"/>
        <v>LAL</v>
      </c>
    </row>
    <row r="150" spans="1:15" x14ac:dyDescent="0.45">
      <c r="A150">
        <v>21500149</v>
      </c>
      <c r="B150">
        <v>215</v>
      </c>
      <c r="C150" t="s">
        <v>643</v>
      </c>
      <c r="D150" t="s">
        <v>499</v>
      </c>
      <c r="E150">
        <f t="shared" si="8"/>
        <v>1610612760</v>
      </c>
      <c r="F150" t="s">
        <v>478</v>
      </c>
      <c r="G150">
        <f t="shared" si="9"/>
        <v>1610612738</v>
      </c>
      <c r="H150">
        <f t="shared" si="10"/>
        <v>20151115</v>
      </c>
      <c r="J150">
        <v>20160331</v>
      </c>
      <c r="K150">
        <v>6</v>
      </c>
      <c r="M150">
        <v>21500016</v>
      </c>
      <c r="N150">
        <v>1610612758</v>
      </c>
      <c r="O150" t="str">
        <f t="shared" si="11"/>
        <v>SAC</v>
      </c>
    </row>
    <row r="151" spans="1:15" x14ac:dyDescent="0.45">
      <c r="A151">
        <v>21500150</v>
      </c>
      <c r="B151">
        <v>215</v>
      </c>
      <c r="C151" t="s">
        <v>644</v>
      </c>
      <c r="D151" t="s">
        <v>507</v>
      </c>
      <c r="E151">
        <f t="shared" si="8"/>
        <v>1610612758</v>
      </c>
      <c r="F151" t="s">
        <v>488</v>
      </c>
      <c r="G151">
        <f t="shared" si="9"/>
        <v>1610612761</v>
      </c>
      <c r="H151">
        <f t="shared" si="10"/>
        <v>20151115</v>
      </c>
      <c r="J151">
        <v>20160401</v>
      </c>
      <c r="K151">
        <v>10</v>
      </c>
      <c r="M151">
        <v>21500015</v>
      </c>
      <c r="N151">
        <v>1610612757</v>
      </c>
      <c r="O151" t="str">
        <f t="shared" si="11"/>
        <v>POR</v>
      </c>
    </row>
    <row r="152" spans="1:15" x14ac:dyDescent="0.45">
      <c r="A152">
        <v>21500151</v>
      </c>
      <c r="B152">
        <v>215</v>
      </c>
      <c r="C152" t="s">
        <v>645</v>
      </c>
      <c r="D152" t="s">
        <v>510</v>
      </c>
      <c r="E152">
        <f t="shared" si="8"/>
        <v>1610612747</v>
      </c>
      <c r="F152" t="s">
        <v>467</v>
      </c>
      <c r="G152">
        <f t="shared" si="9"/>
        <v>1610612765</v>
      </c>
      <c r="H152">
        <f t="shared" si="10"/>
        <v>20151115</v>
      </c>
      <c r="J152">
        <v>20160402</v>
      </c>
      <c r="K152">
        <v>5</v>
      </c>
      <c r="M152">
        <v>21500014</v>
      </c>
      <c r="N152">
        <v>1610612756</v>
      </c>
      <c r="O152" t="str">
        <f t="shared" si="11"/>
        <v>PHX</v>
      </c>
    </row>
    <row r="153" spans="1:15" x14ac:dyDescent="0.45">
      <c r="A153">
        <v>21500152</v>
      </c>
      <c r="B153">
        <v>215</v>
      </c>
      <c r="C153" t="s">
        <v>646</v>
      </c>
      <c r="D153" t="s">
        <v>479</v>
      </c>
      <c r="E153">
        <f t="shared" si="8"/>
        <v>1610612755</v>
      </c>
      <c r="F153" t="s">
        <v>503</v>
      </c>
      <c r="G153">
        <f t="shared" si="9"/>
        <v>1610612742</v>
      </c>
      <c r="H153">
        <f t="shared" si="10"/>
        <v>20151116</v>
      </c>
      <c r="J153">
        <v>20160403</v>
      </c>
      <c r="K153">
        <v>11</v>
      </c>
      <c r="M153">
        <v>21500013</v>
      </c>
      <c r="N153">
        <v>1610612760</v>
      </c>
      <c r="O153" t="str">
        <f t="shared" si="11"/>
        <v>OKC</v>
      </c>
    </row>
    <row r="154" spans="1:15" x14ac:dyDescent="0.45">
      <c r="A154">
        <v>21500153</v>
      </c>
      <c r="B154">
        <v>215</v>
      </c>
      <c r="C154" t="s">
        <v>647</v>
      </c>
      <c r="D154" t="s">
        <v>469</v>
      </c>
      <c r="E154">
        <f t="shared" si="8"/>
        <v>1610612741</v>
      </c>
      <c r="F154" t="s">
        <v>489</v>
      </c>
      <c r="G154">
        <f t="shared" si="9"/>
        <v>1610612754</v>
      </c>
      <c r="H154">
        <f t="shared" si="10"/>
        <v>20151116</v>
      </c>
      <c r="J154">
        <v>20160405</v>
      </c>
      <c r="K154">
        <v>11</v>
      </c>
      <c r="M154">
        <v>21500012</v>
      </c>
      <c r="N154">
        <v>1610612749</v>
      </c>
      <c r="O154" t="str">
        <f t="shared" si="11"/>
        <v>MIL</v>
      </c>
    </row>
    <row r="155" spans="1:15" x14ac:dyDescent="0.45">
      <c r="A155">
        <v>21500154</v>
      </c>
      <c r="B155">
        <v>215</v>
      </c>
      <c r="C155" t="s">
        <v>648</v>
      </c>
      <c r="D155" t="s">
        <v>491</v>
      </c>
      <c r="E155">
        <f t="shared" si="8"/>
        <v>1610612745</v>
      </c>
      <c r="F155" t="s">
        <v>478</v>
      </c>
      <c r="G155">
        <f t="shared" si="9"/>
        <v>1610612738</v>
      </c>
      <c r="H155">
        <f t="shared" si="10"/>
        <v>20151116</v>
      </c>
      <c r="J155">
        <v>20160406</v>
      </c>
      <c r="K155">
        <v>8</v>
      </c>
      <c r="M155">
        <v>21500011</v>
      </c>
      <c r="N155">
        <v>1610612763</v>
      </c>
      <c r="O155" t="str">
        <f t="shared" si="11"/>
        <v>MEM</v>
      </c>
    </row>
    <row r="156" spans="1:15" x14ac:dyDescent="0.45">
      <c r="A156">
        <v>21500155</v>
      </c>
      <c r="B156">
        <v>215</v>
      </c>
      <c r="C156" t="s">
        <v>649</v>
      </c>
      <c r="D156" t="s">
        <v>494</v>
      </c>
      <c r="E156">
        <f t="shared" si="8"/>
        <v>1610612763</v>
      </c>
      <c r="F156" t="s">
        <v>499</v>
      </c>
      <c r="G156">
        <f t="shared" si="9"/>
        <v>1610612760</v>
      </c>
      <c r="H156">
        <f t="shared" si="10"/>
        <v>20151116</v>
      </c>
      <c r="J156">
        <v>20160407</v>
      </c>
      <c r="K156">
        <v>5</v>
      </c>
      <c r="M156">
        <v>21500010</v>
      </c>
      <c r="N156">
        <v>1610612745</v>
      </c>
      <c r="O156" t="str">
        <f t="shared" si="11"/>
        <v>HOU</v>
      </c>
    </row>
    <row r="157" spans="1:15" x14ac:dyDescent="0.45">
      <c r="A157">
        <v>21500156</v>
      </c>
      <c r="B157">
        <v>215</v>
      </c>
      <c r="C157" t="s">
        <v>650</v>
      </c>
      <c r="D157" t="s">
        <v>500</v>
      </c>
      <c r="E157">
        <f t="shared" si="8"/>
        <v>1610612759</v>
      </c>
      <c r="F157" t="s">
        <v>505</v>
      </c>
      <c r="G157">
        <f t="shared" si="9"/>
        <v>1610612757</v>
      </c>
      <c r="H157">
        <f t="shared" si="10"/>
        <v>20151116</v>
      </c>
      <c r="J157">
        <v>20160408</v>
      </c>
      <c r="K157">
        <v>10</v>
      </c>
      <c r="M157">
        <v>21500009</v>
      </c>
      <c r="N157">
        <v>1610612761</v>
      </c>
      <c r="O157" t="str">
        <f t="shared" si="11"/>
        <v>TOR</v>
      </c>
    </row>
    <row r="158" spans="1:15" x14ac:dyDescent="0.45">
      <c r="A158">
        <v>21500157</v>
      </c>
      <c r="B158">
        <v>215</v>
      </c>
      <c r="C158" t="s">
        <v>651</v>
      </c>
      <c r="D158" t="s">
        <v>502</v>
      </c>
      <c r="E158">
        <f t="shared" si="8"/>
        <v>1610612756</v>
      </c>
      <c r="F158" t="s">
        <v>510</v>
      </c>
      <c r="G158">
        <f t="shared" si="9"/>
        <v>1610612747</v>
      </c>
      <c r="H158">
        <f t="shared" si="10"/>
        <v>20151116</v>
      </c>
      <c r="J158">
        <v>20160409</v>
      </c>
      <c r="K158">
        <v>6</v>
      </c>
      <c r="M158">
        <v>21500008</v>
      </c>
      <c r="N158">
        <v>1610612748</v>
      </c>
      <c r="O158" t="str">
        <f t="shared" si="11"/>
        <v>MIA</v>
      </c>
    </row>
    <row r="159" spans="1:15" x14ac:dyDescent="0.45">
      <c r="A159">
        <v>21500158</v>
      </c>
      <c r="B159">
        <v>215</v>
      </c>
      <c r="C159" t="s">
        <v>652</v>
      </c>
      <c r="D159" t="s">
        <v>476</v>
      </c>
      <c r="E159">
        <f t="shared" si="8"/>
        <v>1610612764</v>
      </c>
      <c r="F159" t="s">
        <v>496</v>
      </c>
      <c r="G159">
        <f t="shared" si="9"/>
        <v>1610612749</v>
      </c>
      <c r="H159">
        <f t="shared" si="10"/>
        <v>20151117</v>
      </c>
      <c r="J159">
        <v>20160410</v>
      </c>
      <c r="K159">
        <v>9</v>
      </c>
      <c r="M159">
        <v>21500007</v>
      </c>
      <c r="N159">
        <v>1610612765</v>
      </c>
      <c r="O159" t="str">
        <f t="shared" si="11"/>
        <v>DET</v>
      </c>
    </row>
    <row r="160" spans="1:15" x14ac:dyDescent="0.45">
      <c r="A160">
        <v>21500159</v>
      </c>
      <c r="B160">
        <v>215</v>
      </c>
      <c r="C160" t="s">
        <v>653</v>
      </c>
      <c r="D160" t="s">
        <v>481</v>
      </c>
      <c r="E160">
        <f t="shared" si="8"/>
        <v>1610612751</v>
      </c>
      <c r="F160" t="s">
        <v>466</v>
      </c>
      <c r="G160">
        <f t="shared" si="9"/>
        <v>1610612737</v>
      </c>
      <c r="H160">
        <f t="shared" si="10"/>
        <v>20151117</v>
      </c>
      <c r="J160">
        <v>20160411</v>
      </c>
      <c r="K160">
        <v>9</v>
      </c>
      <c r="M160">
        <v>21500006</v>
      </c>
      <c r="N160">
        <v>1610612751</v>
      </c>
      <c r="O160" t="str">
        <f t="shared" si="11"/>
        <v>BKN</v>
      </c>
    </row>
    <row r="161" spans="1:15" x14ac:dyDescent="0.45">
      <c r="A161">
        <v>21500160</v>
      </c>
      <c r="B161">
        <v>215</v>
      </c>
      <c r="C161" t="s">
        <v>654</v>
      </c>
      <c r="D161" t="s">
        <v>467</v>
      </c>
      <c r="E161">
        <f t="shared" si="8"/>
        <v>1610612765</v>
      </c>
      <c r="F161" t="s">
        <v>470</v>
      </c>
      <c r="G161">
        <f t="shared" si="9"/>
        <v>1610612739</v>
      </c>
      <c r="H161">
        <f t="shared" si="10"/>
        <v>20151117</v>
      </c>
      <c r="J161">
        <v>20160412</v>
      </c>
      <c r="K161">
        <v>5</v>
      </c>
      <c r="M161">
        <v>21500005</v>
      </c>
      <c r="N161">
        <v>1610612738</v>
      </c>
      <c r="O161" t="str">
        <f t="shared" si="11"/>
        <v>BOS</v>
      </c>
    </row>
    <row r="162" spans="1:15" x14ac:dyDescent="0.45">
      <c r="A162">
        <v>21500161</v>
      </c>
      <c r="B162">
        <v>215</v>
      </c>
      <c r="C162" t="s">
        <v>655</v>
      </c>
      <c r="D162" t="s">
        <v>485</v>
      </c>
      <c r="E162">
        <f t="shared" si="8"/>
        <v>1610612748</v>
      </c>
      <c r="F162" t="s">
        <v>511</v>
      </c>
      <c r="G162">
        <f t="shared" si="9"/>
        <v>1610612750</v>
      </c>
      <c r="H162">
        <f t="shared" si="10"/>
        <v>20151117</v>
      </c>
      <c r="J162">
        <v>20160413</v>
      </c>
      <c r="K162">
        <v>14</v>
      </c>
      <c r="M162">
        <v>21500004</v>
      </c>
      <c r="N162">
        <v>1610612753</v>
      </c>
      <c r="O162" t="str">
        <f t="shared" si="11"/>
        <v>ORL</v>
      </c>
    </row>
    <row r="163" spans="1:15" x14ac:dyDescent="0.45">
      <c r="A163">
        <v>21500162</v>
      </c>
      <c r="B163">
        <v>215</v>
      </c>
      <c r="C163" t="s">
        <v>656</v>
      </c>
      <c r="D163" t="s">
        <v>497</v>
      </c>
      <c r="E163">
        <f t="shared" si="8"/>
        <v>1610612752</v>
      </c>
      <c r="F163" t="s">
        <v>486</v>
      </c>
      <c r="G163">
        <f t="shared" si="9"/>
        <v>1610612766</v>
      </c>
      <c r="H163">
        <f t="shared" si="10"/>
        <v>20151117</v>
      </c>
      <c r="M163">
        <v>21500003</v>
      </c>
      <c r="N163">
        <v>1610612744</v>
      </c>
      <c r="O163" t="str">
        <f t="shared" si="11"/>
        <v>GSW</v>
      </c>
    </row>
    <row r="164" spans="1:15" x14ac:dyDescent="0.45">
      <c r="A164">
        <v>21500163</v>
      </c>
      <c r="B164">
        <v>215</v>
      </c>
      <c r="C164" t="s">
        <v>657</v>
      </c>
      <c r="D164" t="s">
        <v>473</v>
      </c>
      <c r="E164">
        <f t="shared" si="8"/>
        <v>1610612740</v>
      </c>
      <c r="F164" t="s">
        <v>492</v>
      </c>
      <c r="G164">
        <f t="shared" si="9"/>
        <v>1610612743</v>
      </c>
      <c r="H164">
        <f t="shared" si="10"/>
        <v>20151117</v>
      </c>
      <c r="M164">
        <v>21500002</v>
      </c>
      <c r="N164">
        <v>1610612741</v>
      </c>
      <c r="O164" t="str">
        <f t="shared" si="11"/>
        <v>CHI</v>
      </c>
    </row>
    <row r="165" spans="1:15" x14ac:dyDescent="0.45">
      <c r="A165">
        <v>21500164</v>
      </c>
      <c r="B165">
        <v>215</v>
      </c>
      <c r="C165" t="s">
        <v>658</v>
      </c>
      <c r="D165" t="s">
        <v>472</v>
      </c>
      <c r="E165">
        <f t="shared" si="8"/>
        <v>1610612744</v>
      </c>
      <c r="F165" t="s">
        <v>488</v>
      </c>
      <c r="G165">
        <f t="shared" si="9"/>
        <v>1610612761</v>
      </c>
      <c r="H165">
        <f t="shared" si="10"/>
        <v>20151117</v>
      </c>
      <c r="M165">
        <v>21500001</v>
      </c>
      <c r="N165">
        <v>1610612737</v>
      </c>
      <c r="O165" t="str">
        <f t="shared" si="11"/>
        <v>ATL</v>
      </c>
    </row>
    <row r="166" spans="1:15" x14ac:dyDescent="0.45">
      <c r="A166">
        <v>21500165</v>
      </c>
      <c r="B166">
        <v>215</v>
      </c>
      <c r="C166" t="s">
        <v>659</v>
      </c>
      <c r="D166" t="s">
        <v>486</v>
      </c>
      <c r="E166">
        <f t="shared" si="8"/>
        <v>1610612766</v>
      </c>
      <c r="F166" t="s">
        <v>481</v>
      </c>
      <c r="G166">
        <f t="shared" si="9"/>
        <v>1610612751</v>
      </c>
      <c r="H166">
        <f t="shared" si="10"/>
        <v>20151118</v>
      </c>
    </row>
    <row r="167" spans="1:15" x14ac:dyDescent="0.45">
      <c r="A167">
        <v>21500166</v>
      </c>
      <c r="B167">
        <v>215</v>
      </c>
      <c r="C167" t="s">
        <v>660</v>
      </c>
      <c r="D167" t="s">
        <v>475</v>
      </c>
      <c r="E167">
        <f t="shared" si="8"/>
        <v>1610612753</v>
      </c>
      <c r="F167" t="s">
        <v>511</v>
      </c>
      <c r="G167">
        <f t="shared" si="9"/>
        <v>1610612750</v>
      </c>
      <c r="H167">
        <f t="shared" si="10"/>
        <v>20151118</v>
      </c>
    </row>
    <row r="168" spans="1:15" x14ac:dyDescent="0.45">
      <c r="A168">
        <v>21500167</v>
      </c>
      <c r="B168">
        <v>215</v>
      </c>
      <c r="C168" t="s">
        <v>661</v>
      </c>
      <c r="D168" t="s">
        <v>479</v>
      </c>
      <c r="E168">
        <f t="shared" si="8"/>
        <v>1610612755</v>
      </c>
      <c r="F168" t="s">
        <v>489</v>
      </c>
      <c r="G168">
        <f t="shared" si="9"/>
        <v>1610612754</v>
      </c>
      <c r="H168">
        <f t="shared" si="10"/>
        <v>20151118</v>
      </c>
    </row>
    <row r="169" spans="1:15" x14ac:dyDescent="0.45">
      <c r="A169">
        <v>21500168</v>
      </c>
      <c r="B169">
        <v>215</v>
      </c>
      <c r="C169" t="s">
        <v>662</v>
      </c>
      <c r="D169" t="s">
        <v>478</v>
      </c>
      <c r="E169">
        <f t="shared" si="8"/>
        <v>1610612738</v>
      </c>
      <c r="F169" t="s">
        <v>503</v>
      </c>
      <c r="G169">
        <f t="shared" si="9"/>
        <v>1610612742</v>
      </c>
      <c r="H169">
        <f t="shared" si="10"/>
        <v>20151118</v>
      </c>
    </row>
    <row r="170" spans="1:15" x14ac:dyDescent="0.45">
      <c r="A170">
        <v>21500169</v>
      </c>
      <c r="B170">
        <v>215</v>
      </c>
      <c r="C170" t="s">
        <v>663</v>
      </c>
      <c r="D170" t="s">
        <v>466</v>
      </c>
      <c r="E170">
        <f t="shared" si="8"/>
        <v>1610612737</v>
      </c>
      <c r="F170" t="s">
        <v>507</v>
      </c>
      <c r="G170">
        <f t="shared" si="9"/>
        <v>1610612758</v>
      </c>
      <c r="H170">
        <f t="shared" si="10"/>
        <v>20151118</v>
      </c>
    </row>
    <row r="171" spans="1:15" x14ac:dyDescent="0.45">
      <c r="A171">
        <v>21500170</v>
      </c>
      <c r="B171">
        <v>215</v>
      </c>
      <c r="C171" t="s">
        <v>664</v>
      </c>
      <c r="D171" t="s">
        <v>491</v>
      </c>
      <c r="E171">
        <f t="shared" si="8"/>
        <v>1610612745</v>
      </c>
      <c r="F171" t="s">
        <v>505</v>
      </c>
      <c r="G171">
        <f t="shared" si="9"/>
        <v>1610612757</v>
      </c>
      <c r="H171">
        <f t="shared" si="10"/>
        <v>20151118</v>
      </c>
    </row>
    <row r="172" spans="1:15" x14ac:dyDescent="0.45">
      <c r="A172">
        <v>21500171</v>
      </c>
      <c r="B172">
        <v>215</v>
      </c>
      <c r="C172" t="s">
        <v>665</v>
      </c>
      <c r="D172" t="s">
        <v>499</v>
      </c>
      <c r="E172">
        <f t="shared" si="8"/>
        <v>1610612760</v>
      </c>
      <c r="F172" t="s">
        <v>473</v>
      </c>
      <c r="G172">
        <f t="shared" si="9"/>
        <v>1610612740</v>
      </c>
      <c r="H172">
        <f t="shared" si="10"/>
        <v>20151118</v>
      </c>
    </row>
    <row r="173" spans="1:15" x14ac:dyDescent="0.45">
      <c r="A173">
        <v>21500172</v>
      </c>
      <c r="B173">
        <v>215</v>
      </c>
      <c r="C173" t="s">
        <v>666</v>
      </c>
      <c r="D173" t="s">
        <v>500</v>
      </c>
      <c r="E173">
        <f t="shared" si="8"/>
        <v>1610612759</v>
      </c>
      <c r="F173" t="s">
        <v>492</v>
      </c>
      <c r="G173">
        <f t="shared" si="9"/>
        <v>1610612743</v>
      </c>
      <c r="H173">
        <f t="shared" si="10"/>
        <v>20151118</v>
      </c>
    </row>
    <row r="174" spans="1:15" x14ac:dyDescent="0.45">
      <c r="A174">
        <v>21500173</v>
      </c>
      <c r="B174">
        <v>215</v>
      </c>
      <c r="C174" t="s">
        <v>667</v>
      </c>
      <c r="D174" t="s">
        <v>483</v>
      </c>
      <c r="E174">
        <f t="shared" si="8"/>
        <v>1610612762</v>
      </c>
      <c r="F174" t="s">
        <v>488</v>
      </c>
      <c r="G174">
        <f t="shared" si="9"/>
        <v>1610612761</v>
      </c>
      <c r="H174">
        <f t="shared" si="10"/>
        <v>20151118</v>
      </c>
    </row>
    <row r="175" spans="1:15" x14ac:dyDescent="0.45">
      <c r="A175">
        <v>21500174</v>
      </c>
      <c r="B175">
        <v>215</v>
      </c>
      <c r="C175" t="s">
        <v>668</v>
      </c>
      <c r="D175" t="s">
        <v>502</v>
      </c>
      <c r="E175">
        <f t="shared" si="8"/>
        <v>1610612756</v>
      </c>
      <c r="F175" t="s">
        <v>469</v>
      </c>
      <c r="G175">
        <f t="shared" si="9"/>
        <v>1610612741</v>
      </c>
      <c r="H175">
        <f t="shared" si="10"/>
        <v>20151118</v>
      </c>
    </row>
    <row r="176" spans="1:15" x14ac:dyDescent="0.45">
      <c r="A176">
        <v>21500175</v>
      </c>
      <c r="B176">
        <v>215</v>
      </c>
      <c r="C176" t="s">
        <v>669</v>
      </c>
      <c r="D176" t="s">
        <v>485</v>
      </c>
      <c r="E176">
        <f t="shared" si="8"/>
        <v>1610612748</v>
      </c>
      <c r="F176" t="s">
        <v>507</v>
      </c>
      <c r="G176">
        <f t="shared" si="9"/>
        <v>1610612758</v>
      </c>
      <c r="H176">
        <f t="shared" si="10"/>
        <v>20151119</v>
      </c>
    </row>
    <row r="177" spans="1:8" x14ac:dyDescent="0.45">
      <c r="A177">
        <v>21500176</v>
      </c>
      <c r="B177">
        <v>215</v>
      </c>
      <c r="C177" t="s">
        <v>670</v>
      </c>
      <c r="D177" t="s">
        <v>470</v>
      </c>
      <c r="E177">
        <f t="shared" si="8"/>
        <v>1610612739</v>
      </c>
      <c r="F177" t="s">
        <v>496</v>
      </c>
      <c r="G177">
        <f t="shared" si="9"/>
        <v>1610612749</v>
      </c>
      <c r="H177">
        <f t="shared" si="10"/>
        <v>20151119</v>
      </c>
    </row>
    <row r="178" spans="1:8" x14ac:dyDescent="0.45">
      <c r="A178">
        <v>21500177</v>
      </c>
      <c r="B178">
        <v>215</v>
      </c>
      <c r="C178" t="s">
        <v>671</v>
      </c>
      <c r="D178" t="s">
        <v>508</v>
      </c>
      <c r="E178">
        <f t="shared" si="8"/>
        <v>1610612746</v>
      </c>
      <c r="F178" t="s">
        <v>472</v>
      </c>
      <c r="G178">
        <f t="shared" si="9"/>
        <v>1610612744</v>
      </c>
      <c r="H178">
        <f t="shared" si="10"/>
        <v>20151119</v>
      </c>
    </row>
    <row r="179" spans="1:8" x14ac:dyDescent="0.45">
      <c r="A179">
        <v>21500178</v>
      </c>
      <c r="B179">
        <v>215</v>
      </c>
      <c r="C179" t="s">
        <v>672</v>
      </c>
      <c r="D179" t="s">
        <v>486</v>
      </c>
      <c r="E179">
        <f t="shared" si="8"/>
        <v>1610612766</v>
      </c>
      <c r="F179" t="s">
        <v>479</v>
      </c>
      <c r="G179">
        <f t="shared" si="9"/>
        <v>1610612755</v>
      </c>
      <c r="H179">
        <f t="shared" si="10"/>
        <v>20151120</v>
      </c>
    </row>
    <row r="180" spans="1:8" x14ac:dyDescent="0.45">
      <c r="A180">
        <v>21500179</v>
      </c>
      <c r="B180">
        <v>215</v>
      </c>
      <c r="C180" t="s">
        <v>673</v>
      </c>
      <c r="D180" t="s">
        <v>478</v>
      </c>
      <c r="E180">
        <f t="shared" si="8"/>
        <v>1610612738</v>
      </c>
      <c r="F180" t="s">
        <v>481</v>
      </c>
      <c r="G180">
        <f t="shared" si="9"/>
        <v>1610612751</v>
      </c>
      <c r="H180">
        <f t="shared" si="10"/>
        <v>20151120</v>
      </c>
    </row>
    <row r="181" spans="1:8" x14ac:dyDescent="0.45">
      <c r="A181">
        <v>21500180</v>
      </c>
      <c r="B181">
        <v>215</v>
      </c>
      <c r="C181" t="s">
        <v>674</v>
      </c>
      <c r="D181" t="s">
        <v>494</v>
      </c>
      <c r="E181">
        <f t="shared" si="8"/>
        <v>1610612763</v>
      </c>
      <c r="F181" t="s">
        <v>491</v>
      </c>
      <c r="G181">
        <f t="shared" si="9"/>
        <v>1610612745</v>
      </c>
      <c r="H181">
        <f t="shared" si="10"/>
        <v>20151120</v>
      </c>
    </row>
    <row r="182" spans="1:8" x14ac:dyDescent="0.45">
      <c r="A182">
        <v>21500181</v>
      </c>
      <c r="B182">
        <v>215</v>
      </c>
      <c r="C182" t="s">
        <v>675</v>
      </c>
      <c r="D182" t="s">
        <v>511</v>
      </c>
      <c r="E182">
        <f t="shared" si="8"/>
        <v>1610612750</v>
      </c>
      <c r="F182" t="s">
        <v>467</v>
      </c>
      <c r="G182">
        <f t="shared" si="9"/>
        <v>1610612765</v>
      </c>
      <c r="H182">
        <f t="shared" si="10"/>
        <v>20151120</v>
      </c>
    </row>
    <row r="183" spans="1:8" x14ac:dyDescent="0.45">
      <c r="A183">
        <v>21500182</v>
      </c>
      <c r="B183">
        <v>215</v>
      </c>
      <c r="C183" t="s">
        <v>676</v>
      </c>
      <c r="D183" t="s">
        <v>473</v>
      </c>
      <c r="E183">
        <f t="shared" si="8"/>
        <v>1610612740</v>
      </c>
      <c r="F183" t="s">
        <v>500</v>
      </c>
      <c r="G183">
        <f t="shared" si="9"/>
        <v>1610612759</v>
      </c>
      <c r="H183">
        <f t="shared" si="10"/>
        <v>20151120</v>
      </c>
    </row>
    <row r="184" spans="1:8" x14ac:dyDescent="0.45">
      <c r="A184">
        <v>21500183</v>
      </c>
      <c r="B184">
        <v>215</v>
      </c>
      <c r="C184" t="s">
        <v>677</v>
      </c>
      <c r="D184" t="s">
        <v>499</v>
      </c>
      <c r="E184">
        <f t="shared" si="8"/>
        <v>1610612760</v>
      </c>
      <c r="F184" t="s">
        <v>497</v>
      </c>
      <c r="G184">
        <f t="shared" si="9"/>
        <v>1610612752</v>
      </c>
      <c r="H184">
        <f t="shared" si="10"/>
        <v>20151120</v>
      </c>
    </row>
    <row r="185" spans="1:8" x14ac:dyDescent="0.45">
      <c r="A185">
        <v>21500184</v>
      </c>
      <c r="B185">
        <v>215</v>
      </c>
      <c r="C185" t="s">
        <v>678</v>
      </c>
      <c r="D185" t="s">
        <v>503</v>
      </c>
      <c r="E185">
        <f t="shared" si="8"/>
        <v>1610612742</v>
      </c>
      <c r="F185" t="s">
        <v>483</v>
      </c>
      <c r="G185">
        <f t="shared" si="9"/>
        <v>1610612762</v>
      </c>
      <c r="H185">
        <f t="shared" si="10"/>
        <v>20151120</v>
      </c>
    </row>
    <row r="186" spans="1:8" x14ac:dyDescent="0.45">
      <c r="A186">
        <v>21500185</v>
      </c>
      <c r="B186">
        <v>215</v>
      </c>
      <c r="C186" t="s">
        <v>679</v>
      </c>
      <c r="D186" t="s">
        <v>492</v>
      </c>
      <c r="E186">
        <f t="shared" si="8"/>
        <v>1610612743</v>
      </c>
      <c r="F186" t="s">
        <v>502</v>
      </c>
      <c r="G186">
        <f t="shared" si="9"/>
        <v>1610612756</v>
      </c>
      <c r="H186">
        <f t="shared" si="10"/>
        <v>20151120</v>
      </c>
    </row>
    <row r="187" spans="1:8" x14ac:dyDescent="0.45">
      <c r="A187">
        <v>21500186</v>
      </c>
      <c r="B187">
        <v>215</v>
      </c>
      <c r="C187" t="s">
        <v>680</v>
      </c>
      <c r="D187" t="s">
        <v>505</v>
      </c>
      <c r="E187">
        <f t="shared" si="8"/>
        <v>1610612757</v>
      </c>
      <c r="F187" t="s">
        <v>508</v>
      </c>
      <c r="G187">
        <f t="shared" si="9"/>
        <v>1610612746</v>
      </c>
      <c r="H187">
        <f t="shared" si="10"/>
        <v>20151120</v>
      </c>
    </row>
    <row r="188" spans="1:8" x14ac:dyDescent="0.45">
      <c r="A188">
        <v>21500187</v>
      </c>
      <c r="B188">
        <v>215</v>
      </c>
      <c r="C188" t="s">
        <v>681</v>
      </c>
      <c r="D188" t="s">
        <v>472</v>
      </c>
      <c r="E188">
        <f t="shared" si="8"/>
        <v>1610612744</v>
      </c>
      <c r="F188" t="s">
        <v>469</v>
      </c>
      <c r="G188">
        <f t="shared" si="9"/>
        <v>1610612741</v>
      </c>
      <c r="H188">
        <f t="shared" si="10"/>
        <v>20151120</v>
      </c>
    </row>
    <row r="189" spans="1:8" x14ac:dyDescent="0.45">
      <c r="A189">
        <v>21500188</v>
      </c>
      <c r="B189">
        <v>215</v>
      </c>
      <c r="C189" t="s">
        <v>682</v>
      </c>
      <c r="D189" t="s">
        <v>510</v>
      </c>
      <c r="E189">
        <f t="shared" si="8"/>
        <v>1610612747</v>
      </c>
      <c r="F189" t="s">
        <v>488</v>
      </c>
      <c r="G189">
        <f t="shared" si="9"/>
        <v>1610612761</v>
      </c>
      <c r="H189">
        <f t="shared" si="10"/>
        <v>20151120</v>
      </c>
    </row>
    <row r="190" spans="1:8" x14ac:dyDescent="0.45">
      <c r="A190">
        <v>21500189</v>
      </c>
      <c r="B190">
        <v>215</v>
      </c>
      <c r="C190" t="s">
        <v>683</v>
      </c>
      <c r="D190" t="s">
        <v>475</v>
      </c>
      <c r="E190">
        <f t="shared" si="8"/>
        <v>1610612753</v>
      </c>
      <c r="F190" t="s">
        <v>507</v>
      </c>
      <c r="G190">
        <f t="shared" si="9"/>
        <v>1610612758</v>
      </c>
      <c r="H190">
        <f t="shared" si="10"/>
        <v>20151121</v>
      </c>
    </row>
    <row r="191" spans="1:8" x14ac:dyDescent="0.45">
      <c r="A191">
        <v>21500190</v>
      </c>
      <c r="B191">
        <v>215</v>
      </c>
      <c r="C191" t="s">
        <v>684</v>
      </c>
      <c r="D191" t="s">
        <v>489</v>
      </c>
      <c r="E191">
        <f t="shared" si="8"/>
        <v>1610612754</v>
      </c>
      <c r="F191" t="s">
        <v>496</v>
      </c>
      <c r="G191">
        <f t="shared" si="9"/>
        <v>1610612749</v>
      </c>
      <c r="H191">
        <f t="shared" si="10"/>
        <v>20151121</v>
      </c>
    </row>
    <row r="192" spans="1:8" x14ac:dyDescent="0.45">
      <c r="A192">
        <v>21500191</v>
      </c>
      <c r="B192">
        <v>215</v>
      </c>
      <c r="C192" t="s">
        <v>685</v>
      </c>
      <c r="D192" t="s">
        <v>470</v>
      </c>
      <c r="E192">
        <f t="shared" si="8"/>
        <v>1610612739</v>
      </c>
      <c r="F192" t="s">
        <v>466</v>
      </c>
      <c r="G192">
        <f t="shared" si="9"/>
        <v>1610612737</v>
      </c>
      <c r="H192">
        <f t="shared" si="10"/>
        <v>20151121</v>
      </c>
    </row>
    <row r="193" spans="1:8" x14ac:dyDescent="0.45">
      <c r="A193">
        <v>21500192</v>
      </c>
      <c r="B193">
        <v>215</v>
      </c>
      <c r="C193" t="s">
        <v>686</v>
      </c>
      <c r="D193" t="s">
        <v>467</v>
      </c>
      <c r="E193">
        <f t="shared" si="8"/>
        <v>1610612765</v>
      </c>
      <c r="F193" t="s">
        <v>476</v>
      </c>
      <c r="G193">
        <f t="shared" si="9"/>
        <v>1610612764</v>
      </c>
      <c r="H193">
        <f t="shared" si="10"/>
        <v>20151121</v>
      </c>
    </row>
    <row r="194" spans="1:8" x14ac:dyDescent="0.45">
      <c r="A194">
        <v>21500193</v>
      </c>
      <c r="B194">
        <v>215</v>
      </c>
      <c r="C194" t="s">
        <v>687</v>
      </c>
      <c r="D194" t="s">
        <v>485</v>
      </c>
      <c r="E194">
        <f t="shared" si="8"/>
        <v>1610612748</v>
      </c>
      <c r="F194" t="s">
        <v>479</v>
      </c>
      <c r="G194">
        <f t="shared" si="9"/>
        <v>1610612755</v>
      </c>
      <c r="H194">
        <f t="shared" si="10"/>
        <v>20151121</v>
      </c>
    </row>
    <row r="195" spans="1:8" x14ac:dyDescent="0.45">
      <c r="A195">
        <v>21500194</v>
      </c>
      <c r="B195">
        <v>215</v>
      </c>
      <c r="C195" t="s">
        <v>688</v>
      </c>
      <c r="D195" t="s">
        <v>491</v>
      </c>
      <c r="E195">
        <f t="shared" ref="E195:E258" si="12">INDEX(N:N,MATCH(D195,O:O,0))</f>
        <v>1610612745</v>
      </c>
      <c r="F195" t="s">
        <v>497</v>
      </c>
      <c r="G195">
        <f t="shared" ref="G195:G258" si="13">INDEX(N:N,MATCH(F195,O:O,0))</f>
        <v>1610612752</v>
      </c>
      <c r="H195">
        <f t="shared" ref="H195:H258" si="14">LEFT(C195,8)*1</f>
        <v>20151121</v>
      </c>
    </row>
    <row r="196" spans="1:8" x14ac:dyDescent="0.45">
      <c r="A196">
        <v>21500195</v>
      </c>
      <c r="B196">
        <v>215</v>
      </c>
      <c r="C196" t="s">
        <v>689</v>
      </c>
      <c r="D196" t="s">
        <v>500</v>
      </c>
      <c r="E196">
        <f t="shared" si="12"/>
        <v>1610612759</v>
      </c>
      <c r="F196" t="s">
        <v>494</v>
      </c>
      <c r="G196">
        <f t="shared" si="13"/>
        <v>1610612763</v>
      </c>
      <c r="H196">
        <f t="shared" si="14"/>
        <v>20151121</v>
      </c>
    </row>
    <row r="197" spans="1:8" x14ac:dyDescent="0.45">
      <c r="A197">
        <v>21500196</v>
      </c>
      <c r="B197">
        <v>215</v>
      </c>
      <c r="C197" t="s">
        <v>690</v>
      </c>
      <c r="D197" t="s">
        <v>508</v>
      </c>
      <c r="E197">
        <f t="shared" si="12"/>
        <v>1610612746</v>
      </c>
      <c r="F197" t="s">
        <v>488</v>
      </c>
      <c r="G197">
        <f t="shared" si="13"/>
        <v>1610612761</v>
      </c>
      <c r="H197">
        <f t="shared" si="14"/>
        <v>20151122</v>
      </c>
    </row>
    <row r="198" spans="1:8" x14ac:dyDescent="0.45">
      <c r="A198">
        <v>21500197</v>
      </c>
      <c r="B198">
        <v>215</v>
      </c>
      <c r="C198" t="s">
        <v>691</v>
      </c>
      <c r="D198" t="s">
        <v>481</v>
      </c>
      <c r="E198">
        <f t="shared" si="12"/>
        <v>1610612751</v>
      </c>
      <c r="F198" t="s">
        <v>478</v>
      </c>
      <c r="G198">
        <f t="shared" si="13"/>
        <v>1610612738</v>
      </c>
      <c r="H198">
        <f t="shared" si="14"/>
        <v>20151122</v>
      </c>
    </row>
    <row r="199" spans="1:8" x14ac:dyDescent="0.45">
      <c r="A199">
        <v>21500198</v>
      </c>
      <c r="B199">
        <v>215</v>
      </c>
      <c r="C199" t="s">
        <v>692</v>
      </c>
      <c r="D199" t="s">
        <v>473</v>
      </c>
      <c r="E199">
        <f t="shared" si="12"/>
        <v>1610612740</v>
      </c>
      <c r="F199" t="s">
        <v>502</v>
      </c>
      <c r="G199">
        <f t="shared" si="13"/>
        <v>1610612756</v>
      </c>
      <c r="H199">
        <f t="shared" si="14"/>
        <v>20151122</v>
      </c>
    </row>
    <row r="200" spans="1:8" x14ac:dyDescent="0.45">
      <c r="A200">
        <v>21500199</v>
      </c>
      <c r="B200">
        <v>215</v>
      </c>
      <c r="C200" t="s">
        <v>693</v>
      </c>
      <c r="D200" t="s">
        <v>499</v>
      </c>
      <c r="E200">
        <f t="shared" si="12"/>
        <v>1610612760</v>
      </c>
      <c r="F200" t="s">
        <v>503</v>
      </c>
      <c r="G200">
        <f t="shared" si="13"/>
        <v>1610612742</v>
      </c>
      <c r="H200">
        <f t="shared" si="14"/>
        <v>20151122</v>
      </c>
    </row>
    <row r="201" spans="1:8" x14ac:dyDescent="0.45">
      <c r="A201">
        <v>21500200</v>
      </c>
      <c r="B201">
        <v>215</v>
      </c>
      <c r="C201" t="s">
        <v>694</v>
      </c>
      <c r="D201" t="s">
        <v>492</v>
      </c>
      <c r="E201">
        <f t="shared" si="12"/>
        <v>1610612743</v>
      </c>
      <c r="F201" t="s">
        <v>472</v>
      </c>
      <c r="G201">
        <f t="shared" si="13"/>
        <v>1610612744</v>
      </c>
      <c r="H201">
        <f t="shared" si="14"/>
        <v>20151122</v>
      </c>
    </row>
    <row r="202" spans="1:8" x14ac:dyDescent="0.45">
      <c r="A202">
        <v>21500201</v>
      </c>
      <c r="B202">
        <v>215</v>
      </c>
      <c r="C202" t="s">
        <v>695</v>
      </c>
      <c r="D202" t="s">
        <v>510</v>
      </c>
      <c r="E202">
        <f t="shared" si="12"/>
        <v>1610612747</v>
      </c>
      <c r="F202" t="s">
        <v>505</v>
      </c>
      <c r="G202">
        <f t="shared" si="13"/>
        <v>1610612757</v>
      </c>
      <c r="H202">
        <f t="shared" si="14"/>
        <v>20151122</v>
      </c>
    </row>
    <row r="203" spans="1:8" x14ac:dyDescent="0.45">
      <c r="A203">
        <v>21500202</v>
      </c>
      <c r="B203">
        <v>215</v>
      </c>
      <c r="C203" t="s">
        <v>696</v>
      </c>
      <c r="D203" t="s">
        <v>486</v>
      </c>
      <c r="E203">
        <f t="shared" si="12"/>
        <v>1610612766</v>
      </c>
      <c r="F203" t="s">
        <v>507</v>
      </c>
      <c r="G203">
        <f t="shared" si="13"/>
        <v>1610612758</v>
      </c>
      <c r="H203">
        <f t="shared" si="14"/>
        <v>20151123</v>
      </c>
    </row>
    <row r="204" spans="1:8" x14ac:dyDescent="0.45">
      <c r="A204">
        <v>21500203</v>
      </c>
      <c r="B204">
        <v>215</v>
      </c>
      <c r="C204" t="s">
        <v>697</v>
      </c>
      <c r="D204" t="s">
        <v>470</v>
      </c>
      <c r="E204">
        <f t="shared" si="12"/>
        <v>1610612739</v>
      </c>
      <c r="F204" t="s">
        <v>475</v>
      </c>
      <c r="G204">
        <f t="shared" si="13"/>
        <v>1610612753</v>
      </c>
      <c r="H204">
        <f t="shared" si="14"/>
        <v>20151123</v>
      </c>
    </row>
    <row r="205" spans="1:8" x14ac:dyDescent="0.45">
      <c r="A205">
        <v>21500204</v>
      </c>
      <c r="B205">
        <v>215</v>
      </c>
      <c r="C205" t="s">
        <v>698</v>
      </c>
      <c r="D205" t="s">
        <v>485</v>
      </c>
      <c r="E205">
        <f t="shared" si="12"/>
        <v>1610612748</v>
      </c>
      <c r="F205" t="s">
        <v>497</v>
      </c>
      <c r="G205">
        <f t="shared" si="13"/>
        <v>1610612752</v>
      </c>
      <c r="H205">
        <f t="shared" si="14"/>
        <v>20151123</v>
      </c>
    </row>
    <row r="206" spans="1:8" x14ac:dyDescent="0.45">
      <c r="A206">
        <v>21500205</v>
      </c>
      <c r="B206">
        <v>215</v>
      </c>
      <c r="C206" t="s">
        <v>699</v>
      </c>
      <c r="D206" t="s">
        <v>496</v>
      </c>
      <c r="E206">
        <f t="shared" si="12"/>
        <v>1610612749</v>
      </c>
      <c r="F206" t="s">
        <v>467</v>
      </c>
      <c r="G206">
        <f t="shared" si="13"/>
        <v>1610612765</v>
      </c>
      <c r="H206">
        <f t="shared" si="14"/>
        <v>20151123</v>
      </c>
    </row>
    <row r="207" spans="1:8" x14ac:dyDescent="0.45">
      <c r="A207">
        <v>21500206</v>
      </c>
      <c r="B207">
        <v>215</v>
      </c>
      <c r="C207" t="s">
        <v>700</v>
      </c>
      <c r="D207" t="s">
        <v>511</v>
      </c>
      <c r="E207">
        <f t="shared" si="12"/>
        <v>1610612750</v>
      </c>
      <c r="F207" t="s">
        <v>479</v>
      </c>
      <c r="G207">
        <f t="shared" si="13"/>
        <v>1610612755</v>
      </c>
      <c r="H207">
        <f t="shared" si="14"/>
        <v>20151123</v>
      </c>
    </row>
    <row r="208" spans="1:8" x14ac:dyDescent="0.45">
      <c r="A208">
        <v>21500207</v>
      </c>
      <c r="B208">
        <v>215</v>
      </c>
      <c r="C208" t="s">
        <v>701</v>
      </c>
      <c r="D208" t="s">
        <v>500</v>
      </c>
      <c r="E208">
        <f t="shared" si="12"/>
        <v>1610612759</v>
      </c>
      <c r="F208" t="s">
        <v>502</v>
      </c>
      <c r="G208">
        <f t="shared" si="13"/>
        <v>1610612756</v>
      </c>
      <c r="H208">
        <f t="shared" si="14"/>
        <v>20151123</v>
      </c>
    </row>
    <row r="209" spans="1:8" x14ac:dyDescent="0.45">
      <c r="A209">
        <v>21500208</v>
      </c>
      <c r="B209">
        <v>215</v>
      </c>
      <c r="C209" t="s">
        <v>702</v>
      </c>
      <c r="D209" t="s">
        <v>483</v>
      </c>
      <c r="E209">
        <f t="shared" si="12"/>
        <v>1610612762</v>
      </c>
      <c r="F209" t="s">
        <v>499</v>
      </c>
      <c r="G209">
        <f t="shared" si="13"/>
        <v>1610612760</v>
      </c>
      <c r="H209">
        <f t="shared" si="14"/>
        <v>20151123</v>
      </c>
    </row>
    <row r="210" spans="1:8" x14ac:dyDescent="0.45">
      <c r="A210">
        <v>21500209</v>
      </c>
      <c r="B210">
        <v>215</v>
      </c>
      <c r="C210" t="s">
        <v>703</v>
      </c>
      <c r="D210" t="s">
        <v>476</v>
      </c>
      <c r="E210">
        <f t="shared" si="12"/>
        <v>1610612764</v>
      </c>
      <c r="F210" t="s">
        <v>489</v>
      </c>
      <c r="G210">
        <f t="shared" si="13"/>
        <v>1610612754</v>
      </c>
      <c r="H210">
        <f t="shared" si="14"/>
        <v>20151124</v>
      </c>
    </row>
    <row r="211" spans="1:8" x14ac:dyDescent="0.45">
      <c r="A211">
        <v>21500210</v>
      </c>
      <c r="B211">
        <v>215</v>
      </c>
      <c r="C211" t="s">
        <v>704</v>
      </c>
      <c r="D211" t="s">
        <v>466</v>
      </c>
      <c r="E211">
        <f t="shared" si="12"/>
        <v>1610612737</v>
      </c>
      <c r="F211" t="s">
        <v>478</v>
      </c>
      <c r="G211">
        <f t="shared" si="13"/>
        <v>1610612738</v>
      </c>
      <c r="H211">
        <f t="shared" si="14"/>
        <v>20151124</v>
      </c>
    </row>
    <row r="212" spans="1:8" x14ac:dyDescent="0.45">
      <c r="A212">
        <v>21500211</v>
      </c>
      <c r="B212">
        <v>215</v>
      </c>
      <c r="C212" t="s">
        <v>705</v>
      </c>
      <c r="D212" t="s">
        <v>494</v>
      </c>
      <c r="E212">
        <f t="shared" si="12"/>
        <v>1610612763</v>
      </c>
      <c r="F212" t="s">
        <v>503</v>
      </c>
      <c r="G212">
        <f t="shared" si="13"/>
        <v>1610612742</v>
      </c>
      <c r="H212">
        <f t="shared" si="14"/>
        <v>20151124</v>
      </c>
    </row>
    <row r="213" spans="1:8" x14ac:dyDescent="0.45">
      <c r="A213">
        <v>21500212</v>
      </c>
      <c r="B213">
        <v>215</v>
      </c>
      <c r="C213" t="s">
        <v>706</v>
      </c>
      <c r="D213" t="s">
        <v>492</v>
      </c>
      <c r="E213">
        <f t="shared" si="12"/>
        <v>1610612743</v>
      </c>
      <c r="F213" t="s">
        <v>508</v>
      </c>
      <c r="G213">
        <f t="shared" si="13"/>
        <v>1610612746</v>
      </c>
      <c r="H213">
        <f t="shared" si="14"/>
        <v>20151124</v>
      </c>
    </row>
    <row r="214" spans="1:8" x14ac:dyDescent="0.45">
      <c r="A214">
        <v>21500213</v>
      </c>
      <c r="B214">
        <v>215</v>
      </c>
      <c r="C214" t="s">
        <v>707</v>
      </c>
      <c r="D214" t="s">
        <v>505</v>
      </c>
      <c r="E214">
        <f t="shared" si="12"/>
        <v>1610612757</v>
      </c>
      <c r="F214" t="s">
        <v>469</v>
      </c>
      <c r="G214">
        <f t="shared" si="13"/>
        <v>1610612741</v>
      </c>
      <c r="H214">
        <f t="shared" si="14"/>
        <v>20151124</v>
      </c>
    </row>
    <row r="215" spans="1:8" x14ac:dyDescent="0.45">
      <c r="A215">
        <v>21500214</v>
      </c>
      <c r="B215">
        <v>215</v>
      </c>
      <c r="C215" t="s">
        <v>708</v>
      </c>
      <c r="D215" t="s">
        <v>472</v>
      </c>
      <c r="E215">
        <f t="shared" si="12"/>
        <v>1610612744</v>
      </c>
      <c r="F215" t="s">
        <v>510</v>
      </c>
      <c r="G215">
        <f t="shared" si="13"/>
        <v>1610612747</v>
      </c>
      <c r="H215">
        <f t="shared" si="14"/>
        <v>20151124</v>
      </c>
    </row>
    <row r="216" spans="1:8" x14ac:dyDescent="0.45">
      <c r="A216">
        <v>21500215</v>
      </c>
      <c r="B216">
        <v>215</v>
      </c>
      <c r="C216" t="s">
        <v>709</v>
      </c>
      <c r="D216" t="s">
        <v>486</v>
      </c>
      <c r="E216">
        <f t="shared" si="12"/>
        <v>1610612766</v>
      </c>
      <c r="F216" t="s">
        <v>476</v>
      </c>
      <c r="G216">
        <f t="shared" si="13"/>
        <v>1610612764</v>
      </c>
      <c r="H216">
        <f t="shared" si="14"/>
        <v>20151125</v>
      </c>
    </row>
    <row r="217" spans="1:8" x14ac:dyDescent="0.45">
      <c r="A217">
        <v>21500216</v>
      </c>
      <c r="B217">
        <v>215</v>
      </c>
      <c r="C217" t="s">
        <v>710</v>
      </c>
      <c r="D217" t="s">
        <v>475</v>
      </c>
      <c r="E217">
        <f t="shared" si="12"/>
        <v>1610612753</v>
      </c>
      <c r="F217" t="s">
        <v>497</v>
      </c>
      <c r="G217">
        <f t="shared" si="13"/>
        <v>1610612752</v>
      </c>
      <c r="H217">
        <f t="shared" si="14"/>
        <v>20151125</v>
      </c>
    </row>
    <row r="218" spans="1:8" x14ac:dyDescent="0.45">
      <c r="A218">
        <v>21500217</v>
      </c>
      <c r="B218">
        <v>215</v>
      </c>
      <c r="C218" t="s">
        <v>711</v>
      </c>
      <c r="D218" t="s">
        <v>478</v>
      </c>
      <c r="E218">
        <f t="shared" si="12"/>
        <v>1610612738</v>
      </c>
      <c r="F218" t="s">
        <v>479</v>
      </c>
      <c r="G218">
        <f t="shared" si="13"/>
        <v>1610612755</v>
      </c>
      <c r="H218">
        <f t="shared" si="14"/>
        <v>20151125</v>
      </c>
    </row>
    <row r="219" spans="1:8" x14ac:dyDescent="0.45">
      <c r="A219">
        <v>21500218</v>
      </c>
      <c r="B219">
        <v>215</v>
      </c>
      <c r="C219" t="s">
        <v>712</v>
      </c>
      <c r="D219" t="s">
        <v>467</v>
      </c>
      <c r="E219">
        <f t="shared" si="12"/>
        <v>1610612765</v>
      </c>
      <c r="F219" t="s">
        <v>485</v>
      </c>
      <c r="G219">
        <f t="shared" si="13"/>
        <v>1610612748</v>
      </c>
      <c r="H219">
        <f t="shared" si="14"/>
        <v>20151125</v>
      </c>
    </row>
    <row r="220" spans="1:8" x14ac:dyDescent="0.45">
      <c r="A220">
        <v>21500219</v>
      </c>
      <c r="B220">
        <v>215</v>
      </c>
      <c r="C220" t="s">
        <v>713</v>
      </c>
      <c r="D220" t="s">
        <v>488</v>
      </c>
      <c r="E220">
        <f t="shared" si="12"/>
        <v>1610612761</v>
      </c>
      <c r="F220" t="s">
        <v>470</v>
      </c>
      <c r="G220">
        <f t="shared" si="13"/>
        <v>1610612739</v>
      </c>
      <c r="H220">
        <f t="shared" si="14"/>
        <v>20151125</v>
      </c>
    </row>
    <row r="221" spans="1:8" x14ac:dyDescent="0.45">
      <c r="A221">
        <v>21500220</v>
      </c>
      <c r="B221">
        <v>215</v>
      </c>
      <c r="C221" t="s">
        <v>714</v>
      </c>
      <c r="D221" t="s">
        <v>491</v>
      </c>
      <c r="E221">
        <f t="shared" si="12"/>
        <v>1610612745</v>
      </c>
      <c r="F221" t="s">
        <v>494</v>
      </c>
      <c r="G221">
        <f t="shared" si="13"/>
        <v>1610612763</v>
      </c>
      <c r="H221">
        <f t="shared" si="14"/>
        <v>20151125</v>
      </c>
    </row>
    <row r="222" spans="1:8" x14ac:dyDescent="0.45">
      <c r="A222">
        <v>21500221</v>
      </c>
      <c r="B222">
        <v>215</v>
      </c>
      <c r="C222" t="s">
        <v>715</v>
      </c>
      <c r="D222" t="s">
        <v>496</v>
      </c>
      <c r="E222">
        <f t="shared" si="12"/>
        <v>1610612749</v>
      </c>
      <c r="F222" t="s">
        <v>507</v>
      </c>
      <c r="G222">
        <f t="shared" si="13"/>
        <v>1610612758</v>
      </c>
      <c r="H222">
        <f t="shared" si="14"/>
        <v>20151125</v>
      </c>
    </row>
    <row r="223" spans="1:8" x14ac:dyDescent="0.45">
      <c r="A223">
        <v>21500222</v>
      </c>
      <c r="B223">
        <v>215</v>
      </c>
      <c r="C223" t="s">
        <v>716</v>
      </c>
      <c r="D223" t="s">
        <v>511</v>
      </c>
      <c r="E223">
        <f t="shared" si="12"/>
        <v>1610612750</v>
      </c>
      <c r="F223" t="s">
        <v>466</v>
      </c>
      <c r="G223">
        <f t="shared" si="13"/>
        <v>1610612737</v>
      </c>
      <c r="H223">
        <f t="shared" si="14"/>
        <v>20151125</v>
      </c>
    </row>
    <row r="224" spans="1:8" x14ac:dyDescent="0.45">
      <c r="A224">
        <v>21500223</v>
      </c>
      <c r="B224">
        <v>215</v>
      </c>
      <c r="C224" t="s">
        <v>717</v>
      </c>
      <c r="D224" t="s">
        <v>499</v>
      </c>
      <c r="E224">
        <f t="shared" si="12"/>
        <v>1610612760</v>
      </c>
      <c r="F224" t="s">
        <v>481</v>
      </c>
      <c r="G224">
        <f t="shared" si="13"/>
        <v>1610612751</v>
      </c>
      <c r="H224">
        <f t="shared" si="14"/>
        <v>20151125</v>
      </c>
    </row>
    <row r="225" spans="1:8" x14ac:dyDescent="0.45">
      <c r="A225">
        <v>21500224</v>
      </c>
      <c r="B225">
        <v>215</v>
      </c>
      <c r="C225" t="s">
        <v>718</v>
      </c>
      <c r="D225" t="s">
        <v>500</v>
      </c>
      <c r="E225">
        <f t="shared" si="12"/>
        <v>1610612759</v>
      </c>
      <c r="F225" t="s">
        <v>503</v>
      </c>
      <c r="G225">
        <f t="shared" si="13"/>
        <v>1610612742</v>
      </c>
      <c r="H225">
        <f t="shared" si="14"/>
        <v>20151125</v>
      </c>
    </row>
    <row r="226" spans="1:8" x14ac:dyDescent="0.45">
      <c r="A226">
        <v>21500225</v>
      </c>
      <c r="B226">
        <v>215</v>
      </c>
      <c r="C226" t="s">
        <v>719</v>
      </c>
      <c r="D226" t="s">
        <v>502</v>
      </c>
      <c r="E226">
        <f t="shared" si="12"/>
        <v>1610612756</v>
      </c>
      <c r="F226" t="s">
        <v>473</v>
      </c>
      <c r="G226">
        <f t="shared" si="13"/>
        <v>1610612740</v>
      </c>
      <c r="H226">
        <f t="shared" si="14"/>
        <v>20151125</v>
      </c>
    </row>
    <row r="227" spans="1:8" x14ac:dyDescent="0.45">
      <c r="A227">
        <v>21500226</v>
      </c>
      <c r="B227">
        <v>215</v>
      </c>
      <c r="C227" t="s">
        <v>720</v>
      </c>
      <c r="D227" t="s">
        <v>508</v>
      </c>
      <c r="E227">
        <f t="shared" si="12"/>
        <v>1610612746</v>
      </c>
      <c r="F227" t="s">
        <v>483</v>
      </c>
      <c r="G227">
        <f t="shared" si="13"/>
        <v>1610612762</v>
      </c>
      <c r="H227">
        <f t="shared" si="14"/>
        <v>20151125</v>
      </c>
    </row>
    <row r="228" spans="1:8" x14ac:dyDescent="0.45">
      <c r="A228">
        <v>21500227</v>
      </c>
      <c r="B228">
        <v>215</v>
      </c>
      <c r="C228" t="s">
        <v>721</v>
      </c>
      <c r="D228" t="s">
        <v>486</v>
      </c>
      <c r="E228">
        <f t="shared" si="12"/>
        <v>1610612766</v>
      </c>
      <c r="F228" t="s">
        <v>470</v>
      </c>
      <c r="G228">
        <f t="shared" si="13"/>
        <v>1610612739</v>
      </c>
      <c r="H228">
        <f t="shared" si="14"/>
        <v>20151127</v>
      </c>
    </row>
    <row r="229" spans="1:8" x14ac:dyDescent="0.45">
      <c r="A229">
        <v>21500228</v>
      </c>
      <c r="B229">
        <v>215</v>
      </c>
      <c r="C229" t="s">
        <v>722</v>
      </c>
      <c r="D229" t="s">
        <v>475</v>
      </c>
      <c r="E229">
        <f t="shared" si="12"/>
        <v>1610612753</v>
      </c>
      <c r="F229" t="s">
        <v>496</v>
      </c>
      <c r="G229">
        <f t="shared" si="13"/>
        <v>1610612749</v>
      </c>
      <c r="H229">
        <f t="shared" si="14"/>
        <v>20151127</v>
      </c>
    </row>
    <row r="230" spans="1:8" x14ac:dyDescent="0.45">
      <c r="A230">
        <v>21500229</v>
      </c>
      <c r="B230">
        <v>215</v>
      </c>
      <c r="C230" t="s">
        <v>723</v>
      </c>
      <c r="D230" t="s">
        <v>478</v>
      </c>
      <c r="E230">
        <f t="shared" si="12"/>
        <v>1610612738</v>
      </c>
      <c r="F230" t="s">
        <v>476</v>
      </c>
      <c r="G230">
        <f t="shared" si="13"/>
        <v>1610612764</v>
      </c>
      <c r="H230">
        <f t="shared" si="14"/>
        <v>20151127</v>
      </c>
    </row>
    <row r="231" spans="1:8" x14ac:dyDescent="0.45">
      <c r="A231">
        <v>21500230</v>
      </c>
      <c r="B231">
        <v>215</v>
      </c>
      <c r="C231" t="s">
        <v>724</v>
      </c>
      <c r="D231" t="s">
        <v>497</v>
      </c>
      <c r="E231">
        <f t="shared" si="12"/>
        <v>1610612752</v>
      </c>
      <c r="F231" t="s">
        <v>485</v>
      </c>
      <c r="G231">
        <f t="shared" si="13"/>
        <v>1610612748</v>
      </c>
      <c r="H231">
        <f t="shared" si="14"/>
        <v>20151127</v>
      </c>
    </row>
    <row r="232" spans="1:8" x14ac:dyDescent="0.45">
      <c r="A232">
        <v>21500231</v>
      </c>
      <c r="B232">
        <v>215</v>
      </c>
      <c r="C232" t="s">
        <v>725</v>
      </c>
      <c r="D232" t="s">
        <v>489</v>
      </c>
      <c r="E232">
        <f t="shared" si="12"/>
        <v>1610612754</v>
      </c>
      <c r="F232" t="s">
        <v>469</v>
      </c>
      <c r="G232">
        <f t="shared" si="13"/>
        <v>1610612741</v>
      </c>
      <c r="H232">
        <f t="shared" si="14"/>
        <v>20151127</v>
      </c>
    </row>
    <row r="233" spans="1:8" x14ac:dyDescent="0.45">
      <c r="A233">
        <v>21500232</v>
      </c>
      <c r="B233">
        <v>215</v>
      </c>
      <c r="C233" t="s">
        <v>726</v>
      </c>
      <c r="D233" t="s">
        <v>491</v>
      </c>
      <c r="E233">
        <f t="shared" si="12"/>
        <v>1610612745</v>
      </c>
      <c r="F233" t="s">
        <v>479</v>
      </c>
      <c r="G233">
        <f t="shared" si="13"/>
        <v>1610612755</v>
      </c>
      <c r="H233">
        <f t="shared" si="14"/>
        <v>20151127</v>
      </c>
    </row>
    <row r="234" spans="1:8" x14ac:dyDescent="0.45">
      <c r="A234">
        <v>21500233</v>
      </c>
      <c r="B234">
        <v>215</v>
      </c>
      <c r="C234" t="s">
        <v>727</v>
      </c>
      <c r="D234" t="s">
        <v>494</v>
      </c>
      <c r="E234">
        <f t="shared" si="12"/>
        <v>1610612763</v>
      </c>
      <c r="F234" t="s">
        <v>466</v>
      </c>
      <c r="G234">
        <f t="shared" si="13"/>
        <v>1610612737</v>
      </c>
      <c r="H234">
        <f t="shared" si="14"/>
        <v>20151127</v>
      </c>
    </row>
    <row r="235" spans="1:8" x14ac:dyDescent="0.45">
      <c r="A235">
        <v>21500234</v>
      </c>
      <c r="B235">
        <v>215</v>
      </c>
      <c r="C235" t="s">
        <v>728</v>
      </c>
      <c r="D235" t="s">
        <v>499</v>
      </c>
      <c r="E235">
        <f t="shared" si="12"/>
        <v>1610612760</v>
      </c>
      <c r="F235" t="s">
        <v>467</v>
      </c>
      <c r="G235">
        <f t="shared" si="13"/>
        <v>1610612765</v>
      </c>
      <c r="H235">
        <f t="shared" si="14"/>
        <v>20151127</v>
      </c>
    </row>
    <row r="236" spans="1:8" x14ac:dyDescent="0.45">
      <c r="A236">
        <v>21500235</v>
      </c>
      <c r="B236">
        <v>215</v>
      </c>
      <c r="C236" t="s">
        <v>729</v>
      </c>
      <c r="D236" t="s">
        <v>492</v>
      </c>
      <c r="E236">
        <f t="shared" si="12"/>
        <v>1610612743</v>
      </c>
      <c r="F236" t="s">
        <v>500</v>
      </c>
      <c r="G236">
        <f t="shared" si="13"/>
        <v>1610612759</v>
      </c>
      <c r="H236">
        <f t="shared" si="14"/>
        <v>20151127</v>
      </c>
    </row>
    <row r="237" spans="1:8" x14ac:dyDescent="0.45">
      <c r="A237">
        <v>21500236</v>
      </c>
      <c r="B237">
        <v>215</v>
      </c>
      <c r="C237" t="s">
        <v>730</v>
      </c>
      <c r="D237" t="s">
        <v>502</v>
      </c>
      <c r="E237">
        <f t="shared" si="12"/>
        <v>1610612756</v>
      </c>
      <c r="F237" t="s">
        <v>472</v>
      </c>
      <c r="G237">
        <f t="shared" si="13"/>
        <v>1610612744</v>
      </c>
      <c r="H237">
        <f t="shared" si="14"/>
        <v>20151127</v>
      </c>
    </row>
    <row r="238" spans="1:8" x14ac:dyDescent="0.45">
      <c r="A238">
        <v>21500237</v>
      </c>
      <c r="B238">
        <v>215</v>
      </c>
      <c r="C238" t="s">
        <v>731</v>
      </c>
      <c r="D238" t="s">
        <v>507</v>
      </c>
      <c r="E238">
        <f t="shared" si="12"/>
        <v>1610612758</v>
      </c>
      <c r="F238" t="s">
        <v>511</v>
      </c>
      <c r="G238">
        <f t="shared" si="13"/>
        <v>1610612750</v>
      </c>
      <c r="H238">
        <f t="shared" si="14"/>
        <v>20151127</v>
      </c>
    </row>
    <row r="239" spans="1:8" x14ac:dyDescent="0.45">
      <c r="A239">
        <v>21500238</v>
      </c>
      <c r="B239">
        <v>215</v>
      </c>
      <c r="C239" t="s">
        <v>732</v>
      </c>
      <c r="D239" t="s">
        <v>508</v>
      </c>
      <c r="E239">
        <f t="shared" si="12"/>
        <v>1610612746</v>
      </c>
      <c r="F239" t="s">
        <v>473</v>
      </c>
      <c r="G239">
        <f t="shared" si="13"/>
        <v>1610612740</v>
      </c>
      <c r="H239">
        <f t="shared" si="14"/>
        <v>20151127</v>
      </c>
    </row>
    <row r="240" spans="1:8" x14ac:dyDescent="0.45">
      <c r="A240">
        <v>21500239</v>
      </c>
      <c r="B240">
        <v>215</v>
      </c>
      <c r="C240" t="s">
        <v>733</v>
      </c>
      <c r="D240" t="s">
        <v>476</v>
      </c>
      <c r="E240">
        <f t="shared" si="12"/>
        <v>1610612764</v>
      </c>
      <c r="F240" t="s">
        <v>488</v>
      </c>
      <c r="G240">
        <f t="shared" si="13"/>
        <v>1610612761</v>
      </c>
      <c r="H240">
        <f t="shared" si="14"/>
        <v>20151128</v>
      </c>
    </row>
    <row r="241" spans="1:8" x14ac:dyDescent="0.45">
      <c r="A241">
        <v>21500240</v>
      </c>
      <c r="B241">
        <v>215</v>
      </c>
      <c r="C241" t="s">
        <v>734</v>
      </c>
      <c r="D241" t="s">
        <v>470</v>
      </c>
      <c r="E241">
        <f t="shared" si="12"/>
        <v>1610612739</v>
      </c>
      <c r="F241" t="s">
        <v>481</v>
      </c>
      <c r="G241">
        <f t="shared" si="13"/>
        <v>1610612751</v>
      </c>
      <c r="H241">
        <f t="shared" si="14"/>
        <v>20151128</v>
      </c>
    </row>
    <row r="242" spans="1:8" x14ac:dyDescent="0.45">
      <c r="A242">
        <v>21500241</v>
      </c>
      <c r="B242">
        <v>215</v>
      </c>
      <c r="C242" t="s">
        <v>735</v>
      </c>
      <c r="D242" t="s">
        <v>503</v>
      </c>
      <c r="E242">
        <f t="shared" si="12"/>
        <v>1610612742</v>
      </c>
      <c r="F242" t="s">
        <v>492</v>
      </c>
      <c r="G242">
        <f t="shared" si="13"/>
        <v>1610612743</v>
      </c>
      <c r="H242">
        <f t="shared" si="14"/>
        <v>20151128</v>
      </c>
    </row>
    <row r="243" spans="1:8" x14ac:dyDescent="0.45">
      <c r="A243">
        <v>21500242</v>
      </c>
      <c r="B243">
        <v>215</v>
      </c>
      <c r="C243" t="s">
        <v>736</v>
      </c>
      <c r="D243" t="s">
        <v>500</v>
      </c>
      <c r="E243">
        <f t="shared" si="12"/>
        <v>1610612759</v>
      </c>
      <c r="F243" t="s">
        <v>466</v>
      </c>
      <c r="G243">
        <f t="shared" si="13"/>
        <v>1610612737</v>
      </c>
      <c r="H243">
        <f t="shared" si="14"/>
        <v>20151128</v>
      </c>
    </row>
    <row r="244" spans="1:8" x14ac:dyDescent="0.45">
      <c r="A244">
        <v>21500243</v>
      </c>
      <c r="B244">
        <v>215</v>
      </c>
      <c r="C244" t="s">
        <v>737</v>
      </c>
      <c r="D244" t="s">
        <v>483</v>
      </c>
      <c r="E244">
        <f t="shared" si="12"/>
        <v>1610612762</v>
      </c>
      <c r="F244" t="s">
        <v>473</v>
      </c>
      <c r="G244">
        <f t="shared" si="13"/>
        <v>1610612740</v>
      </c>
      <c r="H244">
        <f t="shared" si="14"/>
        <v>20151128</v>
      </c>
    </row>
    <row r="245" spans="1:8" x14ac:dyDescent="0.45">
      <c r="A245">
        <v>21500244</v>
      </c>
      <c r="B245">
        <v>215</v>
      </c>
      <c r="C245" t="s">
        <v>738</v>
      </c>
      <c r="D245" t="s">
        <v>505</v>
      </c>
      <c r="E245">
        <f t="shared" si="12"/>
        <v>1610612757</v>
      </c>
      <c r="F245" t="s">
        <v>510</v>
      </c>
      <c r="G245">
        <f t="shared" si="13"/>
        <v>1610612747</v>
      </c>
      <c r="H245">
        <f t="shared" si="14"/>
        <v>20151128</v>
      </c>
    </row>
    <row r="246" spans="1:8" x14ac:dyDescent="0.45">
      <c r="A246">
        <v>21500245</v>
      </c>
      <c r="B246">
        <v>215</v>
      </c>
      <c r="C246" t="s">
        <v>739</v>
      </c>
      <c r="D246" t="s">
        <v>472</v>
      </c>
      <c r="E246">
        <f t="shared" si="12"/>
        <v>1610612744</v>
      </c>
      <c r="F246" t="s">
        <v>507</v>
      </c>
      <c r="G246">
        <f t="shared" si="13"/>
        <v>1610612758</v>
      </c>
      <c r="H246">
        <f t="shared" si="14"/>
        <v>20151128</v>
      </c>
    </row>
    <row r="247" spans="1:8" x14ac:dyDescent="0.45">
      <c r="A247">
        <v>21500246</v>
      </c>
      <c r="B247">
        <v>215</v>
      </c>
      <c r="C247" t="s">
        <v>740</v>
      </c>
      <c r="D247" t="s">
        <v>486</v>
      </c>
      <c r="E247">
        <f t="shared" si="12"/>
        <v>1610612766</v>
      </c>
      <c r="F247" t="s">
        <v>496</v>
      </c>
      <c r="G247">
        <f t="shared" si="13"/>
        <v>1610612749</v>
      </c>
      <c r="H247">
        <f t="shared" si="14"/>
        <v>20151129</v>
      </c>
    </row>
    <row r="248" spans="1:8" x14ac:dyDescent="0.45">
      <c r="A248">
        <v>21500247</v>
      </c>
      <c r="B248">
        <v>215</v>
      </c>
      <c r="C248" t="s">
        <v>741</v>
      </c>
      <c r="D248" t="s">
        <v>508</v>
      </c>
      <c r="E248">
        <f t="shared" si="12"/>
        <v>1610612746</v>
      </c>
      <c r="F248" t="s">
        <v>511</v>
      </c>
      <c r="G248">
        <f t="shared" si="13"/>
        <v>1610612750</v>
      </c>
      <c r="H248">
        <f t="shared" si="14"/>
        <v>20151129</v>
      </c>
    </row>
    <row r="249" spans="1:8" x14ac:dyDescent="0.45">
      <c r="A249">
        <v>21500248</v>
      </c>
      <c r="B249">
        <v>215</v>
      </c>
      <c r="C249" t="s">
        <v>742</v>
      </c>
      <c r="D249" t="s">
        <v>481</v>
      </c>
      <c r="E249">
        <f t="shared" si="12"/>
        <v>1610612751</v>
      </c>
      <c r="F249" t="s">
        <v>467</v>
      </c>
      <c r="G249">
        <f t="shared" si="13"/>
        <v>1610612765</v>
      </c>
      <c r="H249">
        <f t="shared" si="14"/>
        <v>20151129</v>
      </c>
    </row>
    <row r="250" spans="1:8" x14ac:dyDescent="0.45">
      <c r="A250">
        <v>21500249</v>
      </c>
      <c r="B250">
        <v>215</v>
      </c>
      <c r="C250" t="s">
        <v>743</v>
      </c>
      <c r="D250" t="s">
        <v>475</v>
      </c>
      <c r="E250">
        <f t="shared" si="12"/>
        <v>1610612753</v>
      </c>
      <c r="F250" t="s">
        <v>478</v>
      </c>
      <c r="G250">
        <f t="shared" si="13"/>
        <v>1610612738</v>
      </c>
      <c r="H250">
        <f t="shared" si="14"/>
        <v>20151129</v>
      </c>
    </row>
    <row r="251" spans="1:8" x14ac:dyDescent="0.45">
      <c r="A251">
        <v>21500250</v>
      </c>
      <c r="B251">
        <v>215</v>
      </c>
      <c r="C251" t="s">
        <v>744</v>
      </c>
      <c r="D251" t="s">
        <v>488</v>
      </c>
      <c r="E251">
        <f t="shared" si="12"/>
        <v>1610612761</v>
      </c>
      <c r="F251" t="s">
        <v>502</v>
      </c>
      <c r="G251">
        <f t="shared" si="13"/>
        <v>1610612756</v>
      </c>
      <c r="H251">
        <f t="shared" si="14"/>
        <v>20151129</v>
      </c>
    </row>
    <row r="252" spans="1:8" x14ac:dyDescent="0.45">
      <c r="A252">
        <v>21500251</v>
      </c>
      <c r="B252">
        <v>215</v>
      </c>
      <c r="C252" t="s">
        <v>745</v>
      </c>
      <c r="D252" t="s">
        <v>494</v>
      </c>
      <c r="E252">
        <f t="shared" si="12"/>
        <v>1610612763</v>
      </c>
      <c r="F252" t="s">
        <v>479</v>
      </c>
      <c r="G252">
        <f t="shared" si="13"/>
        <v>1610612755</v>
      </c>
      <c r="H252">
        <f t="shared" si="14"/>
        <v>20151129</v>
      </c>
    </row>
    <row r="253" spans="1:8" x14ac:dyDescent="0.45">
      <c r="A253">
        <v>21500252</v>
      </c>
      <c r="B253">
        <v>215</v>
      </c>
      <c r="C253" t="s">
        <v>746</v>
      </c>
      <c r="D253" t="s">
        <v>497</v>
      </c>
      <c r="E253">
        <f t="shared" si="12"/>
        <v>1610612752</v>
      </c>
      <c r="F253" t="s">
        <v>491</v>
      </c>
      <c r="G253">
        <f t="shared" si="13"/>
        <v>1610612745</v>
      </c>
      <c r="H253">
        <f t="shared" si="14"/>
        <v>20151129</v>
      </c>
    </row>
    <row r="254" spans="1:8" x14ac:dyDescent="0.45">
      <c r="A254">
        <v>21500253</v>
      </c>
      <c r="B254">
        <v>215</v>
      </c>
      <c r="C254" t="s">
        <v>747</v>
      </c>
      <c r="D254" t="s">
        <v>510</v>
      </c>
      <c r="E254">
        <f t="shared" si="12"/>
        <v>1610612747</v>
      </c>
      <c r="F254" t="s">
        <v>489</v>
      </c>
      <c r="G254">
        <f t="shared" si="13"/>
        <v>1610612754</v>
      </c>
      <c r="H254">
        <f t="shared" si="14"/>
        <v>20151129</v>
      </c>
    </row>
    <row r="255" spans="1:8" x14ac:dyDescent="0.45">
      <c r="A255">
        <v>21500254</v>
      </c>
      <c r="B255">
        <v>215</v>
      </c>
      <c r="C255" t="s">
        <v>748</v>
      </c>
      <c r="D255" t="s">
        <v>467</v>
      </c>
      <c r="E255">
        <f t="shared" si="12"/>
        <v>1610612765</v>
      </c>
      <c r="F255" t="s">
        <v>491</v>
      </c>
      <c r="G255">
        <f t="shared" si="13"/>
        <v>1610612745</v>
      </c>
      <c r="H255">
        <f t="shared" si="14"/>
        <v>20151130</v>
      </c>
    </row>
    <row r="256" spans="1:8" x14ac:dyDescent="0.45">
      <c r="A256">
        <v>21500255</v>
      </c>
      <c r="B256">
        <v>215</v>
      </c>
      <c r="C256" t="s">
        <v>749</v>
      </c>
      <c r="D256" t="s">
        <v>485</v>
      </c>
      <c r="E256">
        <f t="shared" si="12"/>
        <v>1610612748</v>
      </c>
      <c r="F256" t="s">
        <v>478</v>
      </c>
      <c r="G256">
        <f t="shared" si="13"/>
        <v>1610612738</v>
      </c>
      <c r="H256">
        <f t="shared" si="14"/>
        <v>20151130</v>
      </c>
    </row>
    <row r="257" spans="1:8" x14ac:dyDescent="0.45">
      <c r="A257">
        <v>21500256</v>
      </c>
      <c r="B257">
        <v>215</v>
      </c>
      <c r="C257" t="s">
        <v>750</v>
      </c>
      <c r="D257" t="s">
        <v>466</v>
      </c>
      <c r="E257">
        <f t="shared" si="12"/>
        <v>1610612737</v>
      </c>
      <c r="F257" t="s">
        <v>499</v>
      </c>
      <c r="G257">
        <f t="shared" si="13"/>
        <v>1610612760</v>
      </c>
      <c r="H257">
        <f t="shared" si="14"/>
        <v>20151130</v>
      </c>
    </row>
    <row r="258" spans="1:8" x14ac:dyDescent="0.45">
      <c r="A258">
        <v>21500257</v>
      </c>
      <c r="B258">
        <v>215</v>
      </c>
      <c r="C258" t="s">
        <v>751</v>
      </c>
      <c r="D258" t="s">
        <v>469</v>
      </c>
      <c r="E258">
        <f t="shared" si="12"/>
        <v>1610612741</v>
      </c>
      <c r="F258" t="s">
        <v>500</v>
      </c>
      <c r="G258">
        <f t="shared" si="13"/>
        <v>1610612759</v>
      </c>
      <c r="H258">
        <f t="shared" si="14"/>
        <v>20151130</v>
      </c>
    </row>
    <row r="259" spans="1:8" x14ac:dyDescent="0.45">
      <c r="A259">
        <v>21500258</v>
      </c>
      <c r="B259">
        <v>215</v>
      </c>
      <c r="C259" t="s">
        <v>752</v>
      </c>
      <c r="D259" t="s">
        <v>496</v>
      </c>
      <c r="E259">
        <f t="shared" ref="E259:E322" si="15">INDEX(N:N,MATCH(D259,O:O,0))</f>
        <v>1610612749</v>
      </c>
      <c r="F259" t="s">
        <v>492</v>
      </c>
      <c r="G259">
        <f t="shared" ref="G259:G322" si="16">INDEX(N:N,MATCH(F259,O:O,0))</f>
        <v>1610612743</v>
      </c>
      <c r="H259">
        <f t="shared" ref="H259:H322" si="17">LEFT(C259,8)*1</f>
        <v>20151130</v>
      </c>
    </row>
    <row r="260" spans="1:8" x14ac:dyDescent="0.45">
      <c r="A260">
        <v>21500259</v>
      </c>
      <c r="B260">
        <v>215</v>
      </c>
      <c r="C260" t="s">
        <v>753</v>
      </c>
      <c r="D260" t="s">
        <v>483</v>
      </c>
      <c r="E260">
        <f t="shared" si="15"/>
        <v>1610612762</v>
      </c>
      <c r="F260" t="s">
        <v>472</v>
      </c>
      <c r="G260">
        <f t="shared" si="16"/>
        <v>1610612744</v>
      </c>
      <c r="H260">
        <f t="shared" si="17"/>
        <v>20151130</v>
      </c>
    </row>
    <row r="261" spans="1:8" x14ac:dyDescent="0.45">
      <c r="A261">
        <v>21500260</v>
      </c>
      <c r="B261">
        <v>215</v>
      </c>
      <c r="C261" t="s">
        <v>754</v>
      </c>
      <c r="D261" t="s">
        <v>507</v>
      </c>
      <c r="E261">
        <f t="shared" si="15"/>
        <v>1610612758</v>
      </c>
      <c r="F261" t="s">
        <v>503</v>
      </c>
      <c r="G261">
        <f t="shared" si="16"/>
        <v>1610612742</v>
      </c>
      <c r="H261">
        <f t="shared" si="17"/>
        <v>20151130</v>
      </c>
    </row>
    <row r="262" spans="1:8" x14ac:dyDescent="0.45">
      <c r="A262">
        <v>21500261</v>
      </c>
      <c r="B262">
        <v>215</v>
      </c>
      <c r="C262" t="s">
        <v>755</v>
      </c>
      <c r="D262" t="s">
        <v>508</v>
      </c>
      <c r="E262">
        <f t="shared" si="15"/>
        <v>1610612746</v>
      </c>
      <c r="F262" t="s">
        <v>505</v>
      </c>
      <c r="G262">
        <f t="shared" si="16"/>
        <v>1610612757</v>
      </c>
      <c r="H262">
        <f t="shared" si="17"/>
        <v>20151130</v>
      </c>
    </row>
    <row r="263" spans="1:8" x14ac:dyDescent="0.45">
      <c r="A263">
        <v>21500262</v>
      </c>
      <c r="B263">
        <v>215</v>
      </c>
      <c r="C263" t="s">
        <v>756</v>
      </c>
      <c r="D263" t="s">
        <v>470</v>
      </c>
      <c r="E263">
        <f t="shared" si="15"/>
        <v>1610612739</v>
      </c>
      <c r="F263" t="s">
        <v>476</v>
      </c>
      <c r="G263">
        <f t="shared" si="16"/>
        <v>1610612764</v>
      </c>
      <c r="H263">
        <f t="shared" si="17"/>
        <v>20151201</v>
      </c>
    </row>
    <row r="264" spans="1:8" x14ac:dyDescent="0.45">
      <c r="A264">
        <v>21500263</v>
      </c>
      <c r="B264">
        <v>215</v>
      </c>
      <c r="C264" t="s">
        <v>757</v>
      </c>
      <c r="D264" t="s">
        <v>479</v>
      </c>
      <c r="E264">
        <f t="shared" si="15"/>
        <v>1610612755</v>
      </c>
      <c r="F264" t="s">
        <v>510</v>
      </c>
      <c r="G264">
        <f t="shared" si="16"/>
        <v>1610612747</v>
      </c>
      <c r="H264">
        <f t="shared" si="17"/>
        <v>20151201</v>
      </c>
    </row>
    <row r="265" spans="1:8" x14ac:dyDescent="0.45">
      <c r="A265">
        <v>21500264</v>
      </c>
      <c r="B265">
        <v>215</v>
      </c>
      <c r="C265" t="s">
        <v>758</v>
      </c>
      <c r="D265" t="s">
        <v>481</v>
      </c>
      <c r="E265">
        <f t="shared" si="15"/>
        <v>1610612751</v>
      </c>
      <c r="F265" t="s">
        <v>502</v>
      </c>
      <c r="G265">
        <f t="shared" si="16"/>
        <v>1610612756</v>
      </c>
      <c r="H265">
        <f t="shared" si="17"/>
        <v>20151201</v>
      </c>
    </row>
    <row r="266" spans="1:8" x14ac:dyDescent="0.45">
      <c r="A266">
        <v>21500265</v>
      </c>
      <c r="B266">
        <v>215</v>
      </c>
      <c r="C266" t="s">
        <v>759</v>
      </c>
      <c r="D266" t="s">
        <v>511</v>
      </c>
      <c r="E266">
        <f t="shared" si="15"/>
        <v>1610612750</v>
      </c>
      <c r="F266" t="s">
        <v>475</v>
      </c>
      <c r="G266">
        <f t="shared" si="16"/>
        <v>1610612753</v>
      </c>
      <c r="H266">
        <f t="shared" si="17"/>
        <v>20151201</v>
      </c>
    </row>
    <row r="267" spans="1:8" x14ac:dyDescent="0.45">
      <c r="A267">
        <v>21500266</v>
      </c>
      <c r="B267">
        <v>215</v>
      </c>
      <c r="C267" t="s">
        <v>760</v>
      </c>
      <c r="D267" t="s">
        <v>473</v>
      </c>
      <c r="E267">
        <f t="shared" si="15"/>
        <v>1610612740</v>
      </c>
      <c r="F267" t="s">
        <v>494</v>
      </c>
      <c r="G267">
        <f t="shared" si="16"/>
        <v>1610612763</v>
      </c>
      <c r="H267">
        <f t="shared" si="17"/>
        <v>20151201</v>
      </c>
    </row>
    <row r="268" spans="1:8" x14ac:dyDescent="0.45">
      <c r="A268">
        <v>21500267</v>
      </c>
      <c r="B268">
        <v>215</v>
      </c>
      <c r="C268" t="s">
        <v>761</v>
      </c>
      <c r="D268" t="s">
        <v>505</v>
      </c>
      <c r="E268">
        <f t="shared" si="15"/>
        <v>1610612757</v>
      </c>
      <c r="F268" t="s">
        <v>503</v>
      </c>
      <c r="G268">
        <f t="shared" si="16"/>
        <v>1610612742</v>
      </c>
      <c r="H268">
        <f t="shared" si="17"/>
        <v>20151201</v>
      </c>
    </row>
    <row r="269" spans="1:8" x14ac:dyDescent="0.45">
      <c r="A269">
        <v>21500268</v>
      </c>
      <c r="B269">
        <v>215</v>
      </c>
      <c r="C269" t="s">
        <v>762</v>
      </c>
      <c r="D269" t="s">
        <v>486</v>
      </c>
      <c r="E269">
        <f t="shared" si="15"/>
        <v>1610612766</v>
      </c>
      <c r="F269" t="s">
        <v>472</v>
      </c>
      <c r="G269">
        <f t="shared" si="16"/>
        <v>1610612744</v>
      </c>
      <c r="H269">
        <f t="shared" si="17"/>
        <v>20151202</v>
      </c>
    </row>
    <row r="270" spans="1:8" x14ac:dyDescent="0.45">
      <c r="A270">
        <v>21500269</v>
      </c>
      <c r="B270">
        <v>215</v>
      </c>
      <c r="C270" t="s">
        <v>763</v>
      </c>
      <c r="D270" t="s">
        <v>476</v>
      </c>
      <c r="E270">
        <f t="shared" si="15"/>
        <v>1610612764</v>
      </c>
      <c r="F270" t="s">
        <v>510</v>
      </c>
      <c r="G270">
        <f t="shared" si="16"/>
        <v>1610612747</v>
      </c>
      <c r="H270">
        <f t="shared" si="17"/>
        <v>20151202</v>
      </c>
    </row>
    <row r="271" spans="1:8" x14ac:dyDescent="0.45">
      <c r="A271">
        <v>21500270</v>
      </c>
      <c r="B271">
        <v>215</v>
      </c>
      <c r="C271" t="s">
        <v>764</v>
      </c>
      <c r="D271" t="s">
        <v>467</v>
      </c>
      <c r="E271">
        <f t="shared" si="15"/>
        <v>1610612765</v>
      </c>
      <c r="F271" t="s">
        <v>502</v>
      </c>
      <c r="G271">
        <f t="shared" si="16"/>
        <v>1610612756</v>
      </c>
      <c r="H271">
        <f t="shared" si="17"/>
        <v>20151202</v>
      </c>
    </row>
    <row r="272" spans="1:8" x14ac:dyDescent="0.45">
      <c r="A272">
        <v>21500271</v>
      </c>
      <c r="B272">
        <v>215</v>
      </c>
      <c r="C272" t="s">
        <v>765</v>
      </c>
      <c r="D272" t="s">
        <v>497</v>
      </c>
      <c r="E272">
        <f t="shared" si="15"/>
        <v>1610612752</v>
      </c>
      <c r="F272" t="s">
        <v>479</v>
      </c>
      <c r="G272">
        <f t="shared" si="16"/>
        <v>1610612755</v>
      </c>
      <c r="H272">
        <f t="shared" si="17"/>
        <v>20151202</v>
      </c>
    </row>
    <row r="273" spans="1:8" x14ac:dyDescent="0.45">
      <c r="A273">
        <v>21500272</v>
      </c>
      <c r="B273">
        <v>215</v>
      </c>
      <c r="C273" t="s">
        <v>766</v>
      </c>
      <c r="D273" t="s">
        <v>466</v>
      </c>
      <c r="E273">
        <f t="shared" si="15"/>
        <v>1610612737</v>
      </c>
      <c r="F273" t="s">
        <v>488</v>
      </c>
      <c r="G273">
        <f t="shared" si="16"/>
        <v>1610612761</v>
      </c>
      <c r="H273">
        <f t="shared" si="17"/>
        <v>20151202</v>
      </c>
    </row>
    <row r="274" spans="1:8" x14ac:dyDescent="0.45">
      <c r="A274">
        <v>21500273</v>
      </c>
      <c r="B274">
        <v>215</v>
      </c>
      <c r="C274" t="s">
        <v>767</v>
      </c>
      <c r="D274" t="s">
        <v>469</v>
      </c>
      <c r="E274">
        <f t="shared" si="15"/>
        <v>1610612741</v>
      </c>
      <c r="F274" t="s">
        <v>492</v>
      </c>
      <c r="G274">
        <f t="shared" si="16"/>
        <v>1610612743</v>
      </c>
      <c r="H274">
        <f t="shared" si="17"/>
        <v>20151202</v>
      </c>
    </row>
    <row r="275" spans="1:8" x14ac:dyDescent="0.45">
      <c r="A275">
        <v>21500274</v>
      </c>
      <c r="B275">
        <v>215</v>
      </c>
      <c r="C275" t="s">
        <v>768</v>
      </c>
      <c r="D275" t="s">
        <v>491</v>
      </c>
      <c r="E275">
        <f t="shared" si="15"/>
        <v>1610612745</v>
      </c>
      <c r="F275" t="s">
        <v>473</v>
      </c>
      <c r="G275">
        <f t="shared" si="16"/>
        <v>1610612740</v>
      </c>
      <c r="H275">
        <f t="shared" si="17"/>
        <v>20151202</v>
      </c>
    </row>
    <row r="276" spans="1:8" x14ac:dyDescent="0.45">
      <c r="A276">
        <v>21500275</v>
      </c>
      <c r="B276">
        <v>215</v>
      </c>
      <c r="C276" t="s">
        <v>769</v>
      </c>
      <c r="D276" t="s">
        <v>500</v>
      </c>
      <c r="E276">
        <f t="shared" si="15"/>
        <v>1610612759</v>
      </c>
      <c r="F276" t="s">
        <v>496</v>
      </c>
      <c r="G276">
        <f t="shared" si="16"/>
        <v>1610612749</v>
      </c>
      <c r="H276">
        <f t="shared" si="17"/>
        <v>20151202</v>
      </c>
    </row>
    <row r="277" spans="1:8" x14ac:dyDescent="0.45">
      <c r="A277">
        <v>21500276</v>
      </c>
      <c r="B277">
        <v>215</v>
      </c>
      <c r="C277" t="s">
        <v>770</v>
      </c>
      <c r="D277" t="s">
        <v>508</v>
      </c>
      <c r="E277">
        <f t="shared" si="15"/>
        <v>1610612746</v>
      </c>
      <c r="F277" t="s">
        <v>489</v>
      </c>
      <c r="G277">
        <f t="shared" si="16"/>
        <v>1610612754</v>
      </c>
      <c r="H277">
        <f t="shared" si="17"/>
        <v>20151202</v>
      </c>
    </row>
    <row r="278" spans="1:8" x14ac:dyDescent="0.45">
      <c r="A278">
        <v>21500277</v>
      </c>
      <c r="B278">
        <v>215</v>
      </c>
      <c r="C278" t="s">
        <v>771</v>
      </c>
      <c r="D278" t="s">
        <v>485</v>
      </c>
      <c r="E278">
        <f t="shared" si="15"/>
        <v>1610612748</v>
      </c>
      <c r="F278" t="s">
        <v>499</v>
      </c>
      <c r="G278">
        <f t="shared" si="16"/>
        <v>1610612760</v>
      </c>
      <c r="H278">
        <f t="shared" si="17"/>
        <v>20151203</v>
      </c>
    </row>
    <row r="279" spans="1:8" x14ac:dyDescent="0.45">
      <c r="A279">
        <v>21500278</v>
      </c>
      <c r="B279">
        <v>215</v>
      </c>
      <c r="C279" t="s">
        <v>772</v>
      </c>
      <c r="D279" t="s">
        <v>488</v>
      </c>
      <c r="E279">
        <f t="shared" si="15"/>
        <v>1610612761</v>
      </c>
      <c r="F279" t="s">
        <v>492</v>
      </c>
      <c r="G279">
        <f t="shared" si="16"/>
        <v>1610612743</v>
      </c>
      <c r="H279">
        <f t="shared" si="17"/>
        <v>20151203</v>
      </c>
    </row>
    <row r="280" spans="1:8" x14ac:dyDescent="0.45">
      <c r="A280">
        <v>21500279</v>
      </c>
      <c r="B280">
        <v>215</v>
      </c>
      <c r="C280" t="s">
        <v>773</v>
      </c>
      <c r="D280" t="s">
        <v>483</v>
      </c>
      <c r="E280">
        <f t="shared" si="15"/>
        <v>1610612762</v>
      </c>
      <c r="F280" t="s">
        <v>475</v>
      </c>
      <c r="G280">
        <f t="shared" si="16"/>
        <v>1610612753</v>
      </c>
      <c r="H280">
        <f t="shared" si="17"/>
        <v>20151203</v>
      </c>
    </row>
    <row r="281" spans="1:8" x14ac:dyDescent="0.45">
      <c r="A281">
        <v>21500280</v>
      </c>
      <c r="B281">
        <v>215</v>
      </c>
      <c r="C281" t="s">
        <v>774</v>
      </c>
      <c r="D281" t="s">
        <v>494</v>
      </c>
      <c r="E281">
        <f t="shared" si="15"/>
        <v>1610612763</v>
      </c>
      <c r="F281" t="s">
        <v>500</v>
      </c>
      <c r="G281">
        <f t="shared" si="16"/>
        <v>1610612759</v>
      </c>
      <c r="H281">
        <f t="shared" si="17"/>
        <v>20151203</v>
      </c>
    </row>
    <row r="282" spans="1:8" x14ac:dyDescent="0.45">
      <c r="A282">
        <v>21500281</v>
      </c>
      <c r="B282">
        <v>215</v>
      </c>
      <c r="C282" t="s">
        <v>775</v>
      </c>
      <c r="D282" t="s">
        <v>505</v>
      </c>
      <c r="E282">
        <f t="shared" si="15"/>
        <v>1610612757</v>
      </c>
      <c r="F282" t="s">
        <v>489</v>
      </c>
      <c r="G282">
        <f t="shared" si="16"/>
        <v>1610612754</v>
      </c>
      <c r="H282">
        <f t="shared" si="17"/>
        <v>20151203</v>
      </c>
    </row>
    <row r="283" spans="1:8" x14ac:dyDescent="0.45">
      <c r="A283">
        <v>21500282</v>
      </c>
      <c r="B283">
        <v>215</v>
      </c>
      <c r="C283" t="s">
        <v>776</v>
      </c>
      <c r="D283" t="s">
        <v>507</v>
      </c>
      <c r="E283">
        <f t="shared" si="15"/>
        <v>1610612758</v>
      </c>
      <c r="F283" t="s">
        <v>478</v>
      </c>
      <c r="G283">
        <f t="shared" si="16"/>
        <v>1610612738</v>
      </c>
      <c r="H283">
        <f t="shared" si="17"/>
        <v>20151203</v>
      </c>
    </row>
    <row r="284" spans="1:8" x14ac:dyDescent="0.45">
      <c r="A284">
        <v>21500283</v>
      </c>
      <c r="B284">
        <v>215</v>
      </c>
      <c r="C284" t="s">
        <v>777</v>
      </c>
      <c r="D284" t="s">
        <v>497</v>
      </c>
      <c r="E284">
        <f t="shared" si="15"/>
        <v>1610612752</v>
      </c>
      <c r="F284" t="s">
        <v>481</v>
      </c>
      <c r="G284">
        <f t="shared" si="16"/>
        <v>1610612751</v>
      </c>
      <c r="H284">
        <f t="shared" si="17"/>
        <v>20151204</v>
      </c>
    </row>
    <row r="285" spans="1:8" x14ac:dyDescent="0.45">
      <c r="A285">
        <v>21500284</v>
      </c>
      <c r="B285">
        <v>215</v>
      </c>
      <c r="C285" t="s">
        <v>778</v>
      </c>
      <c r="D285" t="s">
        <v>476</v>
      </c>
      <c r="E285">
        <f t="shared" si="15"/>
        <v>1610612764</v>
      </c>
      <c r="F285" t="s">
        <v>502</v>
      </c>
      <c r="G285">
        <f t="shared" si="16"/>
        <v>1610612756</v>
      </c>
      <c r="H285">
        <f t="shared" si="17"/>
        <v>20151204</v>
      </c>
    </row>
    <row r="286" spans="1:8" x14ac:dyDescent="0.45">
      <c r="A286">
        <v>21500285</v>
      </c>
      <c r="B286">
        <v>215</v>
      </c>
      <c r="C286" t="s">
        <v>779</v>
      </c>
      <c r="D286" t="s">
        <v>467</v>
      </c>
      <c r="E286">
        <f t="shared" si="15"/>
        <v>1610612765</v>
      </c>
      <c r="F286" t="s">
        <v>496</v>
      </c>
      <c r="G286">
        <f t="shared" si="16"/>
        <v>1610612749</v>
      </c>
      <c r="H286">
        <f t="shared" si="17"/>
        <v>20151204</v>
      </c>
    </row>
    <row r="287" spans="1:8" x14ac:dyDescent="0.45">
      <c r="A287">
        <v>21500286</v>
      </c>
      <c r="B287">
        <v>215</v>
      </c>
      <c r="C287" t="s">
        <v>780</v>
      </c>
      <c r="D287" t="s">
        <v>466</v>
      </c>
      <c r="E287">
        <f t="shared" si="15"/>
        <v>1610612737</v>
      </c>
      <c r="F287" t="s">
        <v>510</v>
      </c>
      <c r="G287">
        <f t="shared" si="16"/>
        <v>1610612747</v>
      </c>
      <c r="H287">
        <f t="shared" si="17"/>
        <v>20151204</v>
      </c>
    </row>
    <row r="288" spans="1:8" x14ac:dyDescent="0.45">
      <c r="A288">
        <v>21500287</v>
      </c>
      <c r="B288">
        <v>215</v>
      </c>
      <c r="C288" t="s">
        <v>781</v>
      </c>
      <c r="D288" t="s">
        <v>503</v>
      </c>
      <c r="E288">
        <f t="shared" si="15"/>
        <v>1610612742</v>
      </c>
      <c r="F288" t="s">
        <v>491</v>
      </c>
      <c r="G288">
        <f t="shared" si="16"/>
        <v>1610612745</v>
      </c>
      <c r="H288">
        <f t="shared" si="17"/>
        <v>20151204</v>
      </c>
    </row>
    <row r="289" spans="1:8" x14ac:dyDescent="0.45">
      <c r="A289">
        <v>21500288</v>
      </c>
      <c r="B289">
        <v>215</v>
      </c>
      <c r="C289" t="s">
        <v>782</v>
      </c>
      <c r="D289" t="s">
        <v>473</v>
      </c>
      <c r="E289">
        <f t="shared" si="15"/>
        <v>1610612740</v>
      </c>
      <c r="F289" t="s">
        <v>470</v>
      </c>
      <c r="G289">
        <f t="shared" si="16"/>
        <v>1610612739</v>
      </c>
      <c r="H289">
        <f t="shared" si="17"/>
        <v>20151204</v>
      </c>
    </row>
    <row r="290" spans="1:8" x14ac:dyDescent="0.45">
      <c r="A290">
        <v>21500289</v>
      </c>
      <c r="B290">
        <v>215</v>
      </c>
      <c r="C290" t="s">
        <v>783</v>
      </c>
      <c r="D290" t="s">
        <v>479</v>
      </c>
      <c r="E290">
        <f t="shared" si="15"/>
        <v>1610612755</v>
      </c>
      <c r="F290" t="s">
        <v>492</v>
      </c>
      <c r="G290">
        <f t="shared" si="16"/>
        <v>1610612743</v>
      </c>
      <c r="H290">
        <f t="shared" si="17"/>
        <v>20151205</v>
      </c>
    </row>
    <row r="291" spans="1:8" x14ac:dyDescent="0.45">
      <c r="A291">
        <v>21500290</v>
      </c>
      <c r="B291">
        <v>215</v>
      </c>
      <c r="C291" t="s">
        <v>784</v>
      </c>
      <c r="D291" t="s">
        <v>488</v>
      </c>
      <c r="E291">
        <f t="shared" si="15"/>
        <v>1610612761</v>
      </c>
      <c r="F291" t="s">
        <v>472</v>
      </c>
      <c r="G291">
        <f t="shared" si="16"/>
        <v>1610612744</v>
      </c>
      <c r="H291">
        <f t="shared" si="17"/>
        <v>20151205</v>
      </c>
    </row>
    <row r="292" spans="1:8" x14ac:dyDescent="0.45">
      <c r="A292">
        <v>21500291</v>
      </c>
      <c r="B292">
        <v>215</v>
      </c>
      <c r="C292" t="s">
        <v>785</v>
      </c>
      <c r="D292" t="s">
        <v>485</v>
      </c>
      <c r="E292">
        <f t="shared" si="15"/>
        <v>1610612748</v>
      </c>
      <c r="F292" t="s">
        <v>470</v>
      </c>
      <c r="G292">
        <f t="shared" si="16"/>
        <v>1610612739</v>
      </c>
      <c r="H292">
        <f t="shared" si="17"/>
        <v>20151205</v>
      </c>
    </row>
    <row r="293" spans="1:8" x14ac:dyDescent="0.45">
      <c r="A293">
        <v>21500292</v>
      </c>
      <c r="B293">
        <v>215</v>
      </c>
      <c r="C293" t="s">
        <v>786</v>
      </c>
      <c r="D293" t="s">
        <v>469</v>
      </c>
      <c r="E293">
        <f t="shared" si="15"/>
        <v>1610612741</v>
      </c>
      <c r="F293" t="s">
        <v>486</v>
      </c>
      <c r="G293">
        <f t="shared" si="16"/>
        <v>1610612766</v>
      </c>
      <c r="H293">
        <f t="shared" si="17"/>
        <v>20151205</v>
      </c>
    </row>
    <row r="294" spans="1:8" x14ac:dyDescent="0.45">
      <c r="A294">
        <v>21500293</v>
      </c>
      <c r="B294">
        <v>215</v>
      </c>
      <c r="C294" t="s">
        <v>787</v>
      </c>
      <c r="D294" t="s">
        <v>491</v>
      </c>
      <c r="E294">
        <f t="shared" si="15"/>
        <v>1610612745</v>
      </c>
      <c r="F294" t="s">
        <v>507</v>
      </c>
      <c r="G294">
        <f t="shared" si="16"/>
        <v>1610612758</v>
      </c>
      <c r="H294">
        <f t="shared" si="17"/>
        <v>20151205</v>
      </c>
    </row>
    <row r="295" spans="1:8" x14ac:dyDescent="0.45">
      <c r="A295">
        <v>21500294</v>
      </c>
      <c r="B295">
        <v>215</v>
      </c>
      <c r="C295" t="s">
        <v>788</v>
      </c>
      <c r="D295" t="s">
        <v>511</v>
      </c>
      <c r="E295">
        <f t="shared" si="15"/>
        <v>1610612750</v>
      </c>
      <c r="F295" t="s">
        <v>505</v>
      </c>
      <c r="G295">
        <f t="shared" si="16"/>
        <v>1610612757</v>
      </c>
      <c r="H295">
        <f t="shared" si="17"/>
        <v>20151205</v>
      </c>
    </row>
    <row r="296" spans="1:8" x14ac:dyDescent="0.45">
      <c r="A296">
        <v>21500295</v>
      </c>
      <c r="B296">
        <v>215</v>
      </c>
      <c r="C296" t="s">
        <v>789</v>
      </c>
      <c r="D296" t="s">
        <v>496</v>
      </c>
      <c r="E296">
        <f t="shared" si="15"/>
        <v>1610612749</v>
      </c>
      <c r="F296" t="s">
        <v>497</v>
      </c>
      <c r="G296">
        <f t="shared" si="16"/>
        <v>1610612752</v>
      </c>
      <c r="H296">
        <f t="shared" si="17"/>
        <v>20151205</v>
      </c>
    </row>
    <row r="297" spans="1:8" x14ac:dyDescent="0.45">
      <c r="A297">
        <v>21500296</v>
      </c>
      <c r="B297">
        <v>215</v>
      </c>
      <c r="C297" t="s">
        <v>790</v>
      </c>
      <c r="D297" t="s">
        <v>500</v>
      </c>
      <c r="E297">
        <f t="shared" si="15"/>
        <v>1610612759</v>
      </c>
      <c r="F297" t="s">
        <v>478</v>
      </c>
      <c r="G297">
        <f t="shared" si="16"/>
        <v>1610612738</v>
      </c>
      <c r="H297">
        <f t="shared" si="17"/>
        <v>20151205</v>
      </c>
    </row>
    <row r="298" spans="1:8" x14ac:dyDescent="0.45">
      <c r="A298">
        <v>21500297</v>
      </c>
      <c r="B298">
        <v>215</v>
      </c>
      <c r="C298" t="s">
        <v>791</v>
      </c>
      <c r="D298" t="s">
        <v>483</v>
      </c>
      <c r="E298">
        <f t="shared" si="15"/>
        <v>1610612762</v>
      </c>
      <c r="F298" t="s">
        <v>489</v>
      </c>
      <c r="G298">
        <f t="shared" si="16"/>
        <v>1610612754</v>
      </c>
      <c r="H298">
        <f t="shared" si="17"/>
        <v>20151205</v>
      </c>
    </row>
    <row r="299" spans="1:8" x14ac:dyDescent="0.45">
      <c r="A299">
        <v>21500298</v>
      </c>
      <c r="B299">
        <v>215</v>
      </c>
      <c r="C299" t="s">
        <v>792</v>
      </c>
      <c r="D299" t="s">
        <v>508</v>
      </c>
      <c r="E299">
        <f t="shared" si="15"/>
        <v>1610612746</v>
      </c>
      <c r="F299" t="s">
        <v>475</v>
      </c>
      <c r="G299">
        <f t="shared" si="16"/>
        <v>1610612753</v>
      </c>
      <c r="H299">
        <f t="shared" si="17"/>
        <v>20151205</v>
      </c>
    </row>
    <row r="300" spans="1:8" x14ac:dyDescent="0.45">
      <c r="A300">
        <v>21500299</v>
      </c>
      <c r="B300">
        <v>215</v>
      </c>
      <c r="C300" t="s">
        <v>793</v>
      </c>
      <c r="D300" t="s">
        <v>494</v>
      </c>
      <c r="E300">
        <f t="shared" si="15"/>
        <v>1610612763</v>
      </c>
      <c r="F300" t="s">
        <v>502</v>
      </c>
      <c r="G300">
        <f t="shared" si="16"/>
        <v>1610612756</v>
      </c>
      <c r="H300">
        <f t="shared" si="17"/>
        <v>20151206</v>
      </c>
    </row>
    <row r="301" spans="1:8" x14ac:dyDescent="0.45">
      <c r="A301">
        <v>21500300</v>
      </c>
      <c r="B301">
        <v>215</v>
      </c>
      <c r="C301" t="s">
        <v>794</v>
      </c>
      <c r="D301" t="s">
        <v>481</v>
      </c>
      <c r="E301">
        <f t="shared" si="15"/>
        <v>1610612751</v>
      </c>
      <c r="F301" t="s">
        <v>472</v>
      </c>
      <c r="G301">
        <f t="shared" si="16"/>
        <v>1610612744</v>
      </c>
      <c r="H301">
        <f t="shared" si="17"/>
        <v>20151206</v>
      </c>
    </row>
    <row r="302" spans="1:8" x14ac:dyDescent="0.45">
      <c r="A302">
        <v>21500301</v>
      </c>
      <c r="B302">
        <v>215</v>
      </c>
      <c r="C302" t="s">
        <v>795</v>
      </c>
      <c r="D302" t="s">
        <v>467</v>
      </c>
      <c r="E302">
        <f t="shared" si="15"/>
        <v>1610612765</v>
      </c>
      <c r="F302" t="s">
        <v>510</v>
      </c>
      <c r="G302">
        <f t="shared" si="16"/>
        <v>1610612747</v>
      </c>
      <c r="H302">
        <f t="shared" si="17"/>
        <v>20151206</v>
      </c>
    </row>
    <row r="303" spans="1:8" x14ac:dyDescent="0.45">
      <c r="A303">
        <v>21500302</v>
      </c>
      <c r="B303">
        <v>215</v>
      </c>
      <c r="C303" t="s">
        <v>796</v>
      </c>
      <c r="D303" t="s">
        <v>476</v>
      </c>
      <c r="E303">
        <f t="shared" si="15"/>
        <v>1610612764</v>
      </c>
      <c r="F303" t="s">
        <v>503</v>
      </c>
      <c r="G303">
        <f t="shared" si="16"/>
        <v>1610612742</v>
      </c>
      <c r="H303">
        <f t="shared" si="17"/>
        <v>20151206</v>
      </c>
    </row>
    <row r="304" spans="1:8" x14ac:dyDescent="0.45">
      <c r="A304">
        <v>21500303</v>
      </c>
      <c r="B304">
        <v>215</v>
      </c>
      <c r="C304" t="s">
        <v>797</v>
      </c>
      <c r="D304" t="s">
        <v>499</v>
      </c>
      <c r="E304">
        <f t="shared" si="15"/>
        <v>1610612760</v>
      </c>
      <c r="F304" t="s">
        <v>507</v>
      </c>
      <c r="G304">
        <f t="shared" si="16"/>
        <v>1610612758</v>
      </c>
      <c r="H304">
        <f t="shared" si="17"/>
        <v>20151206</v>
      </c>
    </row>
    <row r="305" spans="1:8" x14ac:dyDescent="0.45">
      <c r="A305">
        <v>21500304</v>
      </c>
      <c r="B305">
        <v>215</v>
      </c>
      <c r="C305" t="s">
        <v>798</v>
      </c>
      <c r="D305" t="s">
        <v>486</v>
      </c>
      <c r="E305">
        <f t="shared" si="15"/>
        <v>1610612766</v>
      </c>
      <c r="F305" t="s">
        <v>467</v>
      </c>
      <c r="G305">
        <f t="shared" si="16"/>
        <v>1610612765</v>
      </c>
      <c r="H305">
        <f t="shared" si="17"/>
        <v>20151207</v>
      </c>
    </row>
    <row r="306" spans="1:8" x14ac:dyDescent="0.45">
      <c r="A306">
        <v>21500305</v>
      </c>
      <c r="B306">
        <v>215</v>
      </c>
      <c r="C306" t="s">
        <v>799</v>
      </c>
      <c r="D306" t="s">
        <v>479</v>
      </c>
      <c r="E306">
        <f t="shared" si="15"/>
        <v>1610612755</v>
      </c>
      <c r="F306" t="s">
        <v>500</v>
      </c>
      <c r="G306">
        <f t="shared" si="16"/>
        <v>1610612759</v>
      </c>
      <c r="H306">
        <f t="shared" si="17"/>
        <v>20151207</v>
      </c>
    </row>
    <row r="307" spans="1:8" x14ac:dyDescent="0.45">
      <c r="A307">
        <v>21500306</v>
      </c>
      <c r="B307">
        <v>215</v>
      </c>
      <c r="C307" t="s">
        <v>800</v>
      </c>
      <c r="D307" t="s">
        <v>485</v>
      </c>
      <c r="E307">
        <f t="shared" si="15"/>
        <v>1610612748</v>
      </c>
      <c r="F307" t="s">
        <v>476</v>
      </c>
      <c r="G307">
        <f t="shared" si="16"/>
        <v>1610612764</v>
      </c>
      <c r="H307">
        <f t="shared" si="17"/>
        <v>20151207</v>
      </c>
    </row>
    <row r="308" spans="1:8" x14ac:dyDescent="0.45">
      <c r="A308">
        <v>21500307</v>
      </c>
      <c r="B308">
        <v>215</v>
      </c>
      <c r="C308" t="s">
        <v>801</v>
      </c>
      <c r="D308" t="s">
        <v>497</v>
      </c>
      <c r="E308">
        <f t="shared" si="15"/>
        <v>1610612752</v>
      </c>
      <c r="F308" t="s">
        <v>503</v>
      </c>
      <c r="G308">
        <f t="shared" si="16"/>
        <v>1610612742</v>
      </c>
      <c r="H308">
        <f t="shared" si="17"/>
        <v>20151207</v>
      </c>
    </row>
    <row r="309" spans="1:8" x14ac:dyDescent="0.45">
      <c r="A309">
        <v>21500308</v>
      </c>
      <c r="B309">
        <v>215</v>
      </c>
      <c r="C309" t="s">
        <v>802</v>
      </c>
      <c r="D309" t="s">
        <v>488</v>
      </c>
      <c r="E309">
        <f t="shared" si="15"/>
        <v>1610612761</v>
      </c>
      <c r="F309" t="s">
        <v>510</v>
      </c>
      <c r="G309">
        <f t="shared" si="16"/>
        <v>1610612747</v>
      </c>
      <c r="H309">
        <f t="shared" si="17"/>
        <v>20151207</v>
      </c>
    </row>
    <row r="310" spans="1:8" x14ac:dyDescent="0.45">
      <c r="A310">
        <v>21500309</v>
      </c>
      <c r="B310">
        <v>215</v>
      </c>
      <c r="C310" t="s">
        <v>803</v>
      </c>
      <c r="D310" t="s">
        <v>469</v>
      </c>
      <c r="E310">
        <f t="shared" si="15"/>
        <v>1610612741</v>
      </c>
      <c r="F310" t="s">
        <v>502</v>
      </c>
      <c r="G310">
        <f t="shared" si="16"/>
        <v>1610612756</v>
      </c>
      <c r="H310">
        <f t="shared" si="17"/>
        <v>20151207</v>
      </c>
    </row>
    <row r="311" spans="1:8" x14ac:dyDescent="0.45">
      <c r="A311">
        <v>21500310</v>
      </c>
      <c r="B311">
        <v>215</v>
      </c>
      <c r="C311" t="s">
        <v>804</v>
      </c>
      <c r="D311" t="s">
        <v>496</v>
      </c>
      <c r="E311">
        <f t="shared" si="15"/>
        <v>1610612749</v>
      </c>
      <c r="F311" t="s">
        <v>505</v>
      </c>
      <c r="G311">
        <f t="shared" si="16"/>
        <v>1610612757</v>
      </c>
      <c r="H311">
        <f t="shared" si="17"/>
        <v>20151207</v>
      </c>
    </row>
    <row r="312" spans="1:8" x14ac:dyDescent="0.45">
      <c r="A312">
        <v>21500311</v>
      </c>
      <c r="B312">
        <v>215</v>
      </c>
      <c r="C312" t="s">
        <v>805</v>
      </c>
      <c r="D312" t="s">
        <v>511</v>
      </c>
      <c r="E312">
        <f t="shared" si="15"/>
        <v>1610612750</v>
      </c>
      <c r="F312" t="s">
        <v>508</v>
      </c>
      <c r="G312">
        <f t="shared" si="16"/>
        <v>1610612746</v>
      </c>
      <c r="H312">
        <f t="shared" si="17"/>
        <v>20151207</v>
      </c>
    </row>
    <row r="313" spans="1:8" x14ac:dyDescent="0.45">
      <c r="A313">
        <v>21500312</v>
      </c>
      <c r="B313">
        <v>215</v>
      </c>
      <c r="C313" t="s">
        <v>806</v>
      </c>
      <c r="D313" t="s">
        <v>473</v>
      </c>
      <c r="E313">
        <f t="shared" si="15"/>
        <v>1610612740</v>
      </c>
      <c r="F313" t="s">
        <v>478</v>
      </c>
      <c r="G313">
        <f t="shared" si="16"/>
        <v>1610612738</v>
      </c>
      <c r="H313">
        <f t="shared" si="17"/>
        <v>20151207</v>
      </c>
    </row>
    <row r="314" spans="1:8" x14ac:dyDescent="0.45">
      <c r="A314">
        <v>21500313</v>
      </c>
      <c r="B314">
        <v>215</v>
      </c>
      <c r="C314" t="s">
        <v>807</v>
      </c>
      <c r="D314" t="s">
        <v>470</v>
      </c>
      <c r="E314">
        <f t="shared" si="15"/>
        <v>1610612739</v>
      </c>
      <c r="F314" t="s">
        <v>505</v>
      </c>
      <c r="G314">
        <f t="shared" si="16"/>
        <v>1610612757</v>
      </c>
      <c r="H314">
        <f t="shared" si="17"/>
        <v>20151208</v>
      </c>
    </row>
    <row r="315" spans="1:8" x14ac:dyDescent="0.45">
      <c r="A315">
        <v>21500314</v>
      </c>
      <c r="B315">
        <v>215</v>
      </c>
      <c r="C315" t="s">
        <v>808</v>
      </c>
      <c r="D315" t="s">
        <v>489</v>
      </c>
      <c r="E315">
        <f t="shared" si="15"/>
        <v>1610612754</v>
      </c>
      <c r="F315" t="s">
        <v>472</v>
      </c>
      <c r="G315">
        <f t="shared" si="16"/>
        <v>1610612744</v>
      </c>
      <c r="H315">
        <f t="shared" si="17"/>
        <v>20151208</v>
      </c>
    </row>
    <row r="316" spans="1:8" x14ac:dyDescent="0.45">
      <c r="A316">
        <v>21500315</v>
      </c>
      <c r="B316">
        <v>215</v>
      </c>
      <c r="C316" t="s">
        <v>809</v>
      </c>
      <c r="D316" t="s">
        <v>481</v>
      </c>
      <c r="E316">
        <f t="shared" si="15"/>
        <v>1610612751</v>
      </c>
      <c r="F316" t="s">
        <v>491</v>
      </c>
      <c r="G316">
        <f t="shared" si="16"/>
        <v>1610612745</v>
      </c>
      <c r="H316">
        <f t="shared" si="17"/>
        <v>20151208</v>
      </c>
    </row>
    <row r="317" spans="1:8" x14ac:dyDescent="0.45">
      <c r="A317">
        <v>21500316</v>
      </c>
      <c r="B317">
        <v>215</v>
      </c>
      <c r="C317" t="s">
        <v>810</v>
      </c>
      <c r="D317" t="s">
        <v>494</v>
      </c>
      <c r="E317">
        <f t="shared" si="15"/>
        <v>1610612763</v>
      </c>
      <c r="F317" t="s">
        <v>499</v>
      </c>
      <c r="G317">
        <f t="shared" si="16"/>
        <v>1610612760</v>
      </c>
      <c r="H317">
        <f t="shared" si="17"/>
        <v>20151208</v>
      </c>
    </row>
    <row r="318" spans="1:8" x14ac:dyDescent="0.45">
      <c r="A318">
        <v>21500317</v>
      </c>
      <c r="B318">
        <v>215</v>
      </c>
      <c r="C318" t="s">
        <v>811</v>
      </c>
      <c r="D318" t="s">
        <v>492</v>
      </c>
      <c r="E318">
        <f t="shared" si="15"/>
        <v>1610612743</v>
      </c>
      <c r="F318" t="s">
        <v>475</v>
      </c>
      <c r="G318">
        <f t="shared" si="16"/>
        <v>1610612753</v>
      </c>
      <c r="H318">
        <f t="shared" si="17"/>
        <v>20151208</v>
      </c>
    </row>
    <row r="319" spans="1:8" x14ac:dyDescent="0.45">
      <c r="A319">
        <v>21500318</v>
      </c>
      <c r="B319">
        <v>215</v>
      </c>
      <c r="C319" t="s">
        <v>812</v>
      </c>
      <c r="D319" t="s">
        <v>507</v>
      </c>
      <c r="E319">
        <f t="shared" si="15"/>
        <v>1610612758</v>
      </c>
      <c r="F319" t="s">
        <v>483</v>
      </c>
      <c r="G319">
        <f t="shared" si="16"/>
        <v>1610612762</v>
      </c>
      <c r="H319">
        <f t="shared" si="17"/>
        <v>20151208</v>
      </c>
    </row>
    <row r="320" spans="1:8" x14ac:dyDescent="0.45">
      <c r="A320">
        <v>21500319</v>
      </c>
      <c r="B320">
        <v>215</v>
      </c>
      <c r="C320" t="s">
        <v>813</v>
      </c>
      <c r="D320" t="s">
        <v>478</v>
      </c>
      <c r="E320">
        <f t="shared" si="15"/>
        <v>1610612738</v>
      </c>
      <c r="F320" t="s">
        <v>469</v>
      </c>
      <c r="G320">
        <f t="shared" si="16"/>
        <v>1610612741</v>
      </c>
      <c r="H320">
        <f t="shared" si="17"/>
        <v>20151209</v>
      </c>
    </row>
    <row r="321" spans="1:8" x14ac:dyDescent="0.45">
      <c r="A321">
        <v>21500320</v>
      </c>
      <c r="B321">
        <v>215</v>
      </c>
      <c r="C321" t="s">
        <v>814</v>
      </c>
      <c r="D321" t="s">
        <v>486</v>
      </c>
      <c r="E321">
        <f t="shared" si="15"/>
        <v>1610612766</v>
      </c>
      <c r="F321" t="s">
        <v>485</v>
      </c>
      <c r="G321">
        <f t="shared" si="16"/>
        <v>1610612748</v>
      </c>
      <c r="H321">
        <f t="shared" si="17"/>
        <v>20151209</v>
      </c>
    </row>
    <row r="322" spans="1:8" x14ac:dyDescent="0.45">
      <c r="A322">
        <v>21500321</v>
      </c>
      <c r="B322">
        <v>215</v>
      </c>
      <c r="C322" t="s">
        <v>815</v>
      </c>
      <c r="D322" t="s">
        <v>476</v>
      </c>
      <c r="E322">
        <f t="shared" si="15"/>
        <v>1610612764</v>
      </c>
      <c r="F322" t="s">
        <v>491</v>
      </c>
      <c r="G322">
        <f t="shared" si="16"/>
        <v>1610612745</v>
      </c>
      <c r="H322">
        <f t="shared" si="17"/>
        <v>20151209</v>
      </c>
    </row>
    <row r="323" spans="1:8" x14ac:dyDescent="0.45">
      <c r="A323">
        <v>21500322</v>
      </c>
      <c r="B323">
        <v>215</v>
      </c>
      <c r="C323" t="s">
        <v>816</v>
      </c>
      <c r="D323" t="s">
        <v>467</v>
      </c>
      <c r="E323">
        <f t="shared" ref="E323:E386" si="18">INDEX(N:N,MATCH(D323,O:O,0))</f>
        <v>1610612765</v>
      </c>
      <c r="F323" t="s">
        <v>494</v>
      </c>
      <c r="G323">
        <f t="shared" ref="G323:G386" si="19">INDEX(N:N,MATCH(F323,O:O,0))</f>
        <v>1610612763</v>
      </c>
      <c r="H323">
        <f t="shared" ref="H323:H386" si="20">LEFT(C323,8)*1</f>
        <v>20151209</v>
      </c>
    </row>
    <row r="324" spans="1:8" x14ac:dyDescent="0.45">
      <c r="A324">
        <v>21500323</v>
      </c>
      <c r="B324">
        <v>215</v>
      </c>
      <c r="C324" t="s">
        <v>817</v>
      </c>
      <c r="D324" t="s">
        <v>488</v>
      </c>
      <c r="E324">
        <f t="shared" si="18"/>
        <v>1610612761</v>
      </c>
      <c r="F324" t="s">
        <v>500</v>
      </c>
      <c r="G324">
        <f t="shared" si="19"/>
        <v>1610612759</v>
      </c>
      <c r="H324">
        <f t="shared" si="20"/>
        <v>20151209</v>
      </c>
    </row>
    <row r="325" spans="1:8" x14ac:dyDescent="0.45">
      <c r="A325">
        <v>21500324</v>
      </c>
      <c r="B325">
        <v>215</v>
      </c>
      <c r="C325" t="s">
        <v>818</v>
      </c>
      <c r="D325" t="s">
        <v>496</v>
      </c>
      <c r="E325">
        <f t="shared" si="18"/>
        <v>1610612749</v>
      </c>
      <c r="F325" t="s">
        <v>508</v>
      </c>
      <c r="G325">
        <f t="shared" si="19"/>
        <v>1610612746</v>
      </c>
      <c r="H325">
        <f t="shared" si="20"/>
        <v>20151209</v>
      </c>
    </row>
    <row r="326" spans="1:8" x14ac:dyDescent="0.45">
      <c r="A326">
        <v>21500325</v>
      </c>
      <c r="B326">
        <v>215</v>
      </c>
      <c r="C326" t="s">
        <v>819</v>
      </c>
      <c r="D326" t="s">
        <v>511</v>
      </c>
      <c r="E326">
        <f t="shared" si="18"/>
        <v>1610612750</v>
      </c>
      <c r="F326" t="s">
        <v>510</v>
      </c>
      <c r="G326">
        <f t="shared" si="19"/>
        <v>1610612747</v>
      </c>
      <c r="H326">
        <f t="shared" si="20"/>
        <v>20151209</v>
      </c>
    </row>
    <row r="327" spans="1:8" x14ac:dyDescent="0.45">
      <c r="A327">
        <v>21500326</v>
      </c>
      <c r="B327">
        <v>215</v>
      </c>
      <c r="C327" t="s">
        <v>820</v>
      </c>
      <c r="D327" t="s">
        <v>502</v>
      </c>
      <c r="E327">
        <f t="shared" si="18"/>
        <v>1610612756</v>
      </c>
      <c r="F327" t="s">
        <v>475</v>
      </c>
      <c r="G327">
        <f t="shared" si="19"/>
        <v>1610612753</v>
      </c>
      <c r="H327">
        <f t="shared" si="20"/>
        <v>20151209</v>
      </c>
    </row>
    <row r="328" spans="1:8" x14ac:dyDescent="0.45">
      <c r="A328">
        <v>21500327</v>
      </c>
      <c r="B328">
        <v>215</v>
      </c>
      <c r="C328" t="s">
        <v>821</v>
      </c>
      <c r="D328" t="s">
        <v>483</v>
      </c>
      <c r="E328">
        <f t="shared" si="18"/>
        <v>1610612762</v>
      </c>
      <c r="F328" t="s">
        <v>497</v>
      </c>
      <c r="G328">
        <f t="shared" si="19"/>
        <v>1610612752</v>
      </c>
      <c r="H328">
        <f t="shared" si="20"/>
        <v>20151209</v>
      </c>
    </row>
    <row r="329" spans="1:8" x14ac:dyDescent="0.45">
      <c r="A329">
        <v>21500328</v>
      </c>
      <c r="B329">
        <v>215</v>
      </c>
      <c r="C329" t="s">
        <v>822</v>
      </c>
      <c r="D329" t="s">
        <v>503</v>
      </c>
      <c r="E329">
        <f t="shared" si="18"/>
        <v>1610612742</v>
      </c>
      <c r="F329" t="s">
        <v>466</v>
      </c>
      <c r="G329">
        <f t="shared" si="19"/>
        <v>1610612737</v>
      </c>
      <c r="H329">
        <f t="shared" si="20"/>
        <v>20151209</v>
      </c>
    </row>
    <row r="330" spans="1:8" x14ac:dyDescent="0.45">
      <c r="A330">
        <v>21500329</v>
      </c>
      <c r="B330">
        <v>215</v>
      </c>
      <c r="C330" t="s">
        <v>823</v>
      </c>
      <c r="D330" t="s">
        <v>481</v>
      </c>
      <c r="E330">
        <f t="shared" si="18"/>
        <v>1610612751</v>
      </c>
      <c r="F330" t="s">
        <v>479</v>
      </c>
      <c r="G330">
        <f t="shared" si="19"/>
        <v>1610612755</v>
      </c>
      <c r="H330">
        <f t="shared" si="20"/>
        <v>20151210</v>
      </c>
    </row>
    <row r="331" spans="1:8" x14ac:dyDescent="0.45">
      <c r="A331">
        <v>21500330</v>
      </c>
      <c r="B331">
        <v>215</v>
      </c>
      <c r="C331" t="s">
        <v>824</v>
      </c>
      <c r="D331" t="s">
        <v>469</v>
      </c>
      <c r="E331">
        <f t="shared" si="18"/>
        <v>1610612741</v>
      </c>
      <c r="F331" t="s">
        <v>508</v>
      </c>
      <c r="G331">
        <f t="shared" si="19"/>
        <v>1610612746</v>
      </c>
      <c r="H331">
        <f t="shared" si="20"/>
        <v>20151210</v>
      </c>
    </row>
    <row r="332" spans="1:8" x14ac:dyDescent="0.45">
      <c r="A332">
        <v>21500331</v>
      </c>
      <c r="B332">
        <v>215</v>
      </c>
      <c r="C332" t="s">
        <v>825</v>
      </c>
      <c r="D332" t="s">
        <v>499</v>
      </c>
      <c r="E332">
        <f t="shared" si="18"/>
        <v>1610612760</v>
      </c>
      <c r="F332" t="s">
        <v>466</v>
      </c>
      <c r="G332">
        <f t="shared" si="19"/>
        <v>1610612737</v>
      </c>
      <c r="H332">
        <f t="shared" si="20"/>
        <v>20151210</v>
      </c>
    </row>
    <row r="333" spans="1:8" x14ac:dyDescent="0.45">
      <c r="A333">
        <v>21500332</v>
      </c>
      <c r="B333">
        <v>215</v>
      </c>
      <c r="C333" t="s">
        <v>826</v>
      </c>
      <c r="D333" t="s">
        <v>507</v>
      </c>
      <c r="E333">
        <f t="shared" si="18"/>
        <v>1610612758</v>
      </c>
      <c r="F333" t="s">
        <v>497</v>
      </c>
      <c r="G333">
        <f t="shared" si="19"/>
        <v>1610612752</v>
      </c>
      <c r="H333">
        <f t="shared" si="20"/>
        <v>20151210</v>
      </c>
    </row>
    <row r="334" spans="1:8" x14ac:dyDescent="0.45">
      <c r="A334">
        <v>21500333</v>
      </c>
      <c r="B334">
        <v>215</v>
      </c>
      <c r="C334" t="s">
        <v>827</v>
      </c>
      <c r="D334" t="s">
        <v>489</v>
      </c>
      <c r="E334">
        <f t="shared" si="18"/>
        <v>1610612754</v>
      </c>
      <c r="F334" t="s">
        <v>485</v>
      </c>
      <c r="G334">
        <f t="shared" si="19"/>
        <v>1610612748</v>
      </c>
      <c r="H334">
        <f t="shared" si="20"/>
        <v>20151211</v>
      </c>
    </row>
    <row r="335" spans="1:8" x14ac:dyDescent="0.45">
      <c r="A335">
        <v>21500334</v>
      </c>
      <c r="B335">
        <v>215</v>
      </c>
      <c r="C335" t="s">
        <v>828</v>
      </c>
      <c r="D335" t="s">
        <v>475</v>
      </c>
      <c r="E335">
        <f t="shared" si="18"/>
        <v>1610612753</v>
      </c>
      <c r="F335" t="s">
        <v>470</v>
      </c>
      <c r="G335">
        <f t="shared" si="19"/>
        <v>1610612739</v>
      </c>
      <c r="H335">
        <f t="shared" si="20"/>
        <v>20151211</v>
      </c>
    </row>
    <row r="336" spans="1:8" x14ac:dyDescent="0.45">
      <c r="A336">
        <v>21500335</v>
      </c>
      <c r="B336">
        <v>215</v>
      </c>
      <c r="C336" t="s">
        <v>829</v>
      </c>
      <c r="D336" t="s">
        <v>479</v>
      </c>
      <c r="E336">
        <f t="shared" si="18"/>
        <v>1610612755</v>
      </c>
      <c r="F336" t="s">
        <v>467</v>
      </c>
      <c r="G336">
        <f t="shared" si="19"/>
        <v>1610612765</v>
      </c>
      <c r="H336">
        <f t="shared" si="20"/>
        <v>20151211</v>
      </c>
    </row>
    <row r="337" spans="1:8" x14ac:dyDescent="0.45">
      <c r="A337">
        <v>21500336</v>
      </c>
      <c r="B337">
        <v>215</v>
      </c>
      <c r="C337" t="s">
        <v>830</v>
      </c>
      <c r="D337" t="s">
        <v>478</v>
      </c>
      <c r="E337">
        <f t="shared" si="18"/>
        <v>1610612738</v>
      </c>
      <c r="F337" t="s">
        <v>472</v>
      </c>
      <c r="G337">
        <f t="shared" si="19"/>
        <v>1610612744</v>
      </c>
      <c r="H337">
        <f t="shared" si="20"/>
        <v>20151211</v>
      </c>
    </row>
    <row r="338" spans="1:8" x14ac:dyDescent="0.45">
      <c r="A338">
        <v>21500337</v>
      </c>
      <c r="B338">
        <v>215</v>
      </c>
      <c r="C338" t="s">
        <v>831</v>
      </c>
      <c r="D338" t="s">
        <v>488</v>
      </c>
      <c r="E338">
        <f t="shared" si="18"/>
        <v>1610612761</v>
      </c>
      <c r="F338" t="s">
        <v>496</v>
      </c>
      <c r="G338">
        <f t="shared" si="19"/>
        <v>1610612749</v>
      </c>
      <c r="H338">
        <f t="shared" si="20"/>
        <v>20151211</v>
      </c>
    </row>
    <row r="339" spans="1:8" x14ac:dyDescent="0.45">
      <c r="A339">
        <v>21500338</v>
      </c>
      <c r="B339">
        <v>215</v>
      </c>
      <c r="C339" t="s">
        <v>832</v>
      </c>
      <c r="D339" t="s">
        <v>494</v>
      </c>
      <c r="E339">
        <f t="shared" si="18"/>
        <v>1610612763</v>
      </c>
      <c r="F339" t="s">
        <v>486</v>
      </c>
      <c r="G339">
        <f t="shared" si="19"/>
        <v>1610612766</v>
      </c>
      <c r="H339">
        <f t="shared" si="20"/>
        <v>20151211</v>
      </c>
    </row>
    <row r="340" spans="1:8" x14ac:dyDescent="0.45">
      <c r="A340">
        <v>21500339</v>
      </c>
      <c r="B340">
        <v>215</v>
      </c>
      <c r="C340" t="s">
        <v>833</v>
      </c>
      <c r="D340" t="s">
        <v>473</v>
      </c>
      <c r="E340">
        <f t="shared" si="18"/>
        <v>1610612740</v>
      </c>
      <c r="F340" t="s">
        <v>476</v>
      </c>
      <c r="G340">
        <f t="shared" si="19"/>
        <v>1610612764</v>
      </c>
      <c r="H340">
        <f t="shared" si="20"/>
        <v>20151211</v>
      </c>
    </row>
    <row r="341" spans="1:8" x14ac:dyDescent="0.45">
      <c r="A341">
        <v>21500340</v>
      </c>
      <c r="B341">
        <v>215</v>
      </c>
      <c r="C341" t="s">
        <v>834</v>
      </c>
      <c r="D341" t="s">
        <v>492</v>
      </c>
      <c r="E341">
        <f t="shared" si="18"/>
        <v>1610612743</v>
      </c>
      <c r="F341" t="s">
        <v>511</v>
      </c>
      <c r="G341">
        <f t="shared" si="19"/>
        <v>1610612750</v>
      </c>
      <c r="H341">
        <f t="shared" si="20"/>
        <v>20151211</v>
      </c>
    </row>
    <row r="342" spans="1:8" x14ac:dyDescent="0.45">
      <c r="A342">
        <v>21500341</v>
      </c>
      <c r="B342">
        <v>215</v>
      </c>
      <c r="C342" t="s">
        <v>835</v>
      </c>
      <c r="D342" t="s">
        <v>483</v>
      </c>
      <c r="E342">
        <f t="shared" si="18"/>
        <v>1610612762</v>
      </c>
      <c r="F342" t="s">
        <v>499</v>
      </c>
      <c r="G342">
        <f t="shared" si="19"/>
        <v>1610612760</v>
      </c>
      <c r="H342">
        <f t="shared" si="20"/>
        <v>20151211</v>
      </c>
    </row>
    <row r="343" spans="1:8" x14ac:dyDescent="0.45">
      <c r="A343">
        <v>21500342</v>
      </c>
      <c r="B343">
        <v>215</v>
      </c>
      <c r="C343" t="s">
        <v>836</v>
      </c>
      <c r="D343" t="s">
        <v>500</v>
      </c>
      <c r="E343">
        <f t="shared" si="18"/>
        <v>1610612759</v>
      </c>
      <c r="F343" t="s">
        <v>510</v>
      </c>
      <c r="G343">
        <f t="shared" si="19"/>
        <v>1610612747</v>
      </c>
      <c r="H343">
        <f t="shared" si="20"/>
        <v>20151211</v>
      </c>
    </row>
    <row r="344" spans="1:8" x14ac:dyDescent="0.45">
      <c r="A344">
        <v>21500343</v>
      </c>
      <c r="B344">
        <v>215</v>
      </c>
      <c r="C344" t="s">
        <v>837</v>
      </c>
      <c r="D344" t="s">
        <v>502</v>
      </c>
      <c r="E344">
        <f t="shared" si="18"/>
        <v>1610612756</v>
      </c>
      <c r="F344" t="s">
        <v>505</v>
      </c>
      <c r="G344">
        <f t="shared" si="19"/>
        <v>1610612757</v>
      </c>
      <c r="H344">
        <f t="shared" si="20"/>
        <v>20151211</v>
      </c>
    </row>
    <row r="345" spans="1:8" x14ac:dyDescent="0.45">
      <c r="A345">
        <v>21500344</v>
      </c>
      <c r="B345">
        <v>215</v>
      </c>
      <c r="C345" t="s">
        <v>838</v>
      </c>
      <c r="D345" t="s">
        <v>481</v>
      </c>
      <c r="E345">
        <f t="shared" si="18"/>
        <v>1610612751</v>
      </c>
      <c r="F345" t="s">
        <v>508</v>
      </c>
      <c r="G345">
        <f t="shared" si="19"/>
        <v>1610612746</v>
      </c>
      <c r="H345">
        <f t="shared" si="20"/>
        <v>20151212</v>
      </c>
    </row>
    <row r="346" spans="1:8" x14ac:dyDescent="0.45">
      <c r="A346">
        <v>21500345</v>
      </c>
      <c r="B346">
        <v>215</v>
      </c>
      <c r="C346" t="s">
        <v>839</v>
      </c>
      <c r="D346" t="s">
        <v>486</v>
      </c>
      <c r="E346">
        <f t="shared" si="18"/>
        <v>1610612766</v>
      </c>
      <c r="F346" t="s">
        <v>478</v>
      </c>
      <c r="G346">
        <f t="shared" si="19"/>
        <v>1610612738</v>
      </c>
      <c r="H346">
        <f t="shared" si="20"/>
        <v>20151212</v>
      </c>
    </row>
    <row r="347" spans="1:8" x14ac:dyDescent="0.45">
      <c r="A347">
        <v>21500346</v>
      </c>
      <c r="B347">
        <v>215</v>
      </c>
      <c r="C347" t="s">
        <v>840</v>
      </c>
      <c r="D347" t="s">
        <v>467</v>
      </c>
      <c r="E347">
        <f t="shared" si="18"/>
        <v>1610612765</v>
      </c>
      <c r="F347" t="s">
        <v>489</v>
      </c>
      <c r="G347">
        <f t="shared" si="19"/>
        <v>1610612754</v>
      </c>
      <c r="H347">
        <f t="shared" si="20"/>
        <v>20151212</v>
      </c>
    </row>
    <row r="348" spans="1:8" x14ac:dyDescent="0.45">
      <c r="A348">
        <v>21500347</v>
      </c>
      <c r="B348">
        <v>215</v>
      </c>
      <c r="C348" t="s">
        <v>841</v>
      </c>
      <c r="D348" t="s">
        <v>466</v>
      </c>
      <c r="E348">
        <f t="shared" si="18"/>
        <v>1610612737</v>
      </c>
      <c r="F348" t="s">
        <v>500</v>
      </c>
      <c r="G348">
        <f t="shared" si="19"/>
        <v>1610612759</v>
      </c>
      <c r="H348">
        <f t="shared" si="20"/>
        <v>20151212</v>
      </c>
    </row>
    <row r="349" spans="1:8" x14ac:dyDescent="0.45">
      <c r="A349">
        <v>21500348</v>
      </c>
      <c r="B349">
        <v>215</v>
      </c>
      <c r="C349" t="s">
        <v>842</v>
      </c>
      <c r="D349" t="s">
        <v>469</v>
      </c>
      <c r="E349">
        <f t="shared" si="18"/>
        <v>1610612741</v>
      </c>
      <c r="F349" t="s">
        <v>473</v>
      </c>
      <c r="G349">
        <f t="shared" si="19"/>
        <v>1610612740</v>
      </c>
      <c r="H349">
        <f t="shared" si="20"/>
        <v>20151212</v>
      </c>
    </row>
    <row r="350" spans="1:8" x14ac:dyDescent="0.45">
      <c r="A350">
        <v>21500349</v>
      </c>
      <c r="B350">
        <v>215</v>
      </c>
      <c r="C350" t="s">
        <v>843</v>
      </c>
      <c r="D350" t="s">
        <v>491</v>
      </c>
      <c r="E350">
        <f t="shared" si="18"/>
        <v>1610612745</v>
      </c>
      <c r="F350" t="s">
        <v>510</v>
      </c>
      <c r="G350">
        <f t="shared" si="19"/>
        <v>1610612747</v>
      </c>
      <c r="H350">
        <f t="shared" si="20"/>
        <v>20151212</v>
      </c>
    </row>
    <row r="351" spans="1:8" x14ac:dyDescent="0.45">
      <c r="A351">
        <v>21500350</v>
      </c>
      <c r="B351">
        <v>215</v>
      </c>
      <c r="C351" t="s">
        <v>844</v>
      </c>
      <c r="D351" t="s">
        <v>503</v>
      </c>
      <c r="E351">
        <f t="shared" si="18"/>
        <v>1610612742</v>
      </c>
      <c r="F351" t="s">
        <v>476</v>
      </c>
      <c r="G351">
        <f t="shared" si="19"/>
        <v>1610612764</v>
      </c>
      <c r="H351">
        <f t="shared" si="20"/>
        <v>20151212</v>
      </c>
    </row>
    <row r="352" spans="1:8" x14ac:dyDescent="0.45">
      <c r="A352">
        <v>21500351</v>
      </c>
      <c r="B352">
        <v>215</v>
      </c>
      <c r="C352" t="s">
        <v>845</v>
      </c>
      <c r="D352" t="s">
        <v>496</v>
      </c>
      <c r="E352">
        <f t="shared" si="18"/>
        <v>1610612749</v>
      </c>
      <c r="F352" t="s">
        <v>472</v>
      </c>
      <c r="G352">
        <f t="shared" si="19"/>
        <v>1610612744</v>
      </c>
      <c r="H352">
        <f t="shared" si="20"/>
        <v>20151212</v>
      </c>
    </row>
    <row r="353" spans="1:8" x14ac:dyDescent="0.45">
      <c r="A353">
        <v>21500352</v>
      </c>
      <c r="B353">
        <v>215</v>
      </c>
      <c r="C353" t="s">
        <v>846</v>
      </c>
      <c r="D353" t="s">
        <v>505</v>
      </c>
      <c r="E353">
        <f t="shared" si="18"/>
        <v>1610612757</v>
      </c>
      <c r="F353" t="s">
        <v>497</v>
      </c>
      <c r="G353">
        <f t="shared" si="19"/>
        <v>1610612752</v>
      </c>
      <c r="H353">
        <f t="shared" si="20"/>
        <v>20151212</v>
      </c>
    </row>
    <row r="354" spans="1:8" x14ac:dyDescent="0.45">
      <c r="A354">
        <v>21500353</v>
      </c>
      <c r="B354">
        <v>215</v>
      </c>
      <c r="C354" t="s">
        <v>847</v>
      </c>
      <c r="D354" t="s">
        <v>502</v>
      </c>
      <c r="E354">
        <f t="shared" si="18"/>
        <v>1610612756</v>
      </c>
      <c r="F354" t="s">
        <v>511</v>
      </c>
      <c r="G354">
        <f t="shared" si="19"/>
        <v>1610612750</v>
      </c>
      <c r="H354">
        <f t="shared" si="20"/>
        <v>20151213</v>
      </c>
    </row>
    <row r="355" spans="1:8" x14ac:dyDescent="0.45">
      <c r="A355">
        <v>21500354</v>
      </c>
      <c r="B355">
        <v>215</v>
      </c>
      <c r="C355" t="s">
        <v>848</v>
      </c>
      <c r="D355" t="s">
        <v>485</v>
      </c>
      <c r="E355">
        <f t="shared" si="18"/>
        <v>1610612748</v>
      </c>
      <c r="F355" t="s">
        <v>494</v>
      </c>
      <c r="G355">
        <f t="shared" si="19"/>
        <v>1610612763</v>
      </c>
      <c r="H355">
        <f t="shared" si="20"/>
        <v>20151213</v>
      </c>
    </row>
    <row r="356" spans="1:8" x14ac:dyDescent="0.45">
      <c r="A356">
        <v>21500355</v>
      </c>
      <c r="B356">
        <v>215</v>
      </c>
      <c r="C356" t="s">
        <v>849</v>
      </c>
      <c r="D356" t="s">
        <v>488</v>
      </c>
      <c r="E356">
        <f t="shared" si="18"/>
        <v>1610612761</v>
      </c>
      <c r="F356" t="s">
        <v>479</v>
      </c>
      <c r="G356">
        <f t="shared" si="19"/>
        <v>1610612755</v>
      </c>
      <c r="H356">
        <f t="shared" si="20"/>
        <v>20151213</v>
      </c>
    </row>
    <row r="357" spans="1:8" x14ac:dyDescent="0.45">
      <c r="A357">
        <v>21500356</v>
      </c>
      <c r="B357">
        <v>215</v>
      </c>
      <c r="C357" t="s">
        <v>850</v>
      </c>
      <c r="D357" t="s">
        <v>499</v>
      </c>
      <c r="E357">
        <f t="shared" si="18"/>
        <v>1610612760</v>
      </c>
      <c r="F357" t="s">
        <v>483</v>
      </c>
      <c r="G357">
        <f t="shared" si="19"/>
        <v>1610612762</v>
      </c>
      <c r="H357">
        <f t="shared" si="20"/>
        <v>20151213</v>
      </c>
    </row>
    <row r="358" spans="1:8" x14ac:dyDescent="0.45">
      <c r="A358">
        <v>21500357</v>
      </c>
      <c r="B358">
        <v>215</v>
      </c>
      <c r="C358" t="s">
        <v>851</v>
      </c>
      <c r="D358" t="s">
        <v>489</v>
      </c>
      <c r="E358">
        <f t="shared" si="18"/>
        <v>1610612754</v>
      </c>
      <c r="F358" t="s">
        <v>488</v>
      </c>
      <c r="G358">
        <f t="shared" si="19"/>
        <v>1610612761</v>
      </c>
      <c r="H358">
        <f t="shared" si="20"/>
        <v>20151214</v>
      </c>
    </row>
    <row r="359" spans="1:8" x14ac:dyDescent="0.45">
      <c r="A359">
        <v>21500358</v>
      </c>
      <c r="B359">
        <v>215</v>
      </c>
      <c r="C359" t="s">
        <v>852</v>
      </c>
      <c r="D359" t="s">
        <v>481</v>
      </c>
      <c r="E359">
        <f t="shared" si="18"/>
        <v>1610612751</v>
      </c>
      <c r="F359" t="s">
        <v>475</v>
      </c>
      <c r="G359">
        <f t="shared" si="19"/>
        <v>1610612753</v>
      </c>
      <c r="H359">
        <f t="shared" si="20"/>
        <v>20151214</v>
      </c>
    </row>
    <row r="360" spans="1:8" x14ac:dyDescent="0.45">
      <c r="A360">
        <v>21500359</v>
      </c>
      <c r="B360">
        <v>215</v>
      </c>
      <c r="C360" t="s">
        <v>853</v>
      </c>
      <c r="D360" t="s">
        <v>467</v>
      </c>
      <c r="E360">
        <f t="shared" si="18"/>
        <v>1610612765</v>
      </c>
      <c r="F360" t="s">
        <v>508</v>
      </c>
      <c r="G360">
        <f t="shared" si="19"/>
        <v>1610612746</v>
      </c>
      <c r="H360">
        <f t="shared" si="20"/>
        <v>20151214</v>
      </c>
    </row>
    <row r="361" spans="1:8" x14ac:dyDescent="0.45">
      <c r="A361">
        <v>21500360</v>
      </c>
      <c r="B361">
        <v>215</v>
      </c>
      <c r="C361" t="s">
        <v>854</v>
      </c>
      <c r="D361" t="s">
        <v>466</v>
      </c>
      <c r="E361">
        <f t="shared" si="18"/>
        <v>1610612737</v>
      </c>
      <c r="F361" t="s">
        <v>485</v>
      </c>
      <c r="G361">
        <f t="shared" si="19"/>
        <v>1610612748</v>
      </c>
      <c r="H361">
        <f t="shared" si="20"/>
        <v>20151214</v>
      </c>
    </row>
    <row r="362" spans="1:8" x14ac:dyDescent="0.45">
      <c r="A362">
        <v>21500361</v>
      </c>
      <c r="B362">
        <v>215</v>
      </c>
      <c r="C362" t="s">
        <v>855</v>
      </c>
      <c r="D362" t="s">
        <v>469</v>
      </c>
      <c r="E362">
        <f t="shared" si="18"/>
        <v>1610612741</v>
      </c>
      <c r="F362" t="s">
        <v>479</v>
      </c>
      <c r="G362">
        <f t="shared" si="19"/>
        <v>1610612755</v>
      </c>
      <c r="H362">
        <f t="shared" si="20"/>
        <v>20151214</v>
      </c>
    </row>
    <row r="363" spans="1:8" x14ac:dyDescent="0.45">
      <c r="A363">
        <v>21500362</v>
      </c>
      <c r="B363">
        <v>215</v>
      </c>
      <c r="C363" t="s">
        <v>856</v>
      </c>
      <c r="D363" t="s">
        <v>494</v>
      </c>
      <c r="E363">
        <f t="shared" si="18"/>
        <v>1610612763</v>
      </c>
      <c r="F363" t="s">
        <v>476</v>
      </c>
      <c r="G363">
        <f t="shared" si="19"/>
        <v>1610612764</v>
      </c>
      <c r="H363">
        <f t="shared" si="20"/>
        <v>20151214</v>
      </c>
    </row>
    <row r="364" spans="1:8" x14ac:dyDescent="0.45">
      <c r="A364">
        <v>21500363</v>
      </c>
      <c r="B364">
        <v>215</v>
      </c>
      <c r="C364" t="s">
        <v>857</v>
      </c>
      <c r="D364" t="s">
        <v>503</v>
      </c>
      <c r="E364">
        <f t="shared" si="18"/>
        <v>1610612742</v>
      </c>
      <c r="F364" t="s">
        <v>502</v>
      </c>
      <c r="G364">
        <f t="shared" si="19"/>
        <v>1610612756</v>
      </c>
      <c r="H364">
        <f t="shared" si="20"/>
        <v>20151214</v>
      </c>
    </row>
    <row r="365" spans="1:8" x14ac:dyDescent="0.45">
      <c r="A365">
        <v>21500364</v>
      </c>
      <c r="B365">
        <v>215</v>
      </c>
      <c r="C365" t="s">
        <v>858</v>
      </c>
      <c r="D365" t="s">
        <v>500</v>
      </c>
      <c r="E365">
        <f t="shared" si="18"/>
        <v>1610612759</v>
      </c>
      <c r="F365" t="s">
        <v>483</v>
      </c>
      <c r="G365">
        <f t="shared" si="19"/>
        <v>1610612762</v>
      </c>
      <c r="H365">
        <f t="shared" si="20"/>
        <v>20151214</v>
      </c>
    </row>
    <row r="366" spans="1:8" x14ac:dyDescent="0.45">
      <c r="A366">
        <v>21500365</v>
      </c>
      <c r="B366">
        <v>215</v>
      </c>
      <c r="C366" t="s">
        <v>859</v>
      </c>
      <c r="D366" t="s">
        <v>492</v>
      </c>
      <c r="E366">
        <f t="shared" si="18"/>
        <v>1610612743</v>
      </c>
      <c r="F366" t="s">
        <v>491</v>
      </c>
      <c r="G366">
        <f t="shared" si="19"/>
        <v>1610612745</v>
      </c>
      <c r="H366">
        <f t="shared" si="20"/>
        <v>20151214</v>
      </c>
    </row>
    <row r="367" spans="1:8" x14ac:dyDescent="0.45">
      <c r="A367">
        <v>21500366</v>
      </c>
      <c r="B367">
        <v>215</v>
      </c>
      <c r="C367" t="s">
        <v>860</v>
      </c>
      <c r="D367" t="s">
        <v>505</v>
      </c>
      <c r="E367">
        <f t="shared" si="18"/>
        <v>1610612757</v>
      </c>
      <c r="F367" t="s">
        <v>473</v>
      </c>
      <c r="G367">
        <f t="shared" si="19"/>
        <v>1610612740</v>
      </c>
      <c r="H367">
        <f t="shared" si="20"/>
        <v>20151214</v>
      </c>
    </row>
    <row r="368" spans="1:8" x14ac:dyDescent="0.45">
      <c r="A368">
        <v>21500367</v>
      </c>
      <c r="B368">
        <v>215</v>
      </c>
      <c r="C368" t="s">
        <v>861</v>
      </c>
      <c r="D368" t="s">
        <v>478</v>
      </c>
      <c r="E368">
        <f t="shared" si="18"/>
        <v>1610612738</v>
      </c>
      <c r="F368" t="s">
        <v>470</v>
      </c>
      <c r="G368">
        <f t="shared" si="19"/>
        <v>1610612739</v>
      </c>
      <c r="H368">
        <f t="shared" si="20"/>
        <v>20151215</v>
      </c>
    </row>
    <row r="369" spans="1:8" x14ac:dyDescent="0.45">
      <c r="A369">
        <v>21500368</v>
      </c>
      <c r="B369">
        <v>215</v>
      </c>
      <c r="C369" t="s">
        <v>862</v>
      </c>
      <c r="D369" t="s">
        <v>511</v>
      </c>
      <c r="E369">
        <f t="shared" si="18"/>
        <v>1610612750</v>
      </c>
      <c r="F369" t="s">
        <v>492</v>
      </c>
      <c r="G369">
        <f t="shared" si="19"/>
        <v>1610612743</v>
      </c>
      <c r="H369">
        <f t="shared" si="20"/>
        <v>20151215</v>
      </c>
    </row>
    <row r="370" spans="1:8" x14ac:dyDescent="0.45">
      <c r="A370">
        <v>21500369</v>
      </c>
      <c r="B370">
        <v>215</v>
      </c>
      <c r="C370" t="s">
        <v>863</v>
      </c>
      <c r="D370" t="s">
        <v>507</v>
      </c>
      <c r="E370">
        <f t="shared" si="18"/>
        <v>1610612758</v>
      </c>
      <c r="F370" t="s">
        <v>491</v>
      </c>
      <c r="G370">
        <f t="shared" si="19"/>
        <v>1610612745</v>
      </c>
      <c r="H370">
        <f t="shared" si="20"/>
        <v>20151215</v>
      </c>
    </row>
    <row r="371" spans="1:8" x14ac:dyDescent="0.45">
      <c r="A371">
        <v>21500370</v>
      </c>
      <c r="B371">
        <v>215</v>
      </c>
      <c r="C371" t="s">
        <v>864</v>
      </c>
      <c r="D371" t="s">
        <v>510</v>
      </c>
      <c r="E371">
        <f t="shared" si="18"/>
        <v>1610612747</v>
      </c>
      <c r="F371" t="s">
        <v>496</v>
      </c>
      <c r="G371">
        <f t="shared" si="19"/>
        <v>1610612749</v>
      </c>
      <c r="H371">
        <f t="shared" si="20"/>
        <v>20151215</v>
      </c>
    </row>
    <row r="372" spans="1:8" x14ac:dyDescent="0.45">
      <c r="A372">
        <v>21500371</v>
      </c>
      <c r="B372">
        <v>215</v>
      </c>
      <c r="C372" t="s">
        <v>865</v>
      </c>
      <c r="D372" t="s">
        <v>489</v>
      </c>
      <c r="E372">
        <f t="shared" si="18"/>
        <v>1610612754</v>
      </c>
      <c r="F372" t="s">
        <v>503</v>
      </c>
      <c r="G372">
        <f t="shared" si="19"/>
        <v>1610612742</v>
      </c>
      <c r="H372">
        <f t="shared" si="20"/>
        <v>20151216</v>
      </c>
    </row>
    <row r="373" spans="1:8" x14ac:dyDescent="0.45">
      <c r="A373">
        <v>21500372</v>
      </c>
      <c r="B373">
        <v>215</v>
      </c>
      <c r="C373" t="s">
        <v>866</v>
      </c>
      <c r="D373" t="s">
        <v>475</v>
      </c>
      <c r="E373">
        <f t="shared" si="18"/>
        <v>1610612753</v>
      </c>
      <c r="F373" t="s">
        <v>486</v>
      </c>
      <c r="G373">
        <f t="shared" si="19"/>
        <v>1610612766</v>
      </c>
      <c r="H373">
        <f t="shared" si="20"/>
        <v>20151216</v>
      </c>
    </row>
    <row r="374" spans="1:8" x14ac:dyDescent="0.45">
      <c r="A374">
        <v>21500373</v>
      </c>
      <c r="B374">
        <v>215</v>
      </c>
      <c r="C374" t="s">
        <v>867</v>
      </c>
      <c r="D374" t="s">
        <v>481</v>
      </c>
      <c r="E374">
        <f t="shared" si="18"/>
        <v>1610612751</v>
      </c>
      <c r="F374" t="s">
        <v>485</v>
      </c>
      <c r="G374">
        <f t="shared" si="19"/>
        <v>1610612748</v>
      </c>
      <c r="H374">
        <f t="shared" si="20"/>
        <v>20151216</v>
      </c>
    </row>
    <row r="375" spans="1:8" x14ac:dyDescent="0.45">
      <c r="A375">
        <v>21500374</v>
      </c>
      <c r="B375">
        <v>215</v>
      </c>
      <c r="C375" t="s">
        <v>868</v>
      </c>
      <c r="D375" t="s">
        <v>467</v>
      </c>
      <c r="E375">
        <f t="shared" si="18"/>
        <v>1610612765</v>
      </c>
      <c r="F375" t="s">
        <v>478</v>
      </c>
      <c r="G375">
        <f t="shared" si="19"/>
        <v>1610612738</v>
      </c>
      <c r="H375">
        <f t="shared" si="20"/>
        <v>20151216</v>
      </c>
    </row>
    <row r="376" spans="1:8" x14ac:dyDescent="0.45">
      <c r="A376">
        <v>21500375</v>
      </c>
      <c r="B376">
        <v>215</v>
      </c>
      <c r="C376" t="s">
        <v>869</v>
      </c>
      <c r="D376" t="s">
        <v>497</v>
      </c>
      <c r="E376">
        <f t="shared" si="18"/>
        <v>1610612752</v>
      </c>
      <c r="F376" t="s">
        <v>511</v>
      </c>
      <c r="G376">
        <f t="shared" si="19"/>
        <v>1610612750</v>
      </c>
      <c r="H376">
        <f t="shared" si="20"/>
        <v>20151216</v>
      </c>
    </row>
    <row r="377" spans="1:8" x14ac:dyDescent="0.45">
      <c r="A377">
        <v>21500376</v>
      </c>
      <c r="B377">
        <v>215</v>
      </c>
      <c r="C377" t="s">
        <v>870</v>
      </c>
      <c r="D377" t="s">
        <v>466</v>
      </c>
      <c r="E377">
        <f t="shared" si="18"/>
        <v>1610612737</v>
      </c>
      <c r="F377" t="s">
        <v>479</v>
      </c>
      <c r="G377">
        <f t="shared" si="19"/>
        <v>1610612755</v>
      </c>
      <c r="H377">
        <f t="shared" si="20"/>
        <v>20151216</v>
      </c>
    </row>
    <row r="378" spans="1:8" x14ac:dyDescent="0.45">
      <c r="A378">
        <v>21500377</v>
      </c>
      <c r="B378">
        <v>215</v>
      </c>
      <c r="C378" t="s">
        <v>871</v>
      </c>
      <c r="D378" t="s">
        <v>469</v>
      </c>
      <c r="E378">
        <f t="shared" si="18"/>
        <v>1610612741</v>
      </c>
      <c r="F378" t="s">
        <v>494</v>
      </c>
      <c r="G378">
        <f t="shared" si="19"/>
        <v>1610612763</v>
      </c>
      <c r="H378">
        <f t="shared" si="20"/>
        <v>20151216</v>
      </c>
    </row>
    <row r="379" spans="1:8" x14ac:dyDescent="0.45">
      <c r="A379">
        <v>21500378</v>
      </c>
      <c r="B379">
        <v>215</v>
      </c>
      <c r="C379" t="s">
        <v>872</v>
      </c>
      <c r="D379" t="s">
        <v>499</v>
      </c>
      <c r="E379">
        <f t="shared" si="18"/>
        <v>1610612760</v>
      </c>
      <c r="F379" t="s">
        <v>505</v>
      </c>
      <c r="G379">
        <f t="shared" si="19"/>
        <v>1610612757</v>
      </c>
      <c r="H379">
        <f t="shared" si="20"/>
        <v>20151216</v>
      </c>
    </row>
    <row r="380" spans="1:8" x14ac:dyDescent="0.45">
      <c r="A380">
        <v>21500379</v>
      </c>
      <c r="B380">
        <v>215</v>
      </c>
      <c r="C380" t="s">
        <v>873</v>
      </c>
      <c r="D380" t="s">
        <v>500</v>
      </c>
      <c r="E380">
        <f t="shared" si="18"/>
        <v>1610612759</v>
      </c>
      <c r="F380" t="s">
        <v>476</v>
      </c>
      <c r="G380">
        <f t="shared" si="19"/>
        <v>1610612764</v>
      </c>
      <c r="H380">
        <f t="shared" si="20"/>
        <v>20151216</v>
      </c>
    </row>
    <row r="381" spans="1:8" x14ac:dyDescent="0.45">
      <c r="A381">
        <v>21500380</v>
      </c>
      <c r="B381">
        <v>215</v>
      </c>
      <c r="C381" t="s">
        <v>874</v>
      </c>
      <c r="D381" t="s">
        <v>483</v>
      </c>
      <c r="E381">
        <f t="shared" si="18"/>
        <v>1610612762</v>
      </c>
      <c r="F381" t="s">
        <v>473</v>
      </c>
      <c r="G381">
        <f t="shared" si="19"/>
        <v>1610612740</v>
      </c>
      <c r="H381">
        <f t="shared" si="20"/>
        <v>20151216</v>
      </c>
    </row>
    <row r="382" spans="1:8" x14ac:dyDescent="0.45">
      <c r="A382">
        <v>21500381</v>
      </c>
      <c r="B382">
        <v>215</v>
      </c>
      <c r="C382" t="s">
        <v>875</v>
      </c>
      <c r="D382" t="s">
        <v>472</v>
      </c>
      <c r="E382">
        <f t="shared" si="18"/>
        <v>1610612744</v>
      </c>
      <c r="F382" t="s">
        <v>502</v>
      </c>
      <c r="G382">
        <f t="shared" si="19"/>
        <v>1610612756</v>
      </c>
      <c r="H382">
        <f t="shared" si="20"/>
        <v>20151216</v>
      </c>
    </row>
    <row r="383" spans="1:8" x14ac:dyDescent="0.45">
      <c r="A383">
        <v>21500382</v>
      </c>
      <c r="B383">
        <v>215</v>
      </c>
      <c r="C383" t="s">
        <v>876</v>
      </c>
      <c r="D383" t="s">
        <v>508</v>
      </c>
      <c r="E383">
        <f t="shared" si="18"/>
        <v>1610612746</v>
      </c>
      <c r="F383" t="s">
        <v>496</v>
      </c>
      <c r="G383">
        <f t="shared" si="19"/>
        <v>1610612749</v>
      </c>
      <c r="H383">
        <f t="shared" si="20"/>
        <v>20151216</v>
      </c>
    </row>
    <row r="384" spans="1:8" x14ac:dyDescent="0.45">
      <c r="A384">
        <v>21500383</v>
      </c>
      <c r="B384">
        <v>215</v>
      </c>
      <c r="C384" t="s">
        <v>877</v>
      </c>
      <c r="D384" t="s">
        <v>486</v>
      </c>
      <c r="E384">
        <f t="shared" si="18"/>
        <v>1610612766</v>
      </c>
      <c r="F384" t="s">
        <v>488</v>
      </c>
      <c r="G384">
        <f t="shared" si="19"/>
        <v>1610612761</v>
      </c>
      <c r="H384">
        <f t="shared" si="20"/>
        <v>20151217</v>
      </c>
    </row>
    <row r="385" spans="1:8" x14ac:dyDescent="0.45">
      <c r="A385">
        <v>21500384</v>
      </c>
      <c r="B385">
        <v>215</v>
      </c>
      <c r="C385" t="s">
        <v>878</v>
      </c>
      <c r="D385" t="s">
        <v>470</v>
      </c>
      <c r="E385">
        <f t="shared" si="18"/>
        <v>1610612739</v>
      </c>
      <c r="F385" t="s">
        <v>499</v>
      </c>
      <c r="G385">
        <f t="shared" si="19"/>
        <v>1610612760</v>
      </c>
      <c r="H385">
        <f t="shared" si="20"/>
        <v>20151217</v>
      </c>
    </row>
    <row r="386" spans="1:8" x14ac:dyDescent="0.45">
      <c r="A386">
        <v>21500385</v>
      </c>
      <c r="B386">
        <v>215</v>
      </c>
      <c r="C386" t="s">
        <v>879</v>
      </c>
      <c r="D386" t="s">
        <v>510</v>
      </c>
      <c r="E386">
        <f t="shared" si="18"/>
        <v>1610612747</v>
      </c>
      <c r="F386" t="s">
        <v>491</v>
      </c>
      <c r="G386">
        <f t="shared" si="19"/>
        <v>1610612745</v>
      </c>
      <c r="H386">
        <f t="shared" si="20"/>
        <v>20151217</v>
      </c>
    </row>
    <row r="387" spans="1:8" x14ac:dyDescent="0.45">
      <c r="A387">
        <v>21500386</v>
      </c>
      <c r="B387">
        <v>215</v>
      </c>
      <c r="C387" t="s">
        <v>880</v>
      </c>
      <c r="D387" t="s">
        <v>489</v>
      </c>
      <c r="E387">
        <f t="shared" ref="E387:E450" si="21">INDEX(N:N,MATCH(D387,O:O,0))</f>
        <v>1610612754</v>
      </c>
      <c r="F387" t="s">
        <v>481</v>
      </c>
      <c r="G387">
        <f t="shared" ref="G387:G450" si="22">INDEX(N:N,MATCH(F387,O:O,0))</f>
        <v>1610612751</v>
      </c>
      <c r="H387">
        <f t="shared" ref="H387:H450" si="23">LEFT(C387,8)*1</f>
        <v>20151218</v>
      </c>
    </row>
    <row r="388" spans="1:8" x14ac:dyDescent="0.45">
      <c r="A388">
        <v>21500387</v>
      </c>
      <c r="B388">
        <v>215</v>
      </c>
      <c r="C388" t="s">
        <v>881</v>
      </c>
      <c r="D388" t="s">
        <v>475</v>
      </c>
      <c r="E388">
        <f t="shared" si="21"/>
        <v>1610612753</v>
      </c>
      <c r="F388" t="s">
        <v>505</v>
      </c>
      <c r="G388">
        <f t="shared" si="22"/>
        <v>1610612757</v>
      </c>
      <c r="H388">
        <f t="shared" si="23"/>
        <v>20151218</v>
      </c>
    </row>
    <row r="389" spans="1:8" x14ac:dyDescent="0.45">
      <c r="A389">
        <v>21500388</v>
      </c>
      <c r="B389">
        <v>215</v>
      </c>
      <c r="C389" t="s">
        <v>882</v>
      </c>
      <c r="D389" t="s">
        <v>479</v>
      </c>
      <c r="E389">
        <f t="shared" si="21"/>
        <v>1610612755</v>
      </c>
      <c r="F389" t="s">
        <v>497</v>
      </c>
      <c r="G389">
        <f t="shared" si="22"/>
        <v>1610612752</v>
      </c>
      <c r="H389">
        <f t="shared" si="23"/>
        <v>20151218</v>
      </c>
    </row>
    <row r="390" spans="1:8" x14ac:dyDescent="0.45">
      <c r="A390">
        <v>21500389</v>
      </c>
      <c r="B390">
        <v>215</v>
      </c>
      <c r="C390" t="s">
        <v>883</v>
      </c>
      <c r="D390" t="s">
        <v>478</v>
      </c>
      <c r="E390">
        <f t="shared" si="21"/>
        <v>1610612738</v>
      </c>
      <c r="F390" t="s">
        <v>466</v>
      </c>
      <c r="G390">
        <f t="shared" si="22"/>
        <v>1610612737</v>
      </c>
      <c r="H390">
        <f t="shared" si="23"/>
        <v>20151218</v>
      </c>
    </row>
    <row r="391" spans="1:8" x14ac:dyDescent="0.45">
      <c r="A391">
        <v>21500390</v>
      </c>
      <c r="B391">
        <v>215</v>
      </c>
      <c r="C391" t="s">
        <v>884</v>
      </c>
      <c r="D391" t="s">
        <v>485</v>
      </c>
      <c r="E391">
        <f t="shared" si="21"/>
        <v>1610612748</v>
      </c>
      <c r="F391" t="s">
        <v>488</v>
      </c>
      <c r="G391">
        <f t="shared" si="22"/>
        <v>1610612761</v>
      </c>
      <c r="H391">
        <f t="shared" si="23"/>
        <v>20151218</v>
      </c>
    </row>
    <row r="392" spans="1:8" x14ac:dyDescent="0.45">
      <c r="A392">
        <v>21500391</v>
      </c>
      <c r="B392">
        <v>215</v>
      </c>
      <c r="C392" t="s">
        <v>885</v>
      </c>
      <c r="D392" t="s">
        <v>469</v>
      </c>
      <c r="E392">
        <f t="shared" si="21"/>
        <v>1610612741</v>
      </c>
      <c r="F392" t="s">
        <v>467</v>
      </c>
      <c r="G392">
        <f t="shared" si="22"/>
        <v>1610612765</v>
      </c>
      <c r="H392">
        <f t="shared" si="23"/>
        <v>20151218</v>
      </c>
    </row>
    <row r="393" spans="1:8" x14ac:dyDescent="0.45">
      <c r="A393">
        <v>21500392</v>
      </c>
      <c r="B393">
        <v>215</v>
      </c>
      <c r="C393" t="s">
        <v>886</v>
      </c>
      <c r="D393" t="s">
        <v>511</v>
      </c>
      <c r="E393">
        <f t="shared" si="21"/>
        <v>1610612750</v>
      </c>
      <c r="F393" t="s">
        <v>507</v>
      </c>
      <c r="G393">
        <f t="shared" si="22"/>
        <v>1610612758</v>
      </c>
      <c r="H393">
        <f t="shared" si="23"/>
        <v>20151218</v>
      </c>
    </row>
    <row r="394" spans="1:8" x14ac:dyDescent="0.45">
      <c r="A394">
        <v>21500393</v>
      </c>
      <c r="B394">
        <v>215</v>
      </c>
      <c r="C394" t="s">
        <v>887</v>
      </c>
      <c r="D394" t="s">
        <v>500</v>
      </c>
      <c r="E394">
        <f t="shared" si="21"/>
        <v>1610612759</v>
      </c>
      <c r="F394" t="s">
        <v>508</v>
      </c>
      <c r="G394">
        <f t="shared" si="22"/>
        <v>1610612746</v>
      </c>
      <c r="H394">
        <f t="shared" si="23"/>
        <v>20151218</v>
      </c>
    </row>
    <row r="395" spans="1:8" x14ac:dyDescent="0.45">
      <c r="A395">
        <v>21500394</v>
      </c>
      <c r="B395">
        <v>215</v>
      </c>
      <c r="C395" t="s">
        <v>888</v>
      </c>
      <c r="D395" t="s">
        <v>503</v>
      </c>
      <c r="E395">
        <f t="shared" si="21"/>
        <v>1610612742</v>
      </c>
      <c r="F395" t="s">
        <v>494</v>
      </c>
      <c r="G395">
        <f t="shared" si="22"/>
        <v>1610612763</v>
      </c>
      <c r="H395">
        <f t="shared" si="23"/>
        <v>20151218</v>
      </c>
    </row>
    <row r="396" spans="1:8" x14ac:dyDescent="0.45">
      <c r="A396">
        <v>21500395</v>
      </c>
      <c r="B396">
        <v>215</v>
      </c>
      <c r="C396" t="s">
        <v>889</v>
      </c>
      <c r="D396" t="s">
        <v>483</v>
      </c>
      <c r="E396">
        <f t="shared" si="21"/>
        <v>1610612762</v>
      </c>
      <c r="F396" t="s">
        <v>492</v>
      </c>
      <c r="G396">
        <f t="shared" si="22"/>
        <v>1610612743</v>
      </c>
      <c r="H396">
        <f t="shared" si="23"/>
        <v>20151218</v>
      </c>
    </row>
    <row r="397" spans="1:8" x14ac:dyDescent="0.45">
      <c r="A397">
        <v>21500396</v>
      </c>
      <c r="B397">
        <v>215</v>
      </c>
      <c r="C397" t="s">
        <v>890</v>
      </c>
      <c r="D397" t="s">
        <v>502</v>
      </c>
      <c r="E397">
        <f t="shared" si="21"/>
        <v>1610612756</v>
      </c>
      <c r="F397" t="s">
        <v>473</v>
      </c>
      <c r="G397">
        <f t="shared" si="22"/>
        <v>1610612740</v>
      </c>
      <c r="H397">
        <f t="shared" si="23"/>
        <v>20151218</v>
      </c>
    </row>
    <row r="398" spans="1:8" x14ac:dyDescent="0.45">
      <c r="A398">
        <v>21500397</v>
      </c>
      <c r="B398">
        <v>215</v>
      </c>
      <c r="C398" t="s">
        <v>891</v>
      </c>
      <c r="D398" t="s">
        <v>472</v>
      </c>
      <c r="E398">
        <f t="shared" si="21"/>
        <v>1610612744</v>
      </c>
      <c r="F398" t="s">
        <v>496</v>
      </c>
      <c r="G398">
        <f t="shared" si="22"/>
        <v>1610612749</v>
      </c>
      <c r="H398">
        <f t="shared" si="23"/>
        <v>20151218</v>
      </c>
    </row>
    <row r="399" spans="1:8" x14ac:dyDescent="0.45">
      <c r="A399">
        <v>21500398</v>
      </c>
      <c r="B399">
        <v>215</v>
      </c>
      <c r="C399" t="s">
        <v>892</v>
      </c>
      <c r="D399" t="s">
        <v>499</v>
      </c>
      <c r="E399">
        <f t="shared" si="21"/>
        <v>1610612760</v>
      </c>
      <c r="F399" t="s">
        <v>510</v>
      </c>
      <c r="G399">
        <f t="shared" si="22"/>
        <v>1610612747</v>
      </c>
      <c r="H399">
        <f t="shared" si="23"/>
        <v>20151219</v>
      </c>
    </row>
    <row r="400" spans="1:8" x14ac:dyDescent="0.45">
      <c r="A400">
        <v>21500399</v>
      </c>
      <c r="B400">
        <v>215</v>
      </c>
      <c r="C400" t="s">
        <v>893</v>
      </c>
      <c r="D400" t="s">
        <v>476</v>
      </c>
      <c r="E400">
        <f t="shared" si="21"/>
        <v>1610612764</v>
      </c>
      <c r="F400" t="s">
        <v>486</v>
      </c>
      <c r="G400">
        <f t="shared" si="22"/>
        <v>1610612766</v>
      </c>
      <c r="H400">
        <f t="shared" si="23"/>
        <v>20151219</v>
      </c>
    </row>
    <row r="401" spans="1:8" x14ac:dyDescent="0.45">
      <c r="A401">
        <v>21500400</v>
      </c>
      <c r="B401">
        <v>215</v>
      </c>
      <c r="C401" t="s">
        <v>894</v>
      </c>
      <c r="D401" t="s">
        <v>497</v>
      </c>
      <c r="E401">
        <f t="shared" si="21"/>
        <v>1610612752</v>
      </c>
      <c r="F401" t="s">
        <v>469</v>
      </c>
      <c r="G401">
        <f t="shared" si="22"/>
        <v>1610612741</v>
      </c>
      <c r="H401">
        <f t="shared" si="23"/>
        <v>20151219</v>
      </c>
    </row>
    <row r="402" spans="1:8" x14ac:dyDescent="0.45">
      <c r="A402">
        <v>21500401</v>
      </c>
      <c r="B402">
        <v>215</v>
      </c>
      <c r="C402" t="s">
        <v>895</v>
      </c>
      <c r="D402" t="s">
        <v>491</v>
      </c>
      <c r="E402">
        <f t="shared" si="21"/>
        <v>1610612745</v>
      </c>
      <c r="F402" t="s">
        <v>508</v>
      </c>
      <c r="G402">
        <f t="shared" si="22"/>
        <v>1610612746</v>
      </c>
      <c r="H402">
        <f t="shared" si="23"/>
        <v>20151219</v>
      </c>
    </row>
    <row r="403" spans="1:8" x14ac:dyDescent="0.45">
      <c r="A403">
        <v>21500402</v>
      </c>
      <c r="B403">
        <v>215</v>
      </c>
      <c r="C403" t="s">
        <v>896</v>
      </c>
      <c r="D403" t="s">
        <v>494</v>
      </c>
      <c r="E403">
        <f t="shared" si="21"/>
        <v>1610612763</v>
      </c>
      <c r="F403" t="s">
        <v>489</v>
      </c>
      <c r="G403">
        <f t="shared" si="22"/>
        <v>1610612754</v>
      </c>
      <c r="H403">
        <f t="shared" si="23"/>
        <v>20151219</v>
      </c>
    </row>
    <row r="404" spans="1:8" x14ac:dyDescent="0.45">
      <c r="A404">
        <v>21500403</v>
      </c>
      <c r="B404">
        <v>215</v>
      </c>
      <c r="C404" t="s">
        <v>897</v>
      </c>
      <c r="D404" t="s">
        <v>481</v>
      </c>
      <c r="E404">
        <f t="shared" si="21"/>
        <v>1610612751</v>
      </c>
      <c r="F404" t="s">
        <v>511</v>
      </c>
      <c r="G404">
        <f t="shared" si="22"/>
        <v>1610612750</v>
      </c>
      <c r="H404">
        <f t="shared" si="23"/>
        <v>20151220</v>
      </c>
    </row>
    <row r="405" spans="1:8" x14ac:dyDescent="0.45">
      <c r="A405">
        <v>21500404</v>
      </c>
      <c r="B405">
        <v>215</v>
      </c>
      <c r="C405" t="s">
        <v>898</v>
      </c>
      <c r="D405" t="s">
        <v>485</v>
      </c>
      <c r="E405">
        <f t="shared" si="21"/>
        <v>1610612748</v>
      </c>
      <c r="F405" t="s">
        <v>505</v>
      </c>
      <c r="G405">
        <f t="shared" si="22"/>
        <v>1610612757</v>
      </c>
      <c r="H405">
        <f t="shared" si="23"/>
        <v>20151220</v>
      </c>
    </row>
    <row r="406" spans="1:8" x14ac:dyDescent="0.45">
      <c r="A406">
        <v>21500405</v>
      </c>
      <c r="B406">
        <v>215</v>
      </c>
      <c r="C406" t="s">
        <v>899</v>
      </c>
      <c r="D406" t="s">
        <v>470</v>
      </c>
      <c r="E406">
        <f t="shared" si="21"/>
        <v>1610612739</v>
      </c>
      <c r="F406" t="s">
        <v>479</v>
      </c>
      <c r="G406">
        <f t="shared" si="22"/>
        <v>1610612755</v>
      </c>
      <c r="H406">
        <f t="shared" si="23"/>
        <v>20151220</v>
      </c>
    </row>
    <row r="407" spans="1:8" x14ac:dyDescent="0.45">
      <c r="A407">
        <v>21500406</v>
      </c>
      <c r="B407">
        <v>215</v>
      </c>
      <c r="C407" t="s">
        <v>900</v>
      </c>
      <c r="D407" t="s">
        <v>502</v>
      </c>
      <c r="E407">
        <f t="shared" si="21"/>
        <v>1610612756</v>
      </c>
      <c r="F407" t="s">
        <v>496</v>
      </c>
      <c r="G407">
        <f t="shared" si="22"/>
        <v>1610612749</v>
      </c>
      <c r="H407">
        <f t="shared" si="23"/>
        <v>20151220</v>
      </c>
    </row>
    <row r="408" spans="1:8" x14ac:dyDescent="0.45">
      <c r="A408">
        <v>21500407</v>
      </c>
      <c r="B408">
        <v>215</v>
      </c>
      <c r="C408" t="s">
        <v>901</v>
      </c>
      <c r="D408" t="s">
        <v>475</v>
      </c>
      <c r="E408">
        <f t="shared" si="21"/>
        <v>1610612753</v>
      </c>
      <c r="F408" t="s">
        <v>466</v>
      </c>
      <c r="G408">
        <f t="shared" si="22"/>
        <v>1610612737</v>
      </c>
      <c r="H408">
        <f t="shared" si="23"/>
        <v>20151220</v>
      </c>
    </row>
    <row r="409" spans="1:8" x14ac:dyDescent="0.45">
      <c r="A409">
        <v>21500408</v>
      </c>
      <c r="B409">
        <v>215</v>
      </c>
      <c r="C409" t="s">
        <v>902</v>
      </c>
      <c r="D409" t="s">
        <v>488</v>
      </c>
      <c r="E409">
        <f t="shared" si="21"/>
        <v>1610612761</v>
      </c>
      <c r="F409" t="s">
        <v>507</v>
      </c>
      <c r="G409">
        <f t="shared" si="22"/>
        <v>1610612758</v>
      </c>
      <c r="H409">
        <f t="shared" si="23"/>
        <v>20151220</v>
      </c>
    </row>
    <row r="410" spans="1:8" x14ac:dyDescent="0.45">
      <c r="A410">
        <v>21500409</v>
      </c>
      <c r="B410">
        <v>215</v>
      </c>
      <c r="C410" t="s">
        <v>903</v>
      </c>
      <c r="D410" t="s">
        <v>492</v>
      </c>
      <c r="E410">
        <f t="shared" si="21"/>
        <v>1610612743</v>
      </c>
      <c r="F410" t="s">
        <v>473</v>
      </c>
      <c r="G410">
        <f t="shared" si="22"/>
        <v>1610612740</v>
      </c>
      <c r="H410">
        <f t="shared" si="23"/>
        <v>20151220</v>
      </c>
    </row>
    <row r="411" spans="1:8" x14ac:dyDescent="0.45">
      <c r="A411">
        <v>21500410</v>
      </c>
      <c r="B411">
        <v>215</v>
      </c>
      <c r="C411" t="s">
        <v>904</v>
      </c>
      <c r="D411" t="s">
        <v>476</v>
      </c>
      <c r="E411">
        <f t="shared" si="21"/>
        <v>1610612764</v>
      </c>
      <c r="F411" t="s">
        <v>507</v>
      </c>
      <c r="G411">
        <f t="shared" si="22"/>
        <v>1610612758</v>
      </c>
      <c r="H411">
        <f t="shared" si="23"/>
        <v>20151221</v>
      </c>
    </row>
    <row r="412" spans="1:8" x14ac:dyDescent="0.45">
      <c r="A412">
        <v>21500411</v>
      </c>
      <c r="B412">
        <v>215</v>
      </c>
      <c r="C412" t="s">
        <v>905</v>
      </c>
      <c r="D412" t="s">
        <v>478</v>
      </c>
      <c r="E412">
        <f t="shared" si="21"/>
        <v>1610612738</v>
      </c>
      <c r="F412" t="s">
        <v>511</v>
      </c>
      <c r="G412">
        <f t="shared" si="22"/>
        <v>1610612750</v>
      </c>
      <c r="H412">
        <f t="shared" si="23"/>
        <v>20151221</v>
      </c>
    </row>
    <row r="413" spans="1:8" x14ac:dyDescent="0.45">
      <c r="A413">
        <v>21500412</v>
      </c>
      <c r="B413">
        <v>215</v>
      </c>
      <c r="C413" t="s">
        <v>906</v>
      </c>
      <c r="D413" t="s">
        <v>497</v>
      </c>
      <c r="E413">
        <f t="shared" si="21"/>
        <v>1610612752</v>
      </c>
      <c r="F413" t="s">
        <v>475</v>
      </c>
      <c r="G413">
        <f t="shared" si="22"/>
        <v>1610612753</v>
      </c>
      <c r="H413">
        <f t="shared" si="23"/>
        <v>20151221</v>
      </c>
    </row>
    <row r="414" spans="1:8" x14ac:dyDescent="0.45">
      <c r="A414">
        <v>21500413</v>
      </c>
      <c r="B414">
        <v>215</v>
      </c>
      <c r="C414" t="s">
        <v>907</v>
      </c>
      <c r="D414" t="s">
        <v>466</v>
      </c>
      <c r="E414">
        <f t="shared" si="21"/>
        <v>1610612737</v>
      </c>
      <c r="F414" t="s">
        <v>505</v>
      </c>
      <c r="G414">
        <f t="shared" si="22"/>
        <v>1610612757</v>
      </c>
      <c r="H414">
        <f t="shared" si="23"/>
        <v>20151221</v>
      </c>
    </row>
    <row r="415" spans="1:8" x14ac:dyDescent="0.45">
      <c r="A415">
        <v>21500414</v>
      </c>
      <c r="B415">
        <v>215</v>
      </c>
      <c r="C415" t="s">
        <v>908</v>
      </c>
      <c r="D415" t="s">
        <v>469</v>
      </c>
      <c r="E415">
        <f t="shared" si="21"/>
        <v>1610612741</v>
      </c>
      <c r="F415" t="s">
        <v>481</v>
      </c>
      <c r="G415">
        <f t="shared" si="22"/>
        <v>1610612751</v>
      </c>
      <c r="H415">
        <f t="shared" si="23"/>
        <v>20151221</v>
      </c>
    </row>
    <row r="416" spans="1:8" x14ac:dyDescent="0.45">
      <c r="A416">
        <v>21500415</v>
      </c>
      <c r="B416">
        <v>215</v>
      </c>
      <c r="C416" t="s">
        <v>909</v>
      </c>
      <c r="D416" t="s">
        <v>491</v>
      </c>
      <c r="E416">
        <f t="shared" si="21"/>
        <v>1610612745</v>
      </c>
      <c r="F416" t="s">
        <v>486</v>
      </c>
      <c r="G416">
        <f t="shared" si="22"/>
        <v>1610612766</v>
      </c>
      <c r="H416">
        <f t="shared" si="23"/>
        <v>20151221</v>
      </c>
    </row>
    <row r="417" spans="1:8" x14ac:dyDescent="0.45">
      <c r="A417">
        <v>21500416</v>
      </c>
      <c r="B417">
        <v>215</v>
      </c>
      <c r="C417" t="s">
        <v>910</v>
      </c>
      <c r="D417" t="s">
        <v>500</v>
      </c>
      <c r="E417">
        <f t="shared" si="21"/>
        <v>1610612759</v>
      </c>
      <c r="F417" t="s">
        <v>489</v>
      </c>
      <c r="G417">
        <f t="shared" si="22"/>
        <v>1610612754</v>
      </c>
      <c r="H417">
        <f t="shared" si="23"/>
        <v>20151221</v>
      </c>
    </row>
    <row r="418" spans="1:8" x14ac:dyDescent="0.45">
      <c r="A418">
        <v>21500417</v>
      </c>
      <c r="B418">
        <v>215</v>
      </c>
      <c r="C418" t="s">
        <v>911</v>
      </c>
      <c r="D418" t="s">
        <v>483</v>
      </c>
      <c r="E418">
        <f t="shared" si="21"/>
        <v>1610612762</v>
      </c>
      <c r="F418" t="s">
        <v>502</v>
      </c>
      <c r="G418">
        <f t="shared" si="22"/>
        <v>1610612756</v>
      </c>
      <c r="H418">
        <f t="shared" si="23"/>
        <v>20151221</v>
      </c>
    </row>
    <row r="419" spans="1:8" x14ac:dyDescent="0.45">
      <c r="A419">
        <v>21500418</v>
      </c>
      <c r="B419">
        <v>215</v>
      </c>
      <c r="C419" t="s">
        <v>912</v>
      </c>
      <c r="D419" t="s">
        <v>508</v>
      </c>
      <c r="E419">
        <f t="shared" si="21"/>
        <v>1610612746</v>
      </c>
      <c r="F419" t="s">
        <v>499</v>
      </c>
      <c r="G419">
        <f t="shared" si="22"/>
        <v>1610612760</v>
      </c>
      <c r="H419">
        <f t="shared" si="23"/>
        <v>20151221</v>
      </c>
    </row>
    <row r="420" spans="1:8" x14ac:dyDescent="0.45">
      <c r="A420">
        <v>21500419</v>
      </c>
      <c r="B420">
        <v>215</v>
      </c>
      <c r="C420" t="s">
        <v>913</v>
      </c>
      <c r="D420" t="s">
        <v>479</v>
      </c>
      <c r="E420">
        <f t="shared" si="21"/>
        <v>1610612755</v>
      </c>
      <c r="F420" t="s">
        <v>494</v>
      </c>
      <c r="G420">
        <f t="shared" si="22"/>
        <v>1610612763</v>
      </c>
      <c r="H420">
        <f t="shared" si="23"/>
        <v>20151222</v>
      </c>
    </row>
    <row r="421" spans="1:8" x14ac:dyDescent="0.45">
      <c r="A421">
        <v>21500420</v>
      </c>
      <c r="B421">
        <v>215</v>
      </c>
      <c r="C421" t="s">
        <v>914</v>
      </c>
      <c r="D421" t="s">
        <v>485</v>
      </c>
      <c r="E421">
        <f t="shared" si="21"/>
        <v>1610612748</v>
      </c>
      <c r="F421" t="s">
        <v>467</v>
      </c>
      <c r="G421">
        <f t="shared" si="22"/>
        <v>1610612765</v>
      </c>
      <c r="H421">
        <f t="shared" si="23"/>
        <v>20151222</v>
      </c>
    </row>
    <row r="422" spans="1:8" x14ac:dyDescent="0.45">
      <c r="A422">
        <v>21500421</v>
      </c>
      <c r="B422">
        <v>215</v>
      </c>
      <c r="C422" t="s">
        <v>915</v>
      </c>
      <c r="D422" t="s">
        <v>488</v>
      </c>
      <c r="E422">
        <f t="shared" si="21"/>
        <v>1610612761</v>
      </c>
      <c r="F422" t="s">
        <v>503</v>
      </c>
      <c r="G422">
        <f t="shared" si="22"/>
        <v>1610612742</v>
      </c>
      <c r="H422">
        <f t="shared" si="23"/>
        <v>20151222</v>
      </c>
    </row>
    <row r="423" spans="1:8" x14ac:dyDescent="0.45">
      <c r="A423">
        <v>21500422</v>
      </c>
      <c r="B423">
        <v>215</v>
      </c>
      <c r="C423" t="s">
        <v>916</v>
      </c>
      <c r="D423" t="s">
        <v>492</v>
      </c>
      <c r="E423">
        <f t="shared" si="21"/>
        <v>1610612743</v>
      </c>
      <c r="F423" t="s">
        <v>510</v>
      </c>
      <c r="G423">
        <f t="shared" si="22"/>
        <v>1610612747</v>
      </c>
      <c r="H423">
        <f t="shared" si="23"/>
        <v>20151222</v>
      </c>
    </row>
    <row r="424" spans="1:8" x14ac:dyDescent="0.45">
      <c r="A424">
        <v>21500423</v>
      </c>
      <c r="B424">
        <v>215</v>
      </c>
      <c r="C424" t="s">
        <v>917</v>
      </c>
      <c r="D424" t="s">
        <v>486</v>
      </c>
      <c r="E424">
        <f t="shared" si="21"/>
        <v>1610612766</v>
      </c>
      <c r="F424" t="s">
        <v>478</v>
      </c>
      <c r="G424">
        <f t="shared" si="22"/>
        <v>1610612738</v>
      </c>
      <c r="H424">
        <f t="shared" si="23"/>
        <v>20151223</v>
      </c>
    </row>
    <row r="425" spans="1:8" x14ac:dyDescent="0.45">
      <c r="A425">
        <v>21500424</v>
      </c>
      <c r="B425">
        <v>215</v>
      </c>
      <c r="C425" t="s">
        <v>918</v>
      </c>
      <c r="D425" t="s">
        <v>470</v>
      </c>
      <c r="E425">
        <f t="shared" si="21"/>
        <v>1610612739</v>
      </c>
      <c r="F425" t="s">
        <v>497</v>
      </c>
      <c r="G425">
        <f t="shared" si="22"/>
        <v>1610612752</v>
      </c>
      <c r="H425">
        <f t="shared" si="23"/>
        <v>20151223</v>
      </c>
    </row>
    <row r="426" spans="1:8" x14ac:dyDescent="0.45">
      <c r="A426">
        <v>21500425</v>
      </c>
      <c r="B426">
        <v>215</v>
      </c>
      <c r="C426" t="s">
        <v>919</v>
      </c>
      <c r="D426" t="s">
        <v>489</v>
      </c>
      <c r="E426">
        <f t="shared" si="21"/>
        <v>1610612754</v>
      </c>
      <c r="F426" t="s">
        <v>507</v>
      </c>
      <c r="G426">
        <f t="shared" si="22"/>
        <v>1610612758</v>
      </c>
      <c r="H426">
        <f t="shared" si="23"/>
        <v>20151223</v>
      </c>
    </row>
    <row r="427" spans="1:8" x14ac:dyDescent="0.45">
      <c r="A427">
        <v>21500426</v>
      </c>
      <c r="B427">
        <v>215</v>
      </c>
      <c r="C427" t="s">
        <v>920</v>
      </c>
      <c r="D427" t="s">
        <v>475</v>
      </c>
      <c r="E427">
        <f t="shared" si="21"/>
        <v>1610612753</v>
      </c>
      <c r="F427" t="s">
        <v>491</v>
      </c>
      <c r="G427">
        <f t="shared" si="22"/>
        <v>1610612745</v>
      </c>
      <c r="H427">
        <f t="shared" si="23"/>
        <v>20151223</v>
      </c>
    </row>
    <row r="428" spans="1:8" x14ac:dyDescent="0.45">
      <c r="A428">
        <v>21500427</v>
      </c>
      <c r="B428">
        <v>215</v>
      </c>
      <c r="C428" t="s">
        <v>921</v>
      </c>
      <c r="D428" t="s">
        <v>476</v>
      </c>
      <c r="E428">
        <f t="shared" si="21"/>
        <v>1610612764</v>
      </c>
      <c r="F428" t="s">
        <v>494</v>
      </c>
      <c r="G428">
        <f t="shared" si="22"/>
        <v>1610612763</v>
      </c>
      <c r="H428">
        <f t="shared" si="23"/>
        <v>20151223</v>
      </c>
    </row>
    <row r="429" spans="1:8" x14ac:dyDescent="0.45">
      <c r="A429">
        <v>21500428</v>
      </c>
      <c r="B429">
        <v>215</v>
      </c>
      <c r="C429" t="s">
        <v>922</v>
      </c>
      <c r="D429" t="s">
        <v>481</v>
      </c>
      <c r="E429">
        <f t="shared" si="21"/>
        <v>1610612751</v>
      </c>
      <c r="F429" t="s">
        <v>503</v>
      </c>
      <c r="G429">
        <f t="shared" si="22"/>
        <v>1610612742</v>
      </c>
      <c r="H429">
        <f t="shared" si="23"/>
        <v>20151223</v>
      </c>
    </row>
    <row r="430" spans="1:8" x14ac:dyDescent="0.45">
      <c r="A430">
        <v>21500429</v>
      </c>
      <c r="B430">
        <v>215</v>
      </c>
      <c r="C430" t="s">
        <v>923</v>
      </c>
      <c r="D430" t="s">
        <v>466</v>
      </c>
      <c r="E430">
        <f t="shared" si="21"/>
        <v>1610612737</v>
      </c>
      <c r="F430" t="s">
        <v>467</v>
      </c>
      <c r="G430">
        <f t="shared" si="22"/>
        <v>1610612765</v>
      </c>
      <c r="H430">
        <f t="shared" si="23"/>
        <v>20151223</v>
      </c>
    </row>
    <row r="431" spans="1:8" x14ac:dyDescent="0.45">
      <c r="A431">
        <v>21500430</v>
      </c>
      <c r="B431">
        <v>215</v>
      </c>
      <c r="C431" t="s">
        <v>924</v>
      </c>
      <c r="D431" t="s">
        <v>496</v>
      </c>
      <c r="E431">
        <f t="shared" si="21"/>
        <v>1610612749</v>
      </c>
      <c r="F431" t="s">
        <v>479</v>
      </c>
      <c r="G431">
        <f t="shared" si="22"/>
        <v>1610612755</v>
      </c>
      <c r="H431">
        <f t="shared" si="23"/>
        <v>20151223</v>
      </c>
    </row>
    <row r="432" spans="1:8" x14ac:dyDescent="0.45">
      <c r="A432">
        <v>21500431</v>
      </c>
      <c r="B432">
        <v>215</v>
      </c>
      <c r="C432" t="s">
        <v>925</v>
      </c>
      <c r="D432" t="s">
        <v>511</v>
      </c>
      <c r="E432">
        <f t="shared" si="21"/>
        <v>1610612750</v>
      </c>
      <c r="F432" t="s">
        <v>500</v>
      </c>
      <c r="G432">
        <f t="shared" si="22"/>
        <v>1610612759</v>
      </c>
      <c r="H432">
        <f t="shared" si="23"/>
        <v>20151223</v>
      </c>
    </row>
    <row r="433" spans="1:8" x14ac:dyDescent="0.45">
      <c r="A433">
        <v>21500432</v>
      </c>
      <c r="B433">
        <v>215</v>
      </c>
      <c r="C433" t="s">
        <v>926</v>
      </c>
      <c r="D433" t="s">
        <v>473</v>
      </c>
      <c r="E433">
        <f t="shared" si="21"/>
        <v>1610612740</v>
      </c>
      <c r="F433" t="s">
        <v>505</v>
      </c>
      <c r="G433">
        <f t="shared" si="22"/>
        <v>1610612757</v>
      </c>
      <c r="H433">
        <f t="shared" si="23"/>
        <v>20151223</v>
      </c>
    </row>
    <row r="434" spans="1:8" x14ac:dyDescent="0.45">
      <c r="A434">
        <v>21500433</v>
      </c>
      <c r="B434">
        <v>215</v>
      </c>
      <c r="C434" t="s">
        <v>927</v>
      </c>
      <c r="D434" t="s">
        <v>502</v>
      </c>
      <c r="E434">
        <f t="shared" si="21"/>
        <v>1610612756</v>
      </c>
      <c r="F434" t="s">
        <v>492</v>
      </c>
      <c r="G434">
        <f t="shared" si="22"/>
        <v>1610612743</v>
      </c>
      <c r="H434">
        <f t="shared" si="23"/>
        <v>20151223</v>
      </c>
    </row>
    <row r="435" spans="1:8" x14ac:dyDescent="0.45">
      <c r="A435">
        <v>21500434</v>
      </c>
      <c r="B435">
        <v>215</v>
      </c>
      <c r="C435" t="s">
        <v>928</v>
      </c>
      <c r="D435" t="s">
        <v>472</v>
      </c>
      <c r="E435">
        <f t="shared" si="21"/>
        <v>1610612744</v>
      </c>
      <c r="F435" t="s">
        <v>483</v>
      </c>
      <c r="G435">
        <f t="shared" si="22"/>
        <v>1610612762</v>
      </c>
      <c r="H435">
        <f t="shared" si="23"/>
        <v>20151223</v>
      </c>
    </row>
    <row r="436" spans="1:8" x14ac:dyDescent="0.45">
      <c r="A436">
        <v>21500435</v>
      </c>
      <c r="B436">
        <v>215</v>
      </c>
      <c r="C436" t="s">
        <v>929</v>
      </c>
      <c r="D436" t="s">
        <v>510</v>
      </c>
      <c r="E436">
        <f t="shared" si="21"/>
        <v>1610612747</v>
      </c>
      <c r="F436" t="s">
        <v>499</v>
      </c>
      <c r="G436">
        <f t="shared" si="22"/>
        <v>1610612760</v>
      </c>
      <c r="H436">
        <f t="shared" si="23"/>
        <v>20151223</v>
      </c>
    </row>
    <row r="437" spans="1:8" x14ac:dyDescent="0.45">
      <c r="A437">
        <v>21500436</v>
      </c>
      <c r="B437">
        <v>215</v>
      </c>
      <c r="C437" t="s">
        <v>930</v>
      </c>
      <c r="D437" t="s">
        <v>485</v>
      </c>
      <c r="E437">
        <f t="shared" si="21"/>
        <v>1610612748</v>
      </c>
      <c r="F437" t="s">
        <v>473</v>
      </c>
      <c r="G437">
        <f t="shared" si="22"/>
        <v>1610612740</v>
      </c>
      <c r="H437">
        <f t="shared" si="23"/>
        <v>20151225</v>
      </c>
    </row>
    <row r="438" spans="1:8" x14ac:dyDescent="0.45">
      <c r="A438">
        <v>21500437</v>
      </c>
      <c r="B438">
        <v>215</v>
      </c>
      <c r="C438" t="s">
        <v>931</v>
      </c>
      <c r="D438" t="s">
        <v>499</v>
      </c>
      <c r="E438">
        <f t="shared" si="21"/>
        <v>1610612760</v>
      </c>
      <c r="F438" t="s">
        <v>469</v>
      </c>
      <c r="G438">
        <f t="shared" si="22"/>
        <v>1610612741</v>
      </c>
      <c r="H438">
        <f t="shared" si="23"/>
        <v>20151225</v>
      </c>
    </row>
    <row r="439" spans="1:8" x14ac:dyDescent="0.45">
      <c r="A439">
        <v>21500438</v>
      </c>
      <c r="B439">
        <v>215</v>
      </c>
      <c r="C439" t="s">
        <v>932</v>
      </c>
      <c r="D439" t="s">
        <v>472</v>
      </c>
      <c r="E439">
        <f t="shared" si="21"/>
        <v>1610612744</v>
      </c>
      <c r="F439" t="s">
        <v>470</v>
      </c>
      <c r="G439">
        <f t="shared" si="22"/>
        <v>1610612739</v>
      </c>
      <c r="H439">
        <f t="shared" si="23"/>
        <v>20151225</v>
      </c>
    </row>
    <row r="440" spans="1:8" x14ac:dyDescent="0.45">
      <c r="A440">
        <v>21500439</v>
      </c>
      <c r="B440">
        <v>215</v>
      </c>
      <c r="C440" t="s">
        <v>933</v>
      </c>
      <c r="D440" t="s">
        <v>491</v>
      </c>
      <c r="E440">
        <f t="shared" si="21"/>
        <v>1610612745</v>
      </c>
      <c r="F440" t="s">
        <v>500</v>
      </c>
      <c r="G440">
        <f t="shared" si="22"/>
        <v>1610612759</v>
      </c>
      <c r="H440">
        <f t="shared" si="23"/>
        <v>20151225</v>
      </c>
    </row>
    <row r="441" spans="1:8" x14ac:dyDescent="0.45">
      <c r="A441">
        <v>21500440</v>
      </c>
      <c r="B441">
        <v>215</v>
      </c>
      <c r="C441" t="s">
        <v>934</v>
      </c>
      <c r="D441" t="s">
        <v>510</v>
      </c>
      <c r="E441">
        <f t="shared" si="21"/>
        <v>1610612747</v>
      </c>
      <c r="F441" t="s">
        <v>508</v>
      </c>
      <c r="G441">
        <f t="shared" si="22"/>
        <v>1610612746</v>
      </c>
      <c r="H441">
        <f t="shared" si="23"/>
        <v>20151225</v>
      </c>
    </row>
    <row r="442" spans="1:8" x14ac:dyDescent="0.45">
      <c r="A442">
        <v>21500447</v>
      </c>
      <c r="B442">
        <v>215</v>
      </c>
      <c r="C442" t="s">
        <v>935</v>
      </c>
      <c r="D442" t="s">
        <v>481</v>
      </c>
      <c r="E442">
        <f t="shared" si="21"/>
        <v>1610612751</v>
      </c>
      <c r="F442" t="s">
        <v>476</v>
      </c>
      <c r="G442">
        <f t="shared" si="22"/>
        <v>1610612764</v>
      </c>
      <c r="H442">
        <f t="shared" si="23"/>
        <v>20151226</v>
      </c>
    </row>
    <row r="443" spans="1:8" x14ac:dyDescent="0.45">
      <c r="A443">
        <v>21500441</v>
      </c>
      <c r="B443">
        <v>215</v>
      </c>
      <c r="C443" t="s">
        <v>936</v>
      </c>
      <c r="D443" t="s">
        <v>496</v>
      </c>
      <c r="E443">
        <f t="shared" si="21"/>
        <v>1610612749</v>
      </c>
      <c r="F443" t="s">
        <v>488</v>
      </c>
      <c r="G443">
        <f t="shared" si="22"/>
        <v>1610612761</v>
      </c>
      <c r="H443">
        <f t="shared" si="23"/>
        <v>20151226</v>
      </c>
    </row>
    <row r="444" spans="1:8" x14ac:dyDescent="0.45">
      <c r="A444">
        <v>21500443</v>
      </c>
      <c r="B444">
        <v>215</v>
      </c>
      <c r="C444" t="s">
        <v>937</v>
      </c>
      <c r="D444" t="s">
        <v>486</v>
      </c>
      <c r="E444">
        <f t="shared" si="21"/>
        <v>1610612766</v>
      </c>
      <c r="F444" t="s">
        <v>494</v>
      </c>
      <c r="G444">
        <f t="shared" si="22"/>
        <v>1610612763</v>
      </c>
      <c r="H444">
        <f t="shared" si="23"/>
        <v>20151226</v>
      </c>
    </row>
    <row r="445" spans="1:8" x14ac:dyDescent="0.45">
      <c r="A445">
        <v>21500444</v>
      </c>
      <c r="B445">
        <v>215</v>
      </c>
      <c r="C445" t="s">
        <v>938</v>
      </c>
      <c r="D445" t="s">
        <v>475</v>
      </c>
      <c r="E445">
        <f t="shared" si="21"/>
        <v>1610612753</v>
      </c>
      <c r="F445" t="s">
        <v>485</v>
      </c>
      <c r="G445">
        <f t="shared" si="22"/>
        <v>1610612748</v>
      </c>
      <c r="H445">
        <f t="shared" si="23"/>
        <v>20151226</v>
      </c>
    </row>
    <row r="446" spans="1:8" x14ac:dyDescent="0.45">
      <c r="A446">
        <v>21500445</v>
      </c>
      <c r="B446">
        <v>215</v>
      </c>
      <c r="C446" t="s">
        <v>939</v>
      </c>
      <c r="D446" t="s">
        <v>473</v>
      </c>
      <c r="E446">
        <f t="shared" si="21"/>
        <v>1610612740</v>
      </c>
      <c r="F446" t="s">
        <v>491</v>
      </c>
      <c r="G446">
        <f t="shared" si="22"/>
        <v>1610612745</v>
      </c>
      <c r="H446">
        <f t="shared" si="23"/>
        <v>20151226</v>
      </c>
    </row>
    <row r="447" spans="1:8" x14ac:dyDescent="0.45">
      <c r="A447">
        <v>21500442</v>
      </c>
      <c r="B447">
        <v>215</v>
      </c>
      <c r="C447" t="s">
        <v>940</v>
      </c>
      <c r="D447" t="s">
        <v>466</v>
      </c>
      <c r="E447">
        <f t="shared" si="21"/>
        <v>1610612737</v>
      </c>
      <c r="F447" t="s">
        <v>497</v>
      </c>
      <c r="G447">
        <f t="shared" si="22"/>
        <v>1610612752</v>
      </c>
      <c r="H447">
        <f t="shared" si="23"/>
        <v>20151226</v>
      </c>
    </row>
    <row r="448" spans="1:8" x14ac:dyDescent="0.45">
      <c r="A448">
        <v>21500446</v>
      </c>
      <c r="B448">
        <v>215</v>
      </c>
      <c r="C448" t="s">
        <v>941</v>
      </c>
      <c r="D448" t="s">
        <v>467</v>
      </c>
      <c r="E448">
        <f t="shared" si="21"/>
        <v>1610612765</v>
      </c>
      <c r="F448" t="s">
        <v>478</v>
      </c>
      <c r="G448">
        <f t="shared" si="22"/>
        <v>1610612738</v>
      </c>
      <c r="H448">
        <f t="shared" si="23"/>
        <v>20151226</v>
      </c>
    </row>
    <row r="449" spans="1:8" x14ac:dyDescent="0.45">
      <c r="A449">
        <v>21500448</v>
      </c>
      <c r="B449">
        <v>215</v>
      </c>
      <c r="C449" t="s">
        <v>942</v>
      </c>
      <c r="D449" t="s">
        <v>511</v>
      </c>
      <c r="E449">
        <f t="shared" si="21"/>
        <v>1610612750</v>
      </c>
      <c r="F449" t="s">
        <v>489</v>
      </c>
      <c r="G449">
        <f t="shared" si="22"/>
        <v>1610612754</v>
      </c>
      <c r="H449">
        <f t="shared" si="23"/>
        <v>20151226</v>
      </c>
    </row>
    <row r="450" spans="1:8" x14ac:dyDescent="0.45">
      <c r="A450">
        <v>21500449</v>
      </c>
      <c r="B450">
        <v>215</v>
      </c>
      <c r="C450" t="s">
        <v>943</v>
      </c>
      <c r="D450" t="s">
        <v>503</v>
      </c>
      <c r="E450">
        <f t="shared" si="21"/>
        <v>1610612742</v>
      </c>
      <c r="F450" t="s">
        <v>469</v>
      </c>
      <c r="G450">
        <f t="shared" si="22"/>
        <v>1610612741</v>
      </c>
      <c r="H450">
        <f t="shared" si="23"/>
        <v>20151226</v>
      </c>
    </row>
    <row r="451" spans="1:8" x14ac:dyDescent="0.45">
      <c r="A451">
        <v>21500450</v>
      </c>
      <c r="B451">
        <v>215</v>
      </c>
      <c r="C451" t="s">
        <v>944</v>
      </c>
      <c r="D451" t="s">
        <v>500</v>
      </c>
      <c r="E451">
        <f t="shared" ref="E451:E514" si="24">INDEX(N:N,MATCH(D451,O:O,0))</f>
        <v>1610612759</v>
      </c>
      <c r="F451" t="s">
        <v>492</v>
      </c>
      <c r="G451">
        <f t="shared" ref="G451:G514" si="25">INDEX(N:N,MATCH(F451,O:O,0))</f>
        <v>1610612743</v>
      </c>
      <c r="H451">
        <f t="shared" ref="H451:H514" si="26">LEFT(C451,8)*1</f>
        <v>20151226</v>
      </c>
    </row>
    <row r="452" spans="1:8" x14ac:dyDescent="0.45">
      <c r="A452">
        <v>21500451</v>
      </c>
      <c r="B452">
        <v>215</v>
      </c>
      <c r="C452" t="s">
        <v>945</v>
      </c>
      <c r="D452" t="s">
        <v>502</v>
      </c>
      <c r="E452">
        <f t="shared" si="24"/>
        <v>1610612756</v>
      </c>
      <c r="F452" t="s">
        <v>479</v>
      </c>
      <c r="G452">
        <f t="shared" si="25"/>
        <v>1610612755</v>
      </c>
      <c r="H452">
        <f t="shared" si="26"/>
        <v>20151226</v>
      </c>
    </row>
    <row r="453" spans="1:8" x14ac:dyDescent="0.45">
      <c r="A453">
        <v>21500452</v>
      </c>
      <c r="B453">
        <v>215</v>
      </c>
      <c r="C453" t="s">
        <v>946</v>
      </c>
      <c r="D453" t="s">
        <v>483</v>
      </c>
      <c r="E453">
        <f t="shared" si="24"/>
        <v>1610612762</v>
      </c>
      <c r="F453" t="s">
        <v>508</v>
      </c>
      <c r="G453">
        <f t="shared" si="25"/>
        <v>1610612746</v>
      </c>
      <c r="H453">
        <f t="shared" si="26"/>
        <v>20151226</v>
      </c>
    </row>
    <row r="454" spans="1:8" x14ac:dyDescent="0.45">
      <c r="A454">
        <v>21500453</v>
      </c>
      <c r="B454">
        <v>215</v>
      </c>
      <c r="C454" t="s">
        <v>947</v>
      </c>
      <c r="D454" t="s">
        <v>505</v>
      </c>
      <c r="E454">
        <f t="shared" si="24"/>
        <v>1610612757</v>
      </c>
      <c r="F454" t="s">
        <v>470</v>
      </c>
      <c r="G454">
        <f t="shared" si="25"/>
        <v>1610612739</v>
      </c>
      <c r="H454">
        <f t="shared" si="26"/>
        <v>20151226</v>
      </c>
    </row>
    <row r="455" spans="1:8" x14ac:dyDescent="0.45">
      <c r="A455">
        <v>21500455</v>
      </c>
      <c r="B455">
        <v>215</v>
      </c>
      <c r="C455" t="s">
        <v>948</v>
      </c>
      <c r="D455" t="s">
        <v>494</v>
      </c>
      <c r="E455">
        <f t="shared" si="24"/>
        <v>1610612763</v>
      </c>
      <c r="F455" t="s">
        <v>510</v>
      </c>
      <c r="G455">
        <f t="shared" si="25"/>
        <v>1610612747</v>
      </c>
      <c r="H455">
        <f t="shared" si="26"/>
        <v>20151227</v>
      </c>
    </row>
    <row r="456" spans="1:8" x14ac:dyDescent="0.45">
      <c r="A456">
        <v>21500454</v>
      </c>
      <c r="B456">
        <v>215</v>
      </c>
      <c r="C456" t="s">
        <v>949</v>
      </c>
      <c r="D456" t="s">
        <v>478</v>
      </c>
      <c r="E456">
        <f t="shared" si="24"/>
        <v>1610612738</v>
      </c>
      <c r="F456" t="s">
        <v>497</v>
      </c>
      <c r="G456">
        <f t="shared" si="25"/>
        <v>1610612752</v>
      </c>
      <c r="H456">
        <f t="shared" si="26"/>
        <v>20151227</v>
      </c>
    </row>
    <row r="457" spans="1:8" x14ac:dyDescent="0.45">
      <c r="A457">
        <v>21500456</v>
      </c>
      <c r="B457">
        <v>215</v>
      </c>
      <c r="C457" t="s">
        <v>950</v>
      </c>
      <c r="D457" t="s">
        <v>499</v>
      </c>
      <c r="E457">
        <f t="shared" si="24"/>
        <v>1610612760</v>
      </c>
      <c r="F457" t="s">
        <v>492</v>
      </c>
      <c r="G457">
        <f t="shared" si="25"/>
        <v>1610612743</v>
      </c>
      <c r="H457">
        <f t="shared" si="26"/>
        <v>20151227</v>
      </c>
    </row>
    <row r="458" spans="1:8" x14ac:dyDescent="0.45">
      <c r="A458">
        <v>21500457</v>
      </c>
      <c r="B458">
        <v>215</v>
      </c>
      <c r="C458" t="s">
        <v>951</v>
      </c>
      <c r="D458" t="s">
        <v>507</v>
      </c>
      <c r="E458">
        <f t="shared" si="24"/>
        <v>1610612758</v>
      </c>
      <c r="F458" t="s">
        <v>505</v>
      </c>
      <c r="G458">
        <f t="shared" si="25"/>
        <v>1610612757</v>
      </c>
      <c r="H458">
        <f t="shared" si="26"/>
        <v>20151227</v>
      </c>
    </row>
    <row r="459" spans="1:8" x14ac:dyDescent="0.45">
      <c r="A459">
        <v>21500458</v>
      </c>
      <c r="B459">
        <v>215</v>
      </c>
      <c r="C459" t="s">
        <v>952</v>
      </c>
      <c r="D459" t="s">
        <v>486</v>
      </c>
      <c r="E459">
        <f t="shared" si="24"/>
        <v>1610612766</v>
      </c>
      <c r="F459" t="s">
        <v>510</v>
      </c>
      <c r="G459">
        <f t="shared" si="25"/>
        <v>1610612747</v>
      </c>
      <c r="H459">
        <f t="shared" si="26"/>
        <v>20151228</v>
      </c>
    </row>
    <row r="460" spans="1:8" x14ac:dyDescent="0.45">
      <c r="A460">
        <v>21500459</v>
      </c>
      <c r="B460">
        <v>215</v>
      </c>
      <c r="C460" t="s">
        <v>953</v>
      </c>
      <c r="D460" t="s">
        <v>489</v>
      </c>
      <c r="E460">
        <f t="shared" si="24"/>
        <v>1610612754</v>
      </c>
      <c r="F460" t="s">
        <v>466</v>
      </c>
      <c r="G460">
        <f t="shared" si="25"/>
        <v>1610612737</v>
      </c>
      <c r="H460">
        <f t="shared" si="26"/>
        <v>20151228</v>
      </c>
    </row>
    <row r="461" spans="1:8" x14ac:dyDescent="0.45">
      <c r="A461">
        <v>21500460</v>
      </c>
      <c r="B461">
        <v>215</v>
      </c>
      <c r="C461" t="s">
        <v>954</v>
      </c>
      <c r="D461" t="s">
        <v>475</v>
      </c>
      <c r="E461">
        <f t="shared" si="24"/>
        <v>1610612753</v>
      </c>
      <c r="F461" t="s">
        <v>473</v>
      </c>
      <c r="G461">
        <f t="shared" si="25"/>
        <v>1610612740</v>
      </c>
      <c r="H461">
        <f t="shared" si="26"/>
        <v>20151228</v>
      </c>
    </row>
    <row r="462" spans="1:8" x14ac:dyDescent="0.45">
      <c r="A462">
        <v>21500461</v>
      </c>
      <c r="B462">
        <v>215</v>
      </c>
      <c r="C462" t="s">
        <v>955</v>
      </c>
      <c r="D462" t="s">
        <v>476</v>
      </c>
      <c r="E462">
        <f t="shared" si="24"/>
        <v>1610612764</v>
      </c>
      <c r="F462" t="s">
        <v>508</v>
      </c>
      <c r="G462">
        <f t="shared" si="25"/>
        <v>1610612746</v>
      </c>
      <c r="H462">
        <f t="shared" si="26"/>
        <v>20151228</v>
      </c>
    </row>
    <row r="463" spans="1:8" x14ac:dyDescent="0.45">
      <c r="A463">
        <v>21500462</v>
      </c>
      <c r="B463">
        <v>215</v>
      </c>
      <c r="C463" t="s">
        <v>956</v>
      </c>
      <c r="D463" t="s">
        <v>485</v>
      </c>
      <c r="E463">
        <f t="shared" si="24"/>
        <v>1610612748</v>
      </c>
      <c r="F463" t="s">
        <v>481</v>
      </c>
      <c r="G463">
        <f t="shared" si="25"/>
        <v>1610612751</v>
      </c>
      <c r="H463">
        <f t="shared" si="26"/>
        <v>20151228</v>
      </c>
    </row>
    <row r="464" spans="1:8" x14ac:dyDescent="0.45">
      <c r="A464">
        <v>21500463</v>
      </c>
      <c r="B464">
        <v>215</v>
      </c>
      <c r="C464" t="s">
        <v>957</v>
      </c>
      <c r="D464" t="s">
        <v>469</v>
      </c>
      <c r="E464">
        <f t="shared" si="24"/>
        <v>1610612741</v>
      </c>
      <c r="F464" t="s">
        <v>488</v>
      </c>
      <c r="G464">
        <f t="shared" si="25"/>
        <v>1610612761</v>
      </c>
      <c r="H464">
        <f t="shared" si="26"/>
        <v>20151228</v>
      </c>
    </row>
    <row r="465" spans="1:8" x14ac:dyDescent="0.45">
      <c r="A465">
        <v>21500464</v>
      </c>
      <c r="B465">
        <v>215</v>
      </c>
      <c r="C465" t="s">
        <v>958</v>
      </c>
      <c r="D465" t="s">
        <v>503</v>
      </c>
      <c r="E465">
        <f t="shared" si="24"/>
        <v>1610612742</v>
      </c>
      <c r="F465" t="s">
        <v>496</v>
      </c>
      <c r="G465">
        <f t="shared" si="25"/>
        <v>1610612749</v>
      </c>
      <c r="H465">
        <f t="shared" si="26"/>
        <v>20151228</v>
      </c>
    </row>
    <row r="466" spans="1:8" x14ac:dyDescent="0.45">
      <c r="A466">
        <v>21500465</v>
      </c>
      <c r="B466">
        <v>215</v>
      </c>
      <c r="C466" t="s">
        <v>959</v>
      </c>
      <c r="D466" t="s">
        <v>500</v>
      </c>
      <c r="E466">
        <f t="shared" si="24"/>
        <v>1610612759</v>
      </c>
      <c r="F466" t="s">
        <v>511</v>
      </c>
      <c r="G466">
        <f t="shared" si="25"/>
        <v>1610612750</v>
      </c>
      <c r="H466">
        <f t="shared" si="26"/>
        <v>20151228</v>
      </c>
    </row>
    <row r="467" spans="1:8" x14ac:dyDescent="0.45">
      <c r="A467">
        <v>21500466</v>
      </c>
      <c r="B467">
        <v>215</v>
      </c>
      <c r="C467" t="s">
        <v>960</v>
      </c>
      <c r="D467" t="s">
        <v>502</v>
      </c>
      <c r="E467">
        <f t="shared" si="24"/>
        <v>1610612756</v>
      </c>
      <c r="F467" t="s">
        <v>470</v>
      </c>
      <c r="G467">
        <f t="shared" si="25"/>
        <v>1610612739</v>
      </c>
      <c r="H467">
        <f t="shared" si="26"/>
        <v>20151228</v>
      </c>
    </row>
    <row r="468" spans="1:8" x14ac:dyDescent="0.45">
      <c r="A468">
        <v>21500467</v>
      </c>
      <c r="B468">
        <v>215</v>
      </c>
      <c r="C468" t="s">
        <v>961</v>
      </c>
      <c r="D468" t="s">
        <v>483</v>
      </c>
      <c r="E468">
        <f t="shared" si="24"/>
        <v>1610612762</v>
      </c>
      <c r="F468" t="s">
        <v>479</v>
      </c>
      <c r="G468">
        <f t="shared" si="25"/>
        <v>1610612755</v>
      </c>
      <c r="H468">
        <f t="shared" si="26"/>
        <v>20151228</v>
      </c>
    </row>
    <row r="469" spans="1:8" x14ac:dyDescent="0.45">
      <c r="A469">
        <v>21500468</v>
      </c>
      <c r="B469">
        <v>215</v>
      </c>
      <c r="C469" t="s">
        <v>962</v>
      </c>
      <c r="D469" t="s">
        <v>472</v>
      </c>
      <c r="E469">
        <f t="shared" si="24"/>
        <v>1610612744</v>
      </c>
      <c r="F469" t="s">
        <v>507</v>
      </c>
      <c r="G469">
        <f t="shared" si="25"/>
        <v>1610612758</v>
      </c>
      <c r="H469">
        <f t="shared" si="26"/>
        <v>20151228</v>
      </c>
    </row>
    <row r="470" spans="1:8" x14ac:dyDescent="0.45">
      <c r="A470">
        <v>21500469</v>
      </c>
      <c r="B470">
        <v>215</v>
      </c>
      <c r="C470" t="s">
        <v>963</v>
      </c>
      <c r="D470" t="s">
        <v>497</v>
      </c>
      <c r="E470">
        <f t="shared" si="24"/>
        <v>1610612752</v>
      </c>
      <c r="F470" t="s">
        <v>467</v>
      </c>
      <c r="G470">
        <f t="shared" si="25"/>
        <v>1610612765</v>
      </c>
      <c r="H470">
        <f t="shared" si="26"/>
        <v>20151229</v>
      </c>
    </row>
    <row r="471" spans="1:8" x14ac:dyDescent="0.45">
      <c r="A471">
        <v>21500470</v>
      </c>
      <c r="B471">
        <v>215</v>
      </c>
      <c r="C471" t="s">
        <v>964</v>
      </c>
      <c r="D471" t="s">
        <v>491</v>
      </c>
      <c r="E471">
        <f t="shared" si="24"/>
        <v>1610612745</v>
      </c>
      <c r="F471" t="s">
        <v>466</v>
      </c>
      <c r="G471">
        <f t="shared" si="25"/>
        <v>1610612737</v>
      </c>
      <c r="H471">
        <f t="shared" si="26"/>
        <v>20151229</v>
      </c>
    </row>
    <row r="472" spans="1:8" x14ac:dyDescent="0.45">
      <c r="A472">
        <v>21500471</v>
      </c>
      <c r="B472">
        <v>215</v>
      </c>
      <c r="C472" t="s">
        <v>965</v>
      </c>
      <c r="D472" t="s">
        <v>494</v>
      </c>
      <c r="E472">
        <f t="shared" si="24"/>
        <v>1610612763</v>
      </c>
      <c r="F472" t="s">
        <v>485</v>
      </c>
      <c r="G472">
        <f t="shared" si="25"/>
        <v>1610612748</v>
      </c>
      <c r="H472">
        <f t="shared" si="26"/>
        <v>20151229</v>
      </c>
    </row>
    <row r="473" spans="1:8" x14ac:dyDescent="0.45">
      <c r="A473">
        <v>21500472</v>
      </c>
      <c r="B473">
        <v>215</v>
      </c>
      <c r="C473" t="s">
        <v>966</v>
      </c>
      <c r="D473" t="s">
        <v>499</v>
      </c>
      <c r="E473">
        <f t="shared" si="24"/>
        <v>1610612760</v>
      </c>
      <c r="F473" t="s">
        <v>496</v>
      </c>
      <c r="G473">
        <f t="shared" si="25"/>
        <v>1610612749</v>
      </c>
      <c r="H473">
        <f t="shared" si="26"/>
        <v>20151229</v>
      </c>
    </row>
    <row r="474" spans="1:8" x14ac:dyDescent="0.45">
      <c r="A474">
        <v>21500473</v>
      </c>
      <c r="B474">
        <v>215</v>
      </c>
      <c r="C474" t="s">
        <v>967</v>
      </c>
      <c r="D474" t="s">
        <v>492</v>
      </c>
      <c r="E474">
        <f t="shared" si="24"/>
        <v>1610612743</v>
      </c>
      <c r="F474" t="s">
        <v>470</v>
      </c>
      <c r="G474">
        <f t="shared" si="25"/>
        <v>1610612739</v>
      </c>
      <c r="H474">
        <f t="shared" si="26"/>
        <v>20151229</v>
      </c>
    </row>
    <row r="475" spans="1:8" x14ac:dyDescent="0.45">
      <c r="A475">
        <v>21500474</v>
      </c>
      <c r="B475">
        <v>215</v>
      </c>
      <c r="C475" t="s">
        <v>968</v>
      </c>
      <c r="D475" t="s">
        <v>486</v>
      </c>
      <c r="E475">
        <f t="shared" si="24"/>
        <v>1610612766</v>
      </c>
      <c r="F475" t="s">
        <v>508</v>
      </c>
      <c r="G475">
        <f t="shared" si="25"/>
        <v>1610612746</v>
      </c>
      <c r="H475">
        <f t="shared" si="26"/>
        <v>20151230</v>
      </c>
    </row>
    <row r="476" spans="1:8" x14ac:dyDescent="0.45">
      <c r="A476">
        <v>21500475</v>
      </c>
      <c r="B476">
        <v>215</v>
      </c>
      <c r="C476" t="s">
        <v>969</v>
      </c>
      <c r="D476" t="s">
        <v>475</v>
      </c>
      <c r="E476">
        <f t="shared" si="24"/>
        <v>1610612753</v>
      </c>
      <c r="F476" t="s">
        <v>481</v>
      </c>
      <c r="G476">
        <f t="shared" si="25"/>
        <v>1610612751</v>
      </c>
      <c r="H476">
        <f t="shared" si="26"/>
        <v>20151230</v>
      </c>
    </row>
    <row r="477" spans="1:8" x14ac:dyDescent="0.45">
      <c r="A477">
        <v>21500476</v>
      </c>
      <c r="B477">
        <v>215</v>
      </c>
      <c r="C477" t="s">
        <v>970</v>
      </c>
      <c r="D477" t="s">
        <v>478</v>
      </c>
      <c r="E477">
        <f t="shared" si="24"/>
        <v>1610612738</v>
      </c>
      <c r="F477" t="s">
        <v>510</v>
      </c>
      <c r="G477">
        <f t="shared" si="25"/>
        <v>1610612747</v>
      </c>
      <c r="H477">
        <f t="shared" si="26"/>
        <v>20151230</v>
      </c>
    </row>
    <row r="478" spans="1:8" x14ac:dyDescent="0.45">
      <c r="A478">
        <v>21500477</v>
      </c>
      <c r="B478">
        <v>215</v>
      </c>
      <c r="C478" t="s">
        <v>971</v>
      </c>
      <c r="D478" t="s">
        <v>488</v>
      </c>
      <c r="E478">
        <f t="shared" si="24"/>
        <v>1610612761</v>
      </c>
      <c r="F478" t="s">
        <v>476</v>
      </c>
      <c r="G478">
        <f t="shared" si="25"/>
        <v>1610612764</v>
      </c>
      <c r="H478">
        <f t="shared" si="26"/>
        <v>20151230</v>
      </c>
    </row>
    <row r="479" spans="1:8" x14ac:dyDescent="0.45">
      <c r="A479">
        <v>21500478</v>
      </c>
      <c r="B479">
        <v>215</v>
      </c>
      <c r="C479" t="s">
        <v>972</v>
      </c>
      <c r="D479" t="s">
        <v>469</v>
      </c>
      <c r="E479">
        <f t="shared" si="24"/>
        <v>1610612741</v>
      </c>
      <c r="F479" t="s">
        <v>489</v>
      </c>
      <c r="G479">
        <f t="shared" si="25"/>
        <v>1610612754</v>
      </c>
      <c r="H479">
        <f t="shared" si="26"/>
        <v>20151230</v>
      </c>
    </row>
    <row r="480" spans="1:8" x14ac:dyDescent="0.45">
      <c r="A480">
        <v>21500479</v>
      </c>
      <c r="B480">
        <v>215</v>
      </c>
      <c r="C480" t="s">
        <v>973</v>
      </c>
      <c r="D480" t="s">
        <v>511</v>
      </c>
      <c r="E480">
        <f t="shared" si="24"/>
        <v>1610612750</v>
      </c>
      <c r="F480" t="s">
        <v>483</v>
      </c>
      <c r="G480">
        <f t="shared" si="25"/>
        <v>1610612762</v>
      </c>
      <c r="H480">
        <f t="shared" si="26"/>
        <v>20151230</v>
      </c>
    </row>
    <row r="481" spans="1:8" x14ac:dyDescent="0.45">
      <c r="A481">
        <v>21500480</v>
      </c>
      <c r="B481">
        <v>215</v>
      </c>
      <c r="C481" t="s">
        <v>974</v>
      </c>
      <c r="D481" t="s">
        <v>503</v>
      </c>
      <c r="E481">
        <f t="shared" si="24"/>
        <v>1610612742</v>
      </c>
      <c r="F481" t="s">
        <v>472</v>
      </c>
      <c r="G481">
        <f t="shared" si="25"/>
        <v>1610612744</v>
      </c>
      <c r="H481">
        <f t="shared" si="26"/>
        <v>20151230</v>
      </c>
    </row>
    <row r="482" spans="1:8" x14ac:dyDescent="0.45">
      <c r="A482">
        <v>21500481</v>
      </c>
      <c r="B482">
        <v>215</v>
      </c>
      <c r="C482" t="s">
        <v>975</v>
      </c>
      <c r="D482" t="s">
        <v>500</v>
      </c>
      <c r="E482">
        <f t="shared" si="24"/>
        <v>1610612759</v>
      </c>
      <c r="F482" t="s">
        <v>502</v>
      </c>
      <c r="G482">
        <f t="shared" si="25"/>
        <v>1610612756</v>
      </c>
      <c r="H482">
        <f t="shared" si="26"/>
        <v>20151230</v>
      </c>
    </row>
    <row r="483" spans="1:8" x14ac:dyDescent="0.45">
      <c r="A483">
        <v>21500482</v>
      </c>
      <c r="B483">
        <v>215</v>
      </c>
      <c r="C483" t="s">
        <v>976</v>
      </c>
      <c r="D483" t="s">
        <v>505</v>
      </c>
      <c r="E483">
        <f t="shared" si="24"/>
        <v>1610612757</v>
      </c>
      <c r="F483" t="s">
        <v>492</v>
      </c>
      <c r="G483">
        <f t="shared" si="25"/>
        <v>1610612743</v>
      </c>
      <c r="H483">
        <f t="shared" si="26"/>
        <v>20151230</v>
      </c>
    </row>
    <row r="484" spans="1:8" x14ac:dyDescent="0.45">
      <c r="A484">
        <v>21500483</v>
      </c>
      <c r="B484">
        <v>215</v>
      </c>
      <c r="C484" t="s">
        <v>977</v>
      </c>
      <c r="D484" t="s">
        <v>507</v>
      </c>
      <c r="E484">
        <f t="shared" si="24"/>
        <v>1610612758</v>
      </c>
      <c r="F484" t="s">
        <v>479</v>
      </c>
      <c r="G484">
        <f t="shared" si="25"/>
        <v>1610612755</v>
      </c>
      <c r="H484">
        <f t="shared" si="26"/>
        <v>20151230</v>
      </c>
    </row>
    <row r="485" spans="1:8" x14ac:dyDescent="0.45">
      <c r="A485">
        <v>21500484</v>
      </c>
      <c r="B485">
        <v>215</v>
      </c>
      <c r="C485" t="s">
        <v>978</v>
      </c>
      <c r="D485" t="s">
        <v>489</v>
      </c>
      <c r="E485">
        <f t="shared" si="24"/>
        <v>1610612754</v>
      </c>
      <c r="F485" t="s">
        <v>496</v>
      </c>
      <c r="G485">
        <f t="shared" si="25"/>
        <v>1610612749</v>
      </c>
      <c r="H485">
        <f t="shared" si="26"/>
        <v>20151231</v>
      </c>
    </row>
    <row r="486" spans="1:8" x14ac:dyDescent="0.45">
      <c r="A486">
        <v>21500486</v>
      </c>
      <c r="B486">
        <v>215</v>
      </c>
      <c r="C486" t="s">
        <v>979</v>
      </c>
      <c r="D486" t="s">
        <v>467</v>
      </c>
      <c r="E486">
        <f t="shared" si="24"/>
        <v>1610612765</v>
      </c>
      <c r="F486" t="s">
        <v>511</v>
      </c>
      <c r="G486">
        <f t="shared" si="25"/>
        <v>1610612750</v>
      </c>
      <c r="H486">
        <f t="shared" si="26"/>
        <v>20151231</v>
      </c>
    </row>
    <row r="487" spans="1:8" x14ac:dyDescent="0.45">
      <c r="A487">
        <v>21500485</v>
      </c>
      <c r="B487">
        <v>215</v>
      </c>
      <c r="C487" t="s">
        <v>980</v>
      </c>
      <c r="D487" t="s">
        <v>491</v>
      </c>
      <c r="E487">
        <f t="shared" si="24"/>
        <v>1610612745</v>
      </c>
      <c r="F487" t="s">
        <v>472</v>
      </c>
      <c r="G487">
        <f t="shared" si="25"/>
        <v>1610612744</v>
      </c>
      <c r="H487">
        <f t="shared" si="26"/>
        <v>20151231</v>
      </c>
    </row>
    <row r="488" spans="1:8" x14ac:dyDescent="0.45">
      <c r="A488">
        <v>21500487</v>
      </c>
      <c r="B488">
        <v>215</v>
      </c>
      <c r="C488" t="s">
        <v>981</v>
      </c>
      <c r="D488" t="s">
        <v>473</v>
      </c>
      <c r="E488">
        <f t="shared" si="24"/>
        <v>1610612740</v>
      </c>
      <c r="F488" t="s">
        <v>508</v>
      </c>
      <c r="G488">
        <f t="shared" si="25"/>
        <v>1610612746</v>
      </c>
      <c r="H488">
        <f t="shared" si="26"/>
        <v>20151231</v>
      </c>
    </row>
    <row r="489" spans="1:8" x14ac:dyDescent="0.45">
      <c r="A489">
        <v>21500488</v>
      </c>
      <c r="B489">
        <v>215</v>
      </c>
      <c r="C489" t="s">
        <v>982</v>
      </c>
      <c r="D489" t="s">
        <v>499</v>
      </c>
      <c r="E489">
        <f t="shared" si="24"/>
        <v>1610612760</v>
      </c>
      <c r="F489" t="s">
        <v>502</v>
      </c>
      <c r="G489">
        <f t="shared" si="25"/>
        <v>1610612756</v>
      </c>
      <c r="H489">
        <f t="shared" si="26"/>
        <v>20151231</v>
      </c>
    </row>
    <row r="490" spans="1:8" x14ac:dyDescent="0.45">
      <c r="A490">
        <v>21500489</v>
      </c>
      <c r="B490">
        <v>215</v>
      </c>
      <c r="C490" t="s">
        <v>983</v>
      </c>
      <c r="D490" t="s">
        <v>483</v>
      </c>
      <c r="E490">
        <f t="shared" si="24"/>
        <v>1610612762</v>
      </c>
      <c r="F490" t="s">
        <v>505</v>
      </c>
      <c r="G490">
        <f t="shared" si="25"/>
        <v>1610612757</v>
      </c>
      <c r="H490">
        <f t="shared" si="26"/>
        <v>20151231</v>
      </c>
    </row>
    <row r="491" spans="1:8" x14ac:dyDescent="0.45">
      <c r="A491">
        <v>21500490</v>
      </c>
      <c r="B491">
        <v>215</v>
      </c>
      <c r="C491" t="s">
        <v>984</v>
      </c>
      <c r="D491" t="s">
        <v>476</v>
      </c>
      <c r="E491">
        <f t="shared" si="24"/>
        <v>1610612764</v>
      </c>
      <c r="F491" t="s">
        <v>475</v>
      </c>
      <c r="G491">
        <f t="shared" si="25"/>
        <v>1610612753</v>
      </c>
      <c r="H491">
        <f t="shared" si="26"/>
        <v>20160101</v>
      </c>
    </row>
    <row r="492" spans="1:8" x14ac:dyDescent="0.45">
      <c r="A492">
        <v>21500491</v>
      </c>
      <c r="B492">
        <v>215</v>
      </c>
      <c r="C492" t="s">
        <v>985</v>
      </c>
      <c r="D492" t="s">
        <v>485</v>
      </c>
      <c r="E492">
        <f t="shared" si="24"/>
        <v>1610612748</v>
      </c>
      <c r="F492" t="s">
        <v>503</v>
      </c>
      <c r="G492">
        <f t="shared" si="25"/>
        <v>1610612742</v>
      </c>
      <c r="H492">
        <f t="shared" si="26"/>
        <v>20160101</v>
      </c>
    </row>
    <row r="493" spans="1:8" x14ac:dyDescent="0.45">
      <c r="A493">
        <v>21500492</v>
      </c>
      <c r="B493">
        <v>215</v>
      </c>
      <c r="C493" t="s">
        <v>986</v>
      </c>
      <c r="D493" t="s">
        <v>488</v>
      </c>
      <c r="E493">
        <f t="shared" si="24"/>
        <v>1610612761</v>
      </c>
      <c r="F493" t="s">
        <v>486</v>
      </c>
      <c r="G493">
        <f t="shared" si="25"/>
        <v>1610612766</v>
      </c>
      <c r="H493">
        <f t="shared" si="26"/>
        <v>20160101</v>
      </c>
    </row>
    <row r="494" spans="1:8" x14ac:dyDescent="0.45">
      <c r="A494">
        <v>21500493</v>
      </c>
      <c r="B494">
        <v>215</v>
      </c>
      <c r="C494" t="s">
        <v>987</v>
      </c>
      <c r="D494" t="s">
        <v>469</v>
      </c>
      <c r="E494">
        <f t="shared" si="24"/>
        <v>1610612741</v>
      </c>
      <c r="F494" t="s">
        <v>497</v>
      </c>
      <c r="G494">
        <f t="shared" si="25"/>
        <v>1610612752</v>
      </c>
      <c r="H494">
        <f t="shared" si="26"/>
        <v>20160101</v>
      </c>
    </row>
    <row r="495" spans="1:8" x14ac:dyDescent="0.45">
      <c r="A495">
        <v>21500494</v>
      </c>
      <c r="B495">
        <v>215</v>
      </c>
      <c r="C495" t="s">
        <v>988</v>
      </c>
      <c r="D495" t="s">
        <v>510</v>
      </c>
      <c r="E495">
        <f t="shared" si="24"/>
        <v>1610612747</v>
      </c>
      <c r="F495" t="s">
        <v>479</v>
      </c>
      <c r="G495">
        <f t="shared" si="25"/>
        <v>1610612755</v>
      </c>
      <c r="H495">
        <f t="shared" si="26"/>
        <v>20160101</v>
      </c>
    </row>
    <row r="496" spans="1:8" x14ac:dyDescent="0.45">
      <c r="A496">
        <v>21500495</v>
      </c>
      <c r="B496">
        <v>215</v>
      </c>
      <c r="C496" t="s">
        <v>989</v>
      </c>
      <c r="D496" t="s">
        <v>478</v>
      </c>
      <c r="E496">
        <f t="shared" si="24"/>
        <v>1610612738</v>
      </c>
      <c r="F496" t="s">
        <v>481</v>
      </c>
      <c r="G496">
        <f t="shared" si="25"/>
        <v>1610612751</v>
      </c>
      <c r="H496">
        <f t="shared" si="26"/>
        <v>20160102</v>
      </c>
    </row>
    <row r="497" spans="1:8" x14ac:dyDescent="0.45">
      <c r="A497">
        <v>21500496</v>
      </c>
      <c r="B497">
        <v>215</v>
      </c>
      <c r="C497" t="s">
        <v>990</v>
      </c>
      <c r="D497" t="s">
        <v>507</v>
      </c>
      <c r="E497">
        <f t="shared" si="24"/>
        <v>1610612758</v>
      </c>
      <c r="F497" t="s">
        <v>502</v>
      </c>
      <c r="G497">
        <f t="shared" si="25"/>
        <v>1610612756</v>
      </c>
      <c r="H497">
        <f t="shared" si="26"/>
        <v>20160102</v>
      </c>
    </row>
    <row r="498" spans="1:8" x14ac:dyDescent="0.45">
      <c r="A498">
        <v>21500497</v>
      </c>
      <c r="B498">
        <v>215</v>
      </c>
      <c r="C498" t="s">
        <v>991</v>
      </c>
      <c r="D498" t="s">
        <v>486</v>
      </c>
      <c r="E498">
        <f t="shared" si="24"/>
        <v>1610612766</v>
      </c>
      <c r="F498" t="s">
        <v>499</v>
      </c>
      <c r="G498">
        <f t="shared" si="25"/>
        <v>1610612760</v>
      </c>
      <c r="H498">
        <f t="shared" si="26"/>
        <v>20160102</v>
      </c>
    </row>
    <row r="499" spans="1:8" x14ac:dyDescent="0.45">
      <c r="A499">
        <v>21500498</v>
      </c>
      <c r="B499">
        <v>215</v>
      </c>
      <c r="C499" t="s">
        <v>992</v>
      </c>
      <c r="D499" t="s">
        <v>489</v>
      </c>
      <c r="E499">
        <f t="shared" si="24"/>
        <v>1610612754</v>
      </c>
      <c r="F499" t="s">
        <v>467</v>
      </c>
      <c r="G499">
        <f t="shared" si="25"/>
        <v>1610612765</v>
      </c>
      <c r="H499">
        <f t="shared" si="26"/>
        <v>20160102</v>
      </c>
    </row>
    <row r="500" spans="1:8" x14ac:dyDescent="0.45">
      <c r="A500">
        <v>21500499</v>
      </c>
      <c r="B500">
        <v>215</v>
      </c>
      <c r="C500" t="s">
        <v>993</v>
      </c>
      <c r="D500" t="s">
        <v>470</v>
      </c>
      <c r="E500">
        <f t="shared" si="24"/>
        <v>1610612739</v>
      </c>
      <c r="F500" t="s">
        <v>475</v>
      </c>
      <c r="G500">
        <f t="shared" si="25"/>
        <v>1610612753</v>
      </c>
      <c r="H500">
        <f t="shared" si="26"/>
        <v>20160102</v>
      </c>
    </row>
    <row r="501" spans="1:8" x14ac:dyDescent="0.45">
      <c r="A501">
        <v>21500500</v>
      </c>
      <c r="B501">
        <v>215</v>
      </c>
      <c r="C501" t="s">
        <v>994</v>
      </c>
      <c r="D501" t="s">
        <v>511</v>
      </c>
      <c r="E501">
        <f t="shared" si="24"/>
        <v>1610612750</v>
      </c>
      <c r="F501" t="s">
        <v>496</v>
      </c>
      <c r="G501">
        <f t="shared" si="25"/>
        <v>1610612749</v>
      </c>
      <c r="H501">
        <f t="shared" si="26"/>
        <v>20160102</v>
      </c>
    </row>
    <row r="502" spans="1:8" x14ac:dyDescent="0.45">
      <c r="A502">
        <v>21500501</v>
      </c>
      <c r="B502">
        <v>215</v>
      </c>
      <c r="C502" t="s">
        <v>995</v>
      </c>
      <c r="D502" t="s">
        <v>503</v>
      </c>
      <c r="E502">
        <f t="shared" si="24"/>
        <v>1610612742</v>
      </c>
      <c r="F502" t="s">
        <v>473</v>
      </c>
      <c r="G502">
        <f t="shared" si="25"/>
        <v>1610612740</v>
      </c>
      <c r="H502">
        <f t="shared" si="26"/>
        <v>20160102</v>
      </c>
    </row>
    <row r="503" spans="1:8" x14ac:dyDescent="0.45">
      <c r="A503">
        <v>21500502</v>
      </c>
      <c r="B503">
        <v>215</v>
      </c>
      <c r="C503" t="s">
        <v>996</v>
      </c>
      <c r="D503" t="s">
        <v>500</v>
      </c>
      <c r="E503">
        <f t="shared" si="24"/>
        <v>1610612759</v>
      </c>
      <c r="F503" t="s">
        <v>491</v>
      </c>
      <c r="G503">
        <f t="shared" si="25"/>
        <v>1610612745</v>
      </c>
      <c r="H503">
        <f t="shared" si="26"/>
        <v>20160102</v>
      </c>
    </row>
    <row r="504" spans="1:8" x14ac:dyDescent="0.45">
      <c r="A504">
        <v>21500503</v>
      </c>
      <c r="B504">
        <v>215</v>
      </c>
      <c r="C504" t="s">
        <v>997</v>
      </c>
      <c r="D504" t="s">
        <v>483</v>
      </c>
      <c r="E504">
        <f t="shared" si="24"/>
        <v>1610612762</v>
      </c>
      <c r="F504" t="s">
        <v>494</v>
      </c>
      <c r="G504">
        <f t="shared" si="25"/>
        <v>1610612763</v>
      </c>
      <c r="H504">
        <f t="shared" si="26"/>
        <v>20160102</v>
      </c>
    </row>
    <row r="505" spans="1:8" x14ac:dyDescent="0.45">
      <c r="A505">
        <v>21500504</v>
      </c>
      <c r="B505">
        <v>215</v>
      </c>
      <c r="C505" t="s">
        <v>998</v>
      </c>
      <c r="D505" t="s">
        <v>472</v>
      </c>
      <c r="E505">
        <f t="shared" si="24"/>
        <v>1610612744</v>
      </c>
      <c r="F505" t="s">
        <v>492</v>
      </c>
      <c r="G505">
        <f t="shared" si="25"/>
        <v>1610612743</v>
      </c>
      <c r="H505">
        <f t="shared" si="26"/>
        <v>20160102</v>
      </c>
    </row>
    <row r="506" spans="1:8" x14ac:dyDescent="0.45">
      <c r="A506">
        <v>21500505</v>
      </c>
      <c r="B506">
        <v>215</v>
      </c>
      <c r="C506" t="s">
        <v>999</v>
      </c>
      <c r="D506" t="s">
        <v>508</v>
      </c>
      <c r="E506">
        <f t="shared" si="24"/>
        <v>1610612746</v>
      </c>
      <c r="F506" t="s">
        <v>479</v>
      </c>
      <c r="G506">
        <f t="shared" si="25"/>
        <v>1610612755</v>
      </c>
      <c r="H506">
        <f t="shared" si="26"/>
        <v>20160102</v>
      </c>
    </row>
    <row r="507" spans="1:8" x14ac:dyDescent="0.45">
      <c r="A507">
        <v>21500506</v>
      </c>
      <c r="B507">
        <v>215</v>
      </c>
      <c r="C507" t="s">
        <v>1000</v>
      </c>
      <c r="D507" t="s">
        <v>497</v>
      </c>
      <c r="E507">
        <f t="shared" si="24"/>
        <v>1610612752</v>
      </c>
      <c r="F507" t="s">
        <v>466</v>
      </c>
      <c r="G507">
        <f t="shared" si="25"/>
        <v>1610612737</v>
      </c>
      <c r="H507">
        <f t="shared" si="26"/>
        <v>20160103</v>
      </c>
    </row>
    <row r="508" spans="1:8" x14ac:dyDescent="0.45">
      <c r="A508">
        <v>21500507</v>
      </c>
      <c r="B508">
        <v>215</v>
      </c>
      <c r="C508" t="s">
        <v>1001</v>
      </c>
      <c r="D508" t="s">
        <v>488</v>
      </c>
      <c r="E508">
        <f t="shared" si="24"/>
        <v>1610612761</v>
      </c>
      <c r="F508" t="s">
        <v>469</v>
      </c>
      <c r="G508">
        <f t="shared" si="25"/>
        <v>1610612741</v>
      </c>
      <c r="H508">
        <f t="shared" si="26"/>
        <v>20160103</v>
      </c>
    </row>
    <row r="509" spans="1:8" x14ac:dyDescent="0.45">
      <c r="A509">
        <v>21500508</v>
      </c>
      <c r="B509">
        <v>215</v>
      </c>
      <c r="C509" t="s">
        <v>1002</v>
      </c>
      <c r="D509" t="s">
        <v>476</v>
      </c>
      <c r="E509">
        <f t="shared" si="24"/>
        <v>1610612764</v>
      </c>
      <c r="F509" t="s">
        <v>485</v>
      </c>
      <c r="G509">
        <f t="shared" si="25"/>
        <v>1610612748</v>
      </c>
      <c r="H509">
        <f t="shared" si="26"/>
        <v>20160103</v>
      </c>
    </row>
    <row r="510" spans="1:8" x14ac:dyDescent="0.45">
      <c r="A510">
        <v>21500509</v>
      </c>
      <c r="B510">
        <v>215</v>
      </c>
      <c r="C510" t="s">
        <v>1003</v>
      </c>
      <c r="D510" t="s">
        <v>492</v>
      </c>
      <c r="E510">
        <f t="shared" si="24"/>
        <v>1610612743</v>
      </c>
      <c r="F510" t="s">
        <v>505</v>
      </c>
      <c r="G510">
        <f t="shared" si="25"/>
        <v>1610612757</v>
      </c>
      <c r="H510">
        <f t="shared" si="26"/>
        <v>20160103</v>
      </c>
    </row>
    <row r="511" spans="1:8" x14ac:dyDescent="0.45">
      <c r="A511">
        <v>21500510</v>
      </c>
      <c r="B511">
        <v>215</v>
      </c>
      <c r="C511" t="s">
        <v>1004</v>
      </c>
      <c r="D511" t="s">
        <v>510</v>
      </c>
      <c r="E511">
        <f t="shared" si="24"/>
        <v>1610612747</v>
      </c>
      <c r="F511" t="s">
        <v>502</v>
      </c>
      <c r="G511">
        <f t="shared" si="25"/>
        <v>1610612756</v>
      </c>
      <c r="H511">
        <f t="shared" si="26"/>
        <v>20160103</v>
      </c>
    </row>
    <row r="512" spans="1:8" x14ac:dyDescent="0.45">
      <c r="A512">
        <v>21500511</v>
      </c>
      <c r="B512">
        <v>215</v>
      </c>
      <c r="C512" t="s">
        <v>1005</v>
      </c>
      <c r="D512" t="s">
        <v>470</v>
      </c>
      <c r="E512">
        <f t="shared" si="24"/>
        <v>1610612739</v>
      </c>
      <c r="F512" t="s">
        <v>488</v>
      </c>
      <c r="G512">
        <f t="shared" si="25"/>
        <v>1610612761</v>
      </c>
      <c r="H512">
        <f t="shared" si="26"/>
        <v>20160104</v>
      </c>
    </row>
    <row r="513" spans="1:8" x14ac:dyDescent="0.45">
      <c r="A513">
        <v>21500512</v>
      </c>
      <c r="B513">
        <v>215</v>
      </c>
      <c r="C513" t="s">
        <v>1006</v>
      </c>
      <c r="D513" t="s">
        <v>479</v>
      </c>
      <c r="E513">
        <f t="shared" si="24"/>
        <v>1610612755</v>
      </c>
      <c r="F513" t="s">
        <v>511</v>
      </c>
      <c r="G513">
        <f t="shared" si="25"/>
        <v>1610612750</v>
      </c>
      <c r="H513">
        <f t="shared" si="26"/>
        <v>20160104</v>
      </c>
    </row>
    <row r="514" spans="1:8" x14ac:dyDescent="0.45">
      <c r="A514">
        <v>21500513</v>
      </c>
      <c r="B514">
        <v>215</v>
      </c>
      <c r="C514" t="s">
        <v>1007</v>
      </c>
      <c r="D514" t="s">
        <v>481</v>
      </c>
      <c r="E514">
        <f t="shared" si="24"/>
        <v>1610612751</v>
      </c>
      <c r="F514" t="s">
        <v>478</v>
      </c>
      <c r="G514">
        <f t="shared" si="25"/>
        <v>1610612738</v>
      </c>
      <c r="H514">
        <f t="shared" si="26"/>
        <v>20160104</v>
      </c>
    </row>
    <row r="515" spans="1:8" x14ac:dyDescent="0.45">
      <c r="A515">
        <v>21500514</v>
      </c>
      <c r="B515">
        <v>215</v>
      </c>
      <c r="C515" t="s">
        <v>1008</v>
      </c>
      <c r="D515" t="s">
        <v>467</v>
      </c>
      <c r="E515">
        <f t="shared" ref="E515:E578" si="27">INDEX(N:N,MATCH(D515,O:O,0))</f>
        <v>1610612765</v>
      </c>
      <c r="F515" t="s">
        <v>475</v>
      </c>
      <c r="G515">
        <f t="shared" ref="G515:G578" si="28">INDEX(N:N,MATCH(F515,O:O,0))</f>
        <v>1610612753</v>
      </c>
      <c r="H515">
        <f t="shared" ref="H515:H578" si="29">LEFT(C515,8)*1</f>
        <v>20160104</v>
      </c>
    </row>
    <row r="516" spans="1:8" x14ac:dyDescent="0.45">
      <c r="A516">
        <v>21500515</v>
      </c>
      <c r="B516">
        <v>215</v>
      </c>
      <c r="C516" t="s">
        <v>1009</v>
      </c>
      <c r="D516" t="s">
        <v>485</v>
      </c>
      <c r="E516">
        <f t="shared" si="27"/>
        <v>1610612748</v>
      </c>
      <c r="F516" t="s">
        <v>489</v>
      </c>
      <c r="G516">
        <f t="shared" si="28"/>
        <v>1610612754</v>
      </c>
      <c r="H516">
        <f t="shared" si="29"/>
        <v>20160104</v>
      </c>
    </row>
    <row r="517" spans="1:8" x14ac:dyDescent="0.45">
      <c r="A517">
        <v>21500516</v>
      </c>
      <c r="B517">
        <v>215</v>
      </c>
      <c r="C517" t="s">
        <v>1010</v>
      </c>
      <c r="D517" t="s">
        <v>496</v>
      </c>
      <c r="E517">
        <f t="shared" si="27"/>
        <v>1610612749</v>
      </c>
      <c r="F517" t="s">
        <v>500</v>
      </c>
      <c r="G517">
        <f t="shared" si="28"/>
        <v>1610612759</v>
      </c>
      <c r="H517">
        <f t="shared" si="29"/>
        <v>20160104</v>
      </c>
    </row>
    <row r="518" spans="1:8" x14ac:dyDescent="0.45">
      <c r="A518">
        <v>21500517</v>
      </c>
      <c r="B518">
        <v>215</v>
      </c>
      <c r="C518" t="s">
        <v>1011</v>
      </c>
      <c r="D518" t="s">
        <v>499</v>
      </c>
      <c r="E518">
        <f t="shared" si="27"/>
        <v>1610612760</v>
      </c>
      <c r="F518" t="s">
        <v>507</v>
      </c>
      <c r="G518">
        <f t="shared" si="28"/>
        <v>1610612758</v>
      </c>
      <c r="H518">
        <f t="shared" si="29"/>
        <v>20160104</v>
      </c>
    </row>
    <row r="519" spans="1:8" x14ac:dyDescent="0.45">
      <c r="A519">
        <v>21500518</v>
      </c>
      <c r="B519">
        <v>215</v>
      </c>
      <c r="C519" t="s">
        <v>1012</v>
      </c>
      <c r="D519" t="s">
        <v>483</v>
      </c>
      <c r="E519">
        <f t="shared" si="27"/>
        <v>1610612762</v>
      </c>
      <c r="F519" t="s">
        <v>491</v>
      </c>
      <c r="G519">
        <f t="shared" si="28"/>
        <v>1610612745</v>
      </c>
      <c r="H519">
        <f t="shared" si="29"/>
        <v>20160104</v>
      </c>
    </row>
    <row r="520" spans="1:8" x14ac:dyDescent="0.45">
      <c r="A520">
        <v>21500519</v>
      </c>
      <c r="B520">
        <v>215</v>
      </c>
      <c r="C520" t="s">
        <v>1013</v>
      </c>
      <c r="D520" t="s">
        <v>505</v>
      </c>
      <c r="E520">
        <f t="shared" si="27"/>
        <v>1610612757</v>
      </c>
      <c r="F520" t="s">
        <v>494</v>
      </c>
      <c r="G520">
        <f t="shared" si="28"/>
        <v>1610612763</v>
      </c>
      <c r="H520">
        <f t="shared" si="29"/>
        <v>20160104</v>
      </c>
    </row>
    <row r="521" spans="1:8" x14ac:dyDescent="0.45">
      <c r="A521">
        <v>21500520</v>
      </c>
      <c r="B521">
        <v>215</v>
      </c>
      <c r="C521" t="s">
        <v>1014</v>
      </c>
      <c r="D521" t="s">
        <v>472</v>
      </c>
      <c r="E521">
        <f t="shared" si="27"/>
        <v>1610612744</v>
      </c>
      <c r="F521" t="s">
        <v>486</v>
      </c>
      <c r="G521">
        <f t="shared" si="28"/>
        <v>1610612766</v>
      </c>
      <c r="H521">
        <f t="shared" si="29"/>
        <v>20160104</v>
      </c>
    </row>
    <row r="522" spans="1:8" x14ac:dyDescent="0.45">
      <c r="A522">
        <v>21500521</v>
      </c>
      <c r="B522">
        <v>215</v>
      </c>
      <c r="C522" t="s">
        <v>1015</v>
      </c>
      <c r="D522" t="s">
        <v>466</v>
      </c>
      <c r="E522">
        <f t="shared" si="27"/>
        <v>1610612737</v>
      </c>
      <c r="F522" t="s">
        <v>497</v>
      </c>
      <c r="G522">
        <f t="shared" si="28"/>
        <v>1610612752</v>
      </c>
      <c r="H522">
        <f t="shared" si="29"/>
        <v>20160105</v>
      </c>
    </row>
    <row r="523" spans="1:8" x14ac:dyDescent="0.45">
      <c r="A523">
        <v>21500522</v>
      </c>
      <c r="B523">
        <v>215</v>
      </c>
      <c r="C523" t="s">
        <v>1016</v>
      </c>
      <c r="D523" t="s">
        <v>469</v>
      </c>
      <c r="E523">
        <f t="shared" si="27"/>
        <v>1610612741</v>
      </c>
      <c r="F523" t="s">
        <v>496</v>
      </c>
      <c r="G523">
        <f t="shared" si="28"/>
        <v>1610612749</v>
      </c>
      <c r="H523">
        <f t="shared" si="29"/>
        <v>20160105</v>
      </c>
    </row>
    <row r="524" spans="1:8" x14ac:dyDescent="0.45">
      <c r="A524">
        <v>21500523</v>
      </c>
      <c r="B524">
        <v>215</v>
      </c>
      <c r="C524" t="s">
        <v>1017</v>
      </c>
      <c r="D524" t="s">
        <v>503</v>
      </c>
      <c r="E524">
        <f t="shared" si="27"/>
        <v>1610612742</v>
      </c>
      <c r="F524" t="s">
        <v>507</v>
      </c>
      <c r="G524">
        <f t="shared" si="28"/>
        <v>1610612758</v>
      </c>
      <c r="H524">
        <f t="shared" si="29"/>
        <v>20160105</v>
      </c>
    </row>
    <row r="525" spans="1:8" x14ac:dyDescent="0.45">
      <c r="A525">
        <v>21500524</v>
      </c>
      <c r="B525">
        <v>215</v>
      </c>
      <c r="C525" t="s">
        <v>1018</v>
      </c>
      <c r="D525" t="s">
        <v>510</v>
      </c>
      <c r="E525">
        <f t="shared" si="27"/>
        <v>1610612747</v>
      </c>
      <c r="F525" t="s">
        <v>472</v>
      </c>
      <c r="G525">
        <f t="shared" si="28"/>
        <v>1610612744</v>
      </c>
      <c r="H525">
        <f t="shared" si="29"/>
        <v>20160105</v>
      </c>
    </row>
    <row r="526" spans="1:8" x14ac:dyDescent="0.45">
      <c r="A526">
        <v>21500525</v>
      </c>
      <c r="B526">
        <v>215</v>
      </c>
      <c r="C526" t="s">
        <v>1019</v>
      </c>
      <c r="D526" t="s">
        <v>485</v>
      </c>
      <c r="E526">
        <f t="shared" si="27"/>
        <v>1610612748</v>
      </c>
      <c r="F526" t="s">
        <v>497</v>
      </c>
      <c r="G526">
        <f t="shared" si="28"/>
        <v>1610612752</v>
      </c>
      <c r="H526">
        <f t="shared" si="29"/>
        <v>20160106</v>
      </c>
    </row>
    <row r="527" spans="1:8" x14ac:dyDescent="0.45">
      <c r="A527">
        <v>21500526</v>
      </c>
      <c r="B527">
        <v>215</v>
      </c>
      <c r="C527" t="s">
        <v>1020</v>
      </c>
      <c r="D527" t="s">
        <v>475</v>
      </c>
      <c r="E527">
        <f t="shared" si="27"/>
        <v>1610612753</v>
      </c>
      <c r="F527" t="s">
        <v>489</v>
      </c>
      <c r="G527">
        <f t="shared" si="28"/>
        <v>1610612754</v>
      </c>
      <c r="H527">
        <f t="shared" si="29"/>
        <v>20160106</v>
      </c>
    </row>
    <row r="528" spans="1:8" x14ac:dyDescent="0.45">
      <c r="A528">
        <v>21500527</v>
      </c>
      <c r="B528">
        <v>215</v>
      </c>
      <c r="C528" t="s">
        <v>1021</v>
      </c>
      <c r="D528" t="s">
        <v>476</v>
      </c>
      <c r="E528">
        <f t="shared" si="27"/>
        <v>1610612764</v>
      </c>
      <c r="F528" t="s">
        <v>470</v>
      </c>
      <c r="G528">
        <f t="shared" si="28"/>
        <v>1610612739</v>
      </c>
      <c r="H528">
        <f t="shared" si="29"/>
        <v>20160106</v>
      </c>
    </row>
    <row r="529" spans="1:8" x14ac:dyDescent="0.45">
      <c r="A529">
        <v>21500528</v>
      </c>
      <c r="B529">
        <v>215</v>
      </c>
      <c r="C529" t="s">
        <v>1022</v>
      </c>
      <c r="D529" t="s">
        <v>478</v>
      </c>
      <c r="E529">
        <f t="shared" si="27"/>
        <v>1610612738</v>
      </c>
      <c r="F529" t="s">
        <v>467</v>
      </c>
      <c r="G529">
        <f t="shared" si="28"/>
        <v>1610612765</v>
      </c>
      <c r="H529">
        <f t="shared" si="29"/>
        <v>20160106</v>
      </c>
    </row>
    <row r="530" spans="1:8" x14ac:dyDescent="0.45">
      <c r="A530">
        <v>21500529</v>
      </c>
      <c r="B530">
        <v>215</v>
      </c>
      <c r="C530" t="s">
        <v>1023</v>
      </c>
      <c r="D530" t="s">
        <v>481</v>
      </c>
      <c r="E530">
        <f t="shared" si="27"/>
        <v>1610612751</v>
      </c>
      <c r="F530" t="s">
        <v>488</v>
      </c>
      <c r="G530">
        <f t="shared" si="28"/>
        <v>1610612761</v>
      </c>
      <c r="H530">
        <f t="shared" si="29"/>
        <v>20160106</v>
      </c>
    </row>
    <row r="531" spans="1:8" x14ac:dyDescent="0.45">
      <c r="A531">
        <v>21500530</v>
      </c>
      <c r="B531">
        <v>215</v>
      </c>
      <c r="C531" t="s">
        <v>1024</v>
      </c>
      <c r="D531" t="s">
        <v>511</v>
      </c>
      <c r="E531">
        <f t="shared" si="27"/>
        <v>1610612750</v>
      </c>
      <c r="F531" t="s">
        <v>492</v>
      </c>
      <c r="G531">
        <f t="shared" si="28"/>
        <v>1610612743</v>
      </c>
      <c r="H531">
        <f t="shared" si="29"/>
        <v>20160106</v>
      </c>
    </row>
    <row r="532" spans="1:8" x14ac:dyDescent="0.45">
      <c r="A532">
        <v>21500531</v>
      </c>
      <c r="B532">
        <v>215</v>
      </c>
      <c r="C532" t="s">
        <v>1025</v>
      </c>
      <c r="D532" t="s">
        <v>473</v>
      </c>
      <c r="E532">
        <f t="shared" si="27"/>
        <v>1610612740</v>
      </c>
      <c r="F532" t="s">
        <v>503</v>
      </c>
      <c r="G532">
        <f t="shared" si="28"/>
        <v>1610612742</v>
      </c>
      <c r="H532">
        <f t="shared" si="29"/>
        <v>20160106</v>
      </c>
    </row>
    <row r="533" spans="1:8" x14ac:dyDescent="0.45">
      <c r="A533">
        <v>21500532</v>
      </c>
      <c r="B533">
        <v>215</v>
      </c>
      <c r="C533" t="s">
        <v>1026</v>
      </c>
      <c r="D533" t="s">
        <v>500</v>
      </c>
      <c r="E533">
        <f t="shared" si="27"/>
        <v>1610612759</v>
      </c>
      <c r="F533" t="s">
        <v>483</v>
      </c>
      <c r="G533">
        <f t="shared" si="28"/>
        <v>1610612762</v>
      </c>
      <c r="H533">
        <f t="shared" si="29"/>
        <v>20160106</v>
      </c>
    </row>
    <row r="534" spans="1:8" x14ac:dyDescent="0.45">
      <c r="A534">
        <v>21500533</v>
      </c>
      <c r="B534">
        <v>215</v>
      </c>
      <c r="C534" t="s">
        <v>1027</v>
      </c>
      <c r="D534" t="s">
        <v>502</v>
      </c>
      <c r="E534">
        <f t="shared" si="27"/>
        <v>1610612756</v>
      </c>
      <c r="F534" t="s">
        <v>486</v>
      </c>
      <c r="G534">
        <f t="shared" si="28"/>
        <v>1610612766</v>
      </c>
      <c r="H534">
        <f t="shared" si="29"/>
        <v>20160106</v>
      </c>
    </row>
    <row r="535" spans="1:8" x14ac:dyDescent="0.45">
      <c r="A535">
        <v>21500534</v>
      </c>
      <c r="B535">
        <v>215</v>
      </c>
      <c r="C535" t="s">
        <v>1028</v>
      </c>
      <c r="D535" t="s">
        <v>499</v>
      </c>
      <c r="E535">
        <f t="shared" si="27"/>
        <v>1610612760</v>
      </c>
      <c r="F535" t="s">
        <v>494</v>
      </c>
      <c r="G535">
        <f t="shared" si="28"/>
        <v>1610612763</v>
      </c>
      <c r="H535">
        <f t="shared" si="29"/>
        <v>20160106</v>
      </c>
    </row>
    <row r="536" spans="1:8" x14ac:dyDescent="0.45">
      <c r="A536">
        <v>21500535</v>
      </c>
      <c r="B536">
        <v>215</v>
      </c>
      <c r="C536" t="s">
        <v>1029</v>
      </c>
      <c r="D536" t="s">
        <v>505</v>
      </c>
      <c r="E536">
        <f t="shared" si="27"/>
        <v>1610612757</v>
      </c>
      <c r="F536" t="s">
        <v>508</v>
      </c>
      <c r="G536">
        <f t="shared" si="28"/>
        <v>1610612746</v>
      </c>
      <c r="H536">
        <f t="shared" si="29"/>
        <v>20160106</v>
      </c>
    </row>
    <row r="537" spans="1:8" x14ac:dyDescent="0.45">
      <c r="A537">
        <v>21500536</v>
      </c>
      <c r="B537">
        <v>215</v>
      </c>
      <c r="C537" t="s">
        <v>1030</v>
      </c>
      <c r="D537" t="s">
        <v>479</v>
      </c>
      <c r="E537">
        <f t="shared" si="27"/>
        <v>1610612755</v>
      </c>
      <c r="F537" t="s">
        <v>466</v>
      </c>
      <c r="G537">
        <f t="shared" si="28"/>
        <v>1610612737</v>
      </c>
      <c r="H537">
        <f t="shared" si="29"/>
        <v>20160107</v>
      </c>
    </row>
    <row r="538" spans="1:8" x14ac:dyDescent="0.45">
      <c r="A538">
        <v>21500537</v>
      </c>
      <c r="B538">
        <v>215</v>
      </c>
      <c r="C538" t="s">
        <v>1031</v>
      </c>
      <c r="D538" t="s">
        <v>469</v>
      </c>
      <c r="E538">
        <f t="shared" si="27"/>
        <v>1610612741</v>
      </c>
      <c r="F538" t="s">
        <v>478</v>
      </c>
      <c r="G538">
        <f t="shared" si="28"/>
        <v>1610612738</v>
      </c>
      <c r="H538">
        <f t="shared" si="29"/>
        <v>20160107</v>
      </c>
    </row>
    <row r="539" spans="1:8" x14ac:dyDescent="0.45">
      <c r="A539">
        <v>21500538</v>
      </c>
      <c r="B539">
        <v>215</v>
      </c>
      <c r="C539" t="s">
        <v>1032</v>
      </c>
      <c r="D539" t="s">
        <v>491</v>
      </c>
      <c r="E539">
        <f t="shared" si="27"/>
        <v>1610612745</v>
      </c>
      <c r="F539" t="s">
        <v>483</v>
      </c>
      <c r="G539">
        <f t="shared" si="28"/>
        <v>1610612762</v>
      </c>
      <c r="H539">
        <f t="shared" si="29"/>
        <v>20160107</v>
      </c>
    </row>
    <row r="540" spans="1:8" x14ac:dyDescent="0.45">
      <c r="A540">
        <v>21500539</v>
      </c>
      <c r="B540">
        <v>215</v>
      </c>
      <c r="C540" t="s">
        <v>1033</v>
      </c>
      <c r="D540" t="s">
        <v>507</v>
      </c>
      <c r="E540">
        <f t="shared" si="27"/>
        <v>1610612758</v>
      </c>
      <c r="F540" t="s">
        <v>510</v>
      </c>
      <c r="G540">
        <f t="shared" si="28"/>
        <v>1610612747</v>
      </c>
      <c r="H540">
        <f t="shared" si="29"/>
        <v>20160107</v>
      </c>
    </row>
    <row r="541" spans="1:8" x14ac:dyDescent="0.45">
      <c r="A541">
        <v>21500540</v>
      </c>
      <c r="B541">
        <v>215</v>
      </c>
      <c r="C541" t="s">
        <v>1034</v>
      </c>
      <c r="D541" t="s">
        <v>476</v>
      </c>
      <c r="E541">
        <f t="shared" si="27"/>
        <v>1610612764</v>
      </c>
      <c r="F541" t="s">
        <v>488</v>
      </c>
      <c r="G541">
        <f t="shared" si="28"/>
        <v>1610612761</v>
      </c>
      <c r="H541">
        <f t="shared" si="29"/>
        <v>20160108</v>
      </c>
    </row>
    <row r="542" spans="1:8" x14ac:dyDescent="0.45">
      <c r="A542">
        <v>21500541</v>
      </c>
      <c r="B542">
        <v>215</v>
      </c>
      <c r="C542" t="s">
        <v>1035</v>
      </c>
      <c r="D542" t="s">
        <v>481</v>
      </c>
      <c r="E542">
        <f t="shared" si="27"/>
        <v>1610612751</v>
      </c>
      <c r="F542" t="s">
        <v>475</v>
      </c>
      <c r="G542">
        <f t="shared" si="28"/>
        <v>1610612753</v>
      </c>
      <c r="H542">
        <f t="shared" si="29"/>
        <v>20160108</v>
      </c>
    </row>
    <row r="543" spans="1:8" x14ac:dyDescent="0.45">
      <c r="A543">
        <v>21500542</v>
      </c>
      <c r="B543">
        <v>215</v>
      </c>
      <c r="C543" t="s">
        <v>1036</v>
      </c>
      <c r="D543" t="s">
        <v>494</v>
      </c>
      <c r="E543">
        <f t="shared" si="27"/>
        <v>1610612763</v>
      </c>
      <c r="F543" t="s">
        <v>492</v>
      </c>
      <c r="G543">
        <f t="shared" si="28"/>
        <v>1610612743</v>
      </c>
      <c r="H543">
        <f t="shared" si="29"/>
        <v>20160108</v>
      </c>
    </row>
    <row r="544" spans="1:8" x14ac:dyDescent="0.45">
      <c r="A544">
        <v>21500543</v>
      </c>
      <c r="B544">
        <v>215</v>
      </c>
      <c r="C544" t="s">
        <v>1037</v>
      </c>
      <c r="D544" t="s">
        <v>511</v>
      </c>
      <c r="E544">
        <f t="shared" si="27"/>
        <v>1610612750</v>
      </c>
      <c r="F544" t="s">
        <v>470</v>
      </c>
      <c r="G544">
        <f t="shared" si="28"/>
        <v>1610612739</v>
      </c>
      <c r="H544">
        <f t="shared" si="29"/>
        <v>20160108</v>
      </c>
    </row>
    <row r="545" spans="1:8" x14ac:dyDescent="0.45">
      <c r="A545">
        <v>21500544</v>
      </c>
      <c r="B545">
        <v>215</v>
      </c>
      <c r="C545" t="s">
        <v>1038</v>
      </c>
      <c r="D545" t="s">
        <v>473</v>
      </c>
      <c r="E545">
        <f t="shared" si="27"/>
        <v>1610612740</v>
      </c>
      <c r="F545" t="s">
        <v>489</v>
      </c>
      <c r="G545">
        <f t="shared" si="28"/>
        <v>1610612754</v>
      </c>
      <c r="H545">
        <f t="shared" si="29"/>
        <v>20160108</v>
      </c>
    </row>
    <row r="546" spans="1:8" x14ac:dyDescent="0.45">
      <c r="A546">
        <v>21500545</v>
      </c>
      <c r="B546">
        <v>215</v>
      </c>
      <c r="C546" t="s">
        <v>1039</v>
      </c>
      <c r="D546" t="s">
        <v>496</v>
      </c>
      <c r="E546">
        <f t="shared" si="27"/>
        <v>1610612749</v>
      </c>
      <c r="F546" t="s">
        <v>503</v>
      </c>
      <c r="G546">
        <f t="shared" si="28"/>
        <v>1610612742</v>
      </c>
      <c r="H546">
        <f t="shared" si="29"/>
        <v>20160108</v>
      </c>
    </row>
    <row r="547" spans="1:8" x14ac:dyDescent="0.45">
      <c r="A547">
        <v>21500546</v>
      </c>
      <c r="B547">
        <v>215</v>
      </c>
      <c r="C547" t="s">
        <v>1040</v>
      </c>
      <c r="D547" t="s">
        <v>500</v>
      </c>
      <c r="E547">
        <f t="shared" si="27"/>
        <v>1610612759</v>
      </c>
      <c r="F547" t="s">
        <v>497</v>
      </c>
      <c r="G547">
        <f t="shared" si="28"/>
        <v>1610612752</v>
      </c>
      <c r="H547">
        <f t="shared" si="29"/>
        <v>20160108</v>
      </c>
    </row>
    <row r="548" spans="1:8" x14ac:dyDescent="0.45">
      <c r="A548">
        <v>21500547</v>
      </c>
      <c r="B548">
        <v>215</v>
      </c>
      <c r="C548" t="s">
        <v>1041</v>
      </c>
      <c r="D548" t="s">
        <v>502</v>
      </c>
      <c r="E548">
        <f t="shared" si="27"/>
        <v>1610612756</v>
      </c>
      <c r="F548" t="s">
        <v>485</v>
      </c>
      <c r="G548">
        <f t="shared" si="28"/>
        <v>1610612748</v>
      </c>
      <c r="H548">
        <f t="shared" si="29"/>
        <v>20160108</v>
      </c>
    </row>
    <row r="549" spans="1:8" x14ac:dyDescent="0.45">
      <c r="A549">
        <v>21500548</v>
      </c>
      <c r="B549">
        <v>215</v>
      </c>
      <c r="C549" t="s">
        <v>1042</v>
      </c>
      <c r="D549" t="s">
        <v>505</v>
      </c>
      <c r="E549">
        <f t="shared" si="27"/>
        <v>1610612757</v>
      </c>
      <c r="F549" t="s">
        <v>472</v>
      </c>
      <c r="G549">
        <f t="shared" si="28"/>
        <v>1610612744</v>
      </c>
      <c r="H549">
        <f t="shared" si="29"/>
        <v>20160108</v>
      </c>
    </row>
    <row r="550" spans="1:8" x14ac:dyDescent="0.45">
      <c r="A550">
        <v>21500549</v>
      </c>
      <c r="B550">
        <v>215</v>
      </c>
      <c r="C550" t="s">
        <v>1043</v>
      </c>
      <c r="D550" t="s">
        <v>510</v>
      </c>
      <c r="E550">
        <f t="shared" si="27"/>
        <v>1610612747</v>
      </c>
      <c r="F550" t="s">
        <v>499</v>
      </c>
      <c r="G550">
        <f t="shared" si="28"/>
        <v>1610612760</v>
      </c>
      <c r="H550">
        <f t="shared" si="29"/>
        <v>20160108</v>
      </c>
    </row>
    <row r="551" spans="1:8" x14ac:dyDescent="0.45">
      <c r="A551">
        <v>21500550</v>
      </c>
      <c r="B551">
        <v>215</v>
      </c>
      <c r="C551" t="s">
        <v>1044</v>
      </c>
      <c r="D551" t="s">
        <v>508</v>
      </c>
      <c r="E551">
        <f t="shared" si="27"/>
        <v>1610612746</v>
      </c>
      <c r="F551" t="s">
        <v>486</v>
      </c>
      <c r="G551">
        <f t="shared" si="28"/>
        <v>1610612766</v>
      </c>
      <c r="H551">
        <f t="shared" si="29"/>
        <v>20160109</v>
      </c>
    </row>
    <row r="552" spans="1:8" x14ac:dyDescent="0.45">
      <c r="A552">
        <v>21500551</v>
      </c>
      <c r="B552">
        <v>215</v>
      </c>
      <c r="C552" t="s">
        <v>1045</v>
      </c>
      <c r="D552" t="s">
        <v>466</v>
      </c>
      <c r="E552">
        <f t="shared" si="27"/>
        <v>1610612737</v>
      </c>
      <c r="F552" t="s">
        <v>469</v>
      </c>
      <c r="G552">
        <f t="shared" si="28"/>
        <v>1610612741</v>
      </c>
      <c r="H552">
        <f t="shared" si="29"/>
        <v>20160109</v>
      </c>
    </row>
    <row r="553" spans="1:8" x14ac:dyDescent="0.45">
      <c r="A553">
        <v>21500552</v>
      </c>
      <c r="B553">
        <v>215</v>
      </c>
      <c r="C553" t="s">
        <v>1046</v>
      </c>
      <c r="D553" t="s">
        <v>475</v>
      </c>
      <c r="E553">
        <f t="shared" si="27"/>
        <v>1610612753</v>
      </c>
      <c r="F553" t="s">
        <v>476</v>
      </c>
      <c r="G553">
        <f t="shared" si="28"/>
        <v>1610612764</v>
      </c>
      <c r="H553">
        <f t="shared" si="29"/>
        <v>20160109</v>
      </c>
    </row>
    <row r="554" spans="1:8" x14ac:dyDescent="0.45">
      <c r="A554">
        <v>21500553</v>
      </c>
      <c r="B554">
        <v>215</v>
      </c>
      <c r="C554" t="s">
        <v>1047</v>
      </c>
      <c r="D554" t="s">
        <v>467</v>
      </c>
      <c r="E554">
        <f t="shared" si="27"/>
        <v>1610612765</v>
      </c>
      <c r="F554" t="s">
        <v>481</v>
      </c>
      <c r="G554">
        <f t="shared" si="28"/>
        <v>1610612751</v>
      </c>
      <c r="H554">
        <f t="shared" si="29"/>
        <v>20160109</v>
      </c>
    </row>
    <row r="555" spans="1:8" x14ac:dyDescent="0.45">
      <c r="A555">
        <v>21500554</v>
      </c>
      <c r="B555">
        <v>215</v>
      </c>
      <c r="C555" t="s">
        <v>1048</v>
      </c>
      <c r="D555" t="s">
        <v>479</v>
      </c>
      <c r="E555">
        <f t="shared" si="27"/>
        <v>1610612755</v>
      </c>
      <c r="F555" t="s">
        <v>488</v>
      </c>
      <c r="G555">
        <f t="shared" si="28"/>
        <v>1610612761</v>
      </c>
      <c r="H555">
        <f t="shared" si="29"/>
        <v>20160109</v>
      </c>
    </row>
    <row r="556" spans="1:8" x14ac:dyDescent="0.45">
      <c r="A556">
        <v>21500555</v>
      </c>
      <c r="B556">
        <v>215</v>
      </c>
      <c r="C556" t="s">
        <v>1049</v>
      </c>
      <c r="D556" t="s">
        <v>483</v>
      </c>
      <c r="E556">
        <f t="shared" si="27"/>
        <v>1610612762</v>
      </c>
      <c r="F556" t="s">
        <v>485</v>
      </c>
      <c r="G556">
        <f t="shared" si="28"/>
        <v>1610612748</v>
      </c>
      <c r="H556">
        <f t="shared" si="29"/>
        <v>20160109</v>
      </c>
    </row>
    <row r="557" spans="1:8" x14ac:dyDescent="0.45">
      <c r="A557">
        <v>21500556</v>
      </c>
      <c r="B557">
        <v>215</v>
      </c>
      <c r="C557" t="s">
        <v>1050</v>
      </c>
      <c r="D557" t="s">
        <v>507</v>
      </c>
      <c r="E557">
        <f t="shared" si="27"/>
        <v>1610612758</v>
      </c>
      <c r="F557" t="s">
        <v>472</v>
      </c>
      <c r="G557">
        <f t="shared" si="28"/>
        <v>1610612744</v>
      </c>
      <c r="H557">
        <f t="shared" si="29"/>
        <v>20160109</v>
      </c>
    </row>
    <row r="558" spans="1:8" x14ac:dyDescent="0.45">
      <c r="A558">
        <v>21500557</v>
      </c>
      <c r="B558">
        <v>215</v>
      </c>
      <c r="C558" t="s">
        <v>1051</v>
      </c>
      <c r="D558" t="s">
        <v>511</v>
      </c>
      <c r="E558">
        <f t="shared" si="27"/>
        <v>1610612750</v>
      </c>
      <c r="F558" t="s">
        <v>503</v>
      </c>
      <c r="G558">
        <f t="shared" si="28"/>
        <v>1610612742</v>
      </c>
      <c r="H558">
        <f t="shared" si="29"/>
        <v>20160110</v>
      </c>
    </row>
    <row r="559" spans="1:8" x14ac:dyDescent="0.45">
      <c r="A559">
        <v>21500558</v>
      </c>
      <c r="B559">
        <v>215</v>
      </c>
      <c r="C559" t="s">
        <v>1052</v>
      </c>
      <c r="D559" t="s">
        <v>508</v>
      </c>
      <c r="E559">
        <f t="shared" si="27"/>
        <v>1610612746</v>
      </c>
      <c r="F559" t="s">
        <v>473</v>
      </c>
      <c r="G559">
        <f t="shared" si="28"/>
        <v>1610612740</v>
      </c>
      <c r="H559">
        <f t="shared" si="29"/>
        <v>20160110</v>
      </c>
    </row>
    <row r="560" spans="1:8" x14ac:dyDescent="0.45">
      <c r="A560">
        <v>21500559</v>
      </c>
      <c r="B560">
        <v>215</v>
      </c>
      <c r="C560" t="s">
        <v>1053</v>
      </c>
      <c r="D560" t="s">
        <v>479</v>
      </c>
      <c r="E560">
        <f t="shared" si="27"/>
        <v>1610612755</v>
      </c>
      <c r="F560" t="s">
        <v>470</v>
      </c>
      <c r="G560">
        <f t="shared" si="28"/>
        <v>1610612739</v>
      </c>
      <c r="H560">
        <f t="shared" si="29"/>
        <v>20160110</v>
      </c>
    </row>
    <row r="561" spans="1:8" x14ac:dyDescent="0.45">
      <c r="A561">
        <v>21500560</v>
      </c>
      <c r="B561">
        <v>215</v>
      </c>
      <c r="C561" t="s">
        <v>1054</v>
      </c>
      <c r="D561" t="s">
        <v>494</v>
      </c>
      <c r="E561">
        <f t="shared" si="27"/>
        <v>1610612763</v>
      </c>
      <c r="F561" t="s">
        <v>478</v>
      </c>
      <c r="G561">
        <f t="shared" si="28"/>
        <v>1610612738</v>
      </c>
      <c r="H561">
        <f t="shared" si="29"/>
        <v>20160110</v>
      </c>
    </row>
    <row r="562" spans="1:8" x14ac:dyDescent="0.45">
      <c r="A562">
        <v>21500561</v>
      </c>
      <c r="B562">
        <v>215</v>
      </c>
      <c r="C562" t="s">
        <v>1055</v>
      </c>
      <c r="D562" t="s">
        <v>491</v>
      </c>
      <c r="E562">
        <f t="shared" si="27"/>
        <v>1610612745</v>
      </c>
      <c r="F562" t="s">
        <v>489</v>
      </c>
      <c r="G562">
        <f t="shared" si="28"/>
        <v>1610612754</v>
      </c>
      <c r="H562">
        <f t="shared" si="29"/>
        <v>20160110</v>
      </c>
    </row>
    <row r="563" spans="1:8" x14ac:dyDescent="0.45">
      <c r="A563">
        <v>21500562</v>
      </c>
      <c r="B563">
        <v>215</v>
      </c>
      <c r="C563" t="s">
        <v>1056</v>
      </c>
      <c r="D563" t="s">
        <v>497</v>
      </c>
      <c r="E563">
        <f t="shared" si="27"/>
        <v>1610612752</v>
      </c>
      <c r="F563" t="s">
        <v>496</v>
      </c>
      <c r="G563">
        <f t="shared" si="28"/>
        <v>1610612749</v>
      </c>
      <c r="H563">
        <f t="shared" si="29"/>
        <v>20160110</v>
      </c>
    </row>
    <row r="564" spans="1:8" x14ac:dyDescent="0.45">
      <c r="A564">
        <v>21500563</v>
      </c>
      <c r="B564">
        <v>215</v>
      </c>
      <c r="C564" t="s">
        <v>1057</v>
      </c>
      <c r="D564" t="s">
        <v>492</v>
      </c>
      <c r="E564">
        <f t="shared" si="27"/>
        <v>1610612743</v>
      </c>
      <c r="F564" t="s">
        <v>486</v>
      </c>
      <c r="G564">
        <f t="shared" si="28"/>
        <v>1610612766</v>
      </c>
      <c r="H564">
        <f t="shared" si="29"/>
        <v>20160110</v>
      </c>
    </row>
    <row r="565" spans="1:8" x14ac:dyDescent="0.45">
      <c r="A565">
        <v>21500564</v>
      </c>
      <c r="B565">
        <v>215</v>
      </c>
      <c r="C565" t="s">
        <v>1058</v>
      </c>
      <c r="D565" t="s">
        <v>505</v>
      </c>
      <c r="E565">
        <f t="shared" si="27"/>
        <v>1610612757</v>
      </c>
      <c r="F565" t="s">
        <v>499</v>
      </c>
      <c r="G565">
        <f t="shared" si="28"/>
        <v>1610612760</v>
      </c>
      <c r="H565">
        <f t="shared" si="29"/>
        <v>20160110</v>
      </c>
    </row>
    <row r="566" spans="1:8" x14ac:dyDescent="0.45">
      <c r="A566">
        <v>21500565</v>
      </c>
      <c r="B566">
        <v>215</v>
      </c>
      <c r="C566" t="s">
        <v>1059</v>
      </c>
      <c r="D566" t="s">
        <v>510</v>
      </c>
      <c r="E566">
        <f t="shared" si="27"/>
        <v>1610612747</v>
      </c>
      <c r="F566" t="s">
        <v>483</v>
      </c>
      <c r="G566">
        <f t="shared" si="28"/>
        <v>1610612762</v>
      </c>
      <c r="H566">
        <f t="shared" si="29"/>
        <v>20160110</v>
      </c>
    </row>
    <row r="567" spans="1:8" x14ac:dyDescent="0.45">
      <c r="A567">
        <v>21500566</v>
      </c>
      <c r="B567">
        <v>215</v>
      </c>
      <c r="C567" t="s">
        <v>1060</v>
      </c>
      <c r="D567" t="s">
        <v>481</v>
      </c>
      <c r="E567">
        <f t="shared" si="27"/>
        <v>1610612751</v>
      </c>
      <c r="F567" t="s">
        <v>500</v>
      </c>
      <c r="G567">
        <f t="shared" si="28"/>
        <v>1610612759</v>
      </c>
      <c r="H567">
        <f t="shared" si="29"/>
        <v>20160111</v>
      </c>
    </row>
    <row r="568" spans="1:8" x14ac:dyDescent="0.45">
      <c r="A568">
        <v>21500567</v>
      </c>
      <c r="B568">
        <v>215</v>
      </c>
      <c r="C568" t="s">
        <v>1061</v>
      </c>
      <c r="D568" t="s">
        <v>469</v>
      </c>
      <c r="E568">
        <f t="shared" si="27"/>
        <v>1610612741</v>
      </c>
      <c r="F568" t="s">
        <v>476</v>
      </c>
      <c r="G568">
        <f t="shared" si="28"/>
        <v>1610612764</v>
      </c>
      <c r="H568">
        <f t="shared" si="29"/>
        <v>20160111</v>
      </c>
    </row>
    <row r="569" spans="1:8" x14ac:dyDescent="0.45">
      <c r="A569">
        <v>21500568</v>
      </c>
      <c r="B569">
        <v>215</v>
      </c>
      <c r="C569" t="s">
        <v>1062</v>
      </c>
      <c r="D569" t="s">
        <v>472</v>
      </c>
      <c r="E569">
        <f t="shared" si="27"/>
        <v>1610612744</v>
      </c>
      <c r="F569" t="s">
        <v>485</v>
      </c>
      <c r="G569">
        <f t="shared" si="28"/>
        <v>1610612748</v>
      </c>
      <c r="H569">
        <f t="shared" si="29"/>
        <v>20160111</v>
      </c>
    </row>
    <row r="570" spans="1:8" x14ac:dyDescent="0.45">
      <c r="A570">
        <v>21500569</v>
      </c>
      <c r="B570">
        <v>215</v>
      </c>
      <c r="C570" t="s">
        <v>1063</v>
      </c>
      <c r="D570" t="s">
        <v>489</v>
      </c>
      <c r="E570">
        <f t="shared" si="27"/>
        <v>1610612754</v>
      </c>
      <c r="F570" t="s">
        <v>502</v>
      </c>
      <c r="G570">
        <f t="shared" si="28"/>
        <v>1610612756</v>
      </c>
      <c r="H570">
        <f t="shared" si="29"/>
        <v>20160112</v>
      </c>
    </row>
    <row r="571" spans="1:8" x14ac:dyDescent="0.45">
      <c r="A571">
        <v>21500570</v>
      </c>
      <c r="B571">
        <v>215</v>
      </c>
      <c r="C571" t="s">
        <v>1064</v>
      </c>
      <c r="D571" t="s">
        <v>467</v>
      </c>
      <c r="E571">
        <f t="shared" si="27"/>
        <v>1610612765</v>
      </c>
      <c r="F571" t="s">
        <v>500</v>
      </c>
      <c r="G571">
        <f t="shared" si="28"/>
        <v>1610612759</v>
      </c>
      <c r="H571">
        <f t="shared" si="29"/>
        <v>20160112</v>
      </c>
    </row>
    <row r="572" spans="1:8" x14ac:dyDescent="0.45">
      <c r="A572">
        <v>21500571</v>
      </c>
      <c r="B572">
        <v>215</v>
      </c>
      <c r="C572" t="s">
        <v>1065</v>
      </c>
      <c r="D572" t="s">
        <v>497</v>
      </c>
      <c r="E572">
        <f t="shared" si="27"/>
        <v>1610612752</v>
      </c>
      <c r="F572" t="s">
        <v>478</v>
      </c>
      <c r="G572">
        <f t="shared" si="28"/>
        <v>1610612738</v>
      </c>
      <c r="H572">
        <f t="shared" si="29"/>
        <v>20160112</v>
      </c>
    </row>
    <row r="573" spans="1:8" x14ac:dyDescent="0.45">
      <c r="A573">
        <v>21500572</v>
      </c>
      <c r="B573">
        <v>215</v>
      </c>
      <c r="C573" t="s">
        <v>1066</v>
      </c>
      <c r="D573" t="s">
        <v>494</v>
      </c>
      <c r="E573">
        <f t="shared" si="27"/>
        <v>1610612763</v>
      </c>
      <c r="F573" t="s">
        <v>491</v>
      </c>
      <c r="G573">
        <f t="shared" si="28"/>
        <v>1610612745</v>
      </c>
      <c r="H573">
        <f t="shared" si="29"/>
        <v>20160112</v>
      </c>
    </row>
    <row r="574" spans="1:8" x14ac:dyDescent="0.45">
      <c r="A574">
        <v>21500573</v>
      </c>
      <c r="B574">
        <v>215</v>
      </c>
      <c r="C574" t="s">
        <v>1067</v>
      </c>
      <c r="D574" t="s">
        <v>496</v>
      </c>
      <c r="E574">
        <f t="shared" si="27"/>
        <v>1610612749</v>
      </c>
      <c r="F574" t="s">
        <v>469</v>
      </c>
      <c r="G574">
        <f t="shared" si="28"/>
        <v>1610612741</v>
      </c>
      <c r="H574">
        <f t="shared" si="29"/>
        <v>20160112</v>
      </c>
    </row>
    <row r="575" spans="1:8" x14ac:dyDescent="0.45">
      <c r="A575">
        <v>21500574</v>
      </c>
      <c r="B575">
        <v>215</v>
      </c>
      <c r="C575" t="s">
        <v>1068</v>
      </c>
      <c r="D575" t="s">
        <v>511</v>
      </c>
      <c r="E575">
        <f t="shared" si="27"/>
        <v>1610612750</v>
      </c>
      <c r="F575" t="s">
        <v>499</v>
      </c>
      <c r="G575">
        <f t="shared" si="28"/>
        <v>1610612760</v>
      </c>
      <c r="H575">
        <f t="shared" si="29"/>
        <v>20160112</v>
      </c>
    </row>
    <row r="576" spans="1:8" x14ac:dyDescent="0.45">
      <c r="A576">
        <v>21500575</v>
      </c>
      <c r="B576">
        <v>215</v>
      </c>
      <c r="C576" t="s">
        <v>1069</v>
      </c>
      <c r="D576" t="s">
        <v>503</v>
      </c>
      <c r="E576">
        <f t="shared" si="27"/>
        <v>1610612742</v>
      </c>
      <c r="F576" t="s">
        <v>470</v>
      </c>
      <c r="G576">
        <f t="shared" si="28"/>
        <v>1610612739</v>
      </c>
      <c r="H576">
        <f t="shared" si="29"/>
        <v>20160112</v>
      </c>
    </row>
    <row r="577" spans="1:8" x14ac:dyDescent="0.45">
      <c r="A577">
        <v>21500576</v>
      </c>
      <c r="B577">
        <v>215</v>
      </c>
      <c r="C577" t="s">
        <v>1070</v>
      </c>
      <c r="D577" t="s">
        <v>510</v>
      </c>
      <c r="E577">
        <f t="shared" si="27"/>
        <v>1610612747</v>
      </c>
      <c r="F577" t="s">
        <v>473</v>
      </c>
      <c r="G577">
        <f t="shared" si="28"/>
        <v>1610612740</v>
      </c>
      <c r="H577">
        <f t="shared" si="29"/>
        <v>20160112</v>
      </c>
    </row>
    <row r="578" spans="1:8" x14ac:dyDescent="0.45">
      <c r="A578">
        <v>21500577</v>
      </c>
      <c r="B578">
        <v>215</v>
      </c>
      <c r="C578" t="s">
        <v>1071</v>
      </c>
      <c r="D578" t="s">
        <v>486</v>
      </c>
      <c r="E578">
        <f t="shared" si="27"/>
        <v>1610612766</v>
      </c>
      <c r="F578" t="s">
        <v>466</v>
      </c>
      <c r="G578">
        <f t="shared" si="28"/>
        <v>1610612737</v>
      </c>
      <c r="H578">
        <f t="shared" si="29"/>
        <v>20160113</v>
      </c>
    </row>
    <row r="579" spans="1:8" x14ac:dyDescent="0.45">
      <c r="A579">
        <v>21500578</v>
      </c>
      <c r="B579">
        <v>215</v>
      </c>
      <c r="C579" t="s">
        <v>1072</v>
      </c>
      <c r="D579" t="s">
        <v>476</v>
      </c>
      <c r="E579">
        <f t="shared" ref="E579:E642" si="30">INDEX(N:N,MATCH(D579,O:O,0))</f>
        <v>1610612764</v>
      </c>
      <c r="F579" t="s">
        <v>496</v>
      </c>
      <c r="G579">
        <f t="shared" ref="G579:G642" si="31">INDEX(N:N,MATCH(F579,O:O,0))</f>
        <v>1610612749</v>
      </c>
      <c r="H579">
        <f t="shared" ref="H579:H642" si="32">LEFT(C579,8)*1</f>
        <v>20160113</v>
      </c>
    </row>
    <row r="580" spans="1:8" x14ac:dyDescent="0.45">
      <c r="A580">
        <v>21500579</v>
      </c>
      <c r="B580">
        <v>215</v>
      </c>
      <c r="C580" t="s">
        <v>1073</v>
      </c>
      <c r="D580" t="s">
        <v>481</v>
      </c>
      <c r="E580">
        <f t="shared" si="30"/>
        <v>1610612751</v>
      </c>
      <c r="F580" t="s">
        <v>497</v>
      </c>
      <c r="G580">
        <f t="shared" si="31"/>
        <v>1610612752</v>
      </c>
      <c r="H580">
        <f t="shared" si="32"/>
        <v>20160113</v>
      </c>
    </row>
    <row r="581" spans="1:8" x14ac:dyDescent="0.45">
      <c r="A581">
        <v>21500580</v>
      </c>
      <c r="B581">
        <v>215</v>
      </c>
      <c r="C581" t="s">
        <v>1074</v>
      </c>
      <c r="D581" t="s">
        <v>478</v>
      </c>
      <c r="E581">
        <f t="shared" si="30"/>
        <v>1610612738</v>
      </c>
      <c r="F581" t="s">
        <v>489</v>
      </c>
      <c r="G581">
        <f t="shared" si="31"/>
        <v>1610612754</v>
      </c>
      <c r="H581">
        <f t="shared" si="32"/>
        <v>20160113</v>
      </c>
    </row>
    <row r="582" spans="1:8" x14ac:dyDescent="0.45">
      <c r="A582">
        <v>21500581</v>
      </c>
      <c r="B582">
        <v>215</v>
      </c>
      <c r="C582" t="s">
        <v>1075</v>
      </c>
      <c r="D582" t="s">
        <v>491</v>
      </c>
      <c r="E582">
        <f t="shared" si="30"/>
        <v>1610612745</v>
      </c>
      <c r="F582" t="s">
        <v>511</v>
      </c>
      <c r="G582">
        <f t="shared" si="31"/>
        <v>1610612750</v>
      </c>
      <c r="H582">
        <f t="shared" si="32"/>
        <v>20160113</v>
      </c>
    </row>
    <row r="583" spans="1:8" x14ac:dyDescent="0.45">
      <c r="A583">
        <v>21500582</v>
      </c>
      <c r="B583">
        <v>215</v>
      </c>
      <c r="C583" t="s">
        <v>1076</v>
      </c>
      <c r="D583" t="s">
        <v>499</v>
      </c>
      <c r="E583">
        <f t="shared" si="30"/>
        <v>1610612760</v>
      </c>
      <c r="F583" t="s">
        <v>503</v>
      </c>
      <c r="G583">
        <f t="shared" si="31"/>
        <v>1610612742</v>
      </c>
      <c r="H583">
        <f t="shared" si="32"/>
        <v>20160113</v>
      </c>
    </row>
    <row r="584" spans="1:8" x14ac:dyDescent="0.45">
      <c r="A584">
        <v>21500583</v>
      </c>
      <c r="B584">
        <v>215</v>
      </c>
      <c r="C584" t="s">
        <v>1077</v>
      </c>
      <c r="D584" t="s">
        <v>492</v>
      </c>
      <c r="E584">
        <f t="shared" si="30"/>
        <v>1610612743</v>
      </c>
      <c r="F584" t="s">
        <v>472</v>
      </c>
      <c r="G584">
        <f t="shared" si="31"/>
        <v>1610612744</v>
      </c>
      <c r="H584">
        <f t="shared" si="32"/>
        <v>20160113</v>
      </c>
    </row>
    <row r="585" spans="1:8" x14ac:dyDescent="0.45">
      <c r="A585">
        <v>21500584</v>
      </c>
      <c r="B585">
        <v>215</v>
      </c>
      <c r="C585" t="s">
        <v>1078</v>
      </c>
      <c r="D585" t="s">
        <v>505</v>
      </c>
      <c r="E585">
        <f t="shared" si="30"/>
        <v>1610612757</v>
      </c>
      <c r="F585" t="s">
        <v>483</v>
      </c>
      <c r="G585">
        <f t="shared" si="31"/>
        <v>1610612762</v>
      </c>
      <c r="H585">
        <f t="shared" si="32"/>
        <v>20160113</v>
      </c>
    </row>
    <row r="586" spans="1:8" x14ac:dyDescent="0.45">
      <c r="A586">
        <v>21500585</v>
      </c>
      <c r="B586">
        <v>215</v>
      </c>
      <c r="C586" t="s">
        <v>1079</v>
      </c>
      <c r="D586" t="s">
        <v>507</v>
      </c>
      <c r="E586">
        <f t="shared" si="30"/>
        <v>1610612758</v>
      </c>
      <c r="F586" t="s">
        <v>473</v>
      </c>
      <c r="G586">
        <f t="shared" si="31"/>
        <v>1610612740</v>
      </c>
      <c r="H586">
        <f t="shared" si="32"/>
        <v>20160113</v>
      </c>
    </row>
    <row r="587" spans="1:8" x14ac:dyDescent="0.45">
      <c r="A587">
        <v>21500586</v>
      </c>
      <c r="B587">
        <v>215</v>
      </c>
      <c r="C587" t="s">
        <v>1080</v>
      </c>
      <c r="D587" t="s">
        <v>508</v>
      </c>
      <c r="E587">
        <f t="shared" si="30"/>
        <v>1610612746</v>
      </c>
      <c r="F587" t="s">
        <v>485</v>
      </c>
      <c r="G587">
        <f t="shared" si="31"/>
        <v>1610612748</v>
      </c>
      <c r="H587">
        <f t="shared" si="32"/>
        <v>20160113</v>
      </c>
    </row>
    <row r="588" spans="1:8" x14ac:dyDescent="0.45">
      <c r="A588">
        <v>21500588</v>
      </c>
      <c r="B588">
        <v>215</v>
      </c>
      <c r="C588" t="s">
        <v>1081</v>
      </c>
      <c r="D588" t="s">
        <v>475</v>
      </c>
      <c r="E588">
        <f t="shared" si="30"/>
        <v>1610612753</v>
      </c>
      <c r="F588" t="s">
        <v>488</v>
      </c>
      <c r="G588">
        <f t="shared" si="31"/>
        <v>1610612761</v>
      </c>
      <c r="H588">
        <f t="shared" si="32"/>
        <v>20160114</v>
      </c>
    </row>
    <row r="589" spans="1:8" x14ac:dyDescent="0.45">
      <c r="A589">
        <v>21500587</v>
      </c>
      <c r="B589">
        <v>215</v>
      </c>
      <c r="C589" t="s">
        <v>1082</v>
      </c>
      <c r="D589" t="s">
        <v>479</v>
      </c>
      <c r="E589">
        <f t="shared" si="30"/>
        <v>1610612755</v>
      </c>
      <c r="F589" t="s">
        <v>469</v>
      </c>
      <c r="G589">
        <f t="shared" si="31"/>
        <v>1610612741</v>
      </c>
      <c r="H589">
        <f t="shared" si="32"/>
        <v>20160114</v>
      </c>
    </row>
    <row r="590" spans="1:8" x14ac:dyDescent="0.45">
      <c r="A590">
        <v>21500589</v>
      </c>
      <c r="B590">
        <v>215</v>
      </c>
      <c r="C590" t="s">
        <v>1083</v>
      </c>
      <c r="D590" t="s">
        <v>494</v>
      </c>
      <c r="E590">
        <f t="shared" si="30"/>
        <v>1610612763</v>
      </c>
      <c r="F590" t="s">
        <v>467</v>
      </c>
      <c r="G590">
        <f t="shared" si="31"/>
        <v>1610612765</v>
      </c>
      <c r="H590">
        <f t="shared" si="32"/>
        <v>20160114</v>
      </c>
    </row>
    <row r="591" spans="1:8" x14ac:dyDescent="0.45">
      <c r="A591">
        <v>21500590</v>
      </c>
      <c r="B591">
        <v>215</v>
      </c>
      <c r="C591" t="s">
        <v>1084</v>
      </c>
      <c r="D591" t="s">
        <v>500</v>
      </c>
      <c r="E591">
        <f t="shared" si="30"/>
        <v>1610612759</v>
      </c>
      <c r="F591" t="s">
        <v>470</v>
      </c>
      <c r="G591">
        <f t="shared" si="31"/>
        <v>1610612739</v>
      </c>
      <c r="H591">
        <f t="shared" si="32"/>
        <v>20160114</v>
      </c>
    </row>
    <row r="592" spans="1:8" x14ac:dyDescent="0.45">
      <c r="A592">
        <v>21500591</v>
      </c>
      <c r="B592">
        <v>215</v>
      </c>
      <c r="C592" t="s">
        <v>1085</v>
      </c>
      <c r="D592" t="s">
        <v>483</v>
      </c>
      <c r="E592">
        <f t="shared" si="30"/>
        <v>1610612762</v>
      </c>
      <c r="F592" t="s">
        <v>507</v>
      </c>
      <c r="G592">
        <f t="shared" si="31"/>
        <v>1610612758</v>
      </c>
      <c r="H592">
        <f t="shared" si="32"/>
        <v>20160114</v>
      </c>
    </row>
    <row r="593" spans="1:8" x14ac:dyDescent="0.45">
      <c r="A593">
        <v>21500592</v>
      </c>
      <c r="B593">
        <v>215</v>
      </c>
      <c r="C593" t="s">
        <v>1086</v>
      </c>
      <c r="D593" t="s">
        <v>472</v>
      </c>
      <c r="E593">
        <f t="shared" si="30"/>
        <v>1610612744</v>
      </c>
      <c r="F593" t="s">
        <v>510</v>
      </c>
      <c r="G593">
        <f t="shared" si="31"/>
        <v>1610612747</v>
      </c>
      <c r="H593">
        <f t="shared" si="32"/>
        <v>20160114</v>
      </c>
    </row>
    <row r="594" spans="1:8" x14ac:dyDescent="0.45">
      <c r="A594">
        <v>21500593</v>
      </c>
      <c r="B594">
        <v>215</v>
      </c>
      <c r="C594" t="s">
        <v>1087</v>
      </c>
      <c r="D594" t="s">
        <v>489</v>
      </c>
      <c r="E594">
        <f t="shared" si="30"/>
        <v>1610612754</v>
      </c>
      <c r="F594" t="s">
        <v>476</v>
      </c>
      <c r="G594">
        <f t="shared" si="31"/>
        <v>1610612764</v>
      </c>
      <c r="H594">
        <f t="shared" si="32"/>
        <v>20160115</v>
      </c>
    </row>
    <row r="595" spans="1:8" x14ac:dyDescent="0.45">
      <c r="A595">
        <v>21500594</v>
      </c>
      <c r="B595">
        <v>215</v>
      </c>
      <c r="C595" t="s">
        <v>1088</v>
      </c>
      <c r="D595" t="s">
        <v>499</v>
      </c>
      <c r="E595">
        <f t="shared" si="30"/>
        <v>1610612760</v>
      </c>
      <c r="F595" t="s">
        <v>511</v>
      </c>
      <c r="G595">
        <f t="shared" si="31"/>
        <v>1610612750</v>
      </c>
      <c r="H595">
        <f t="shared" si="32"/>
        <v>20160115</v>
      </c>
    </row>
    <row r="596" spans="1:8" x14ac:dyDescent="0.45">
      <c r="A596">
        <v>21500595</v>
      </c>
      <c r="B596">
        <v>215</v>
      </c>
      <c r="C596" t="s">
        <v>1089</v>
      </c>
      <c r="D596" t="s">
        <v>478</v>
      </c>
      <c r="E596">
        <f t="shared" si="30"/>
        <v>1610612738</v>
      </c>
      <c r="F596" t="s">
        <v>502</v>
      </c>
      <c r="G596">
        <f t="shared" si="31"/>
        <v>1610612756</v>
      </c>
      <c r="H596">
        <f t="shared" si="32"/>
        <v>20160115</v>
      </c>
    </row>
    <row r="597" spans="1:8" x14ac:dyDescent="0.45">
      <c r="A597">
        <v>21500596</v>
      </c>
      <c r="B597">
        <v>215</v>
      </c>
      <c r="C597" t="s">
        <v>1090</v>
      </c>
      <c r="D597" t="s">
        <v>481</v>
      </c>
      <c r="E597">
        <f t="shared" si="30"/>
        <v>1610612751</v>
      </c>
      <c r="F597" t="s">
        <v>505</v>
      </c>
      <c r="G597">
        <f t="shared" si="31"/>
        <v>1610612757</v>
      </c>
      <c r="H597">
        <f t="shared" si="32"/>
        <v>20160115</v>
      </c>
    </row>
    <row r="598" spans="1:8" x14ac:dyDescent="0.45">
      <c r="A598">
        <v>21500597</v>
      </c>
      <c r="B598">
        <v>215</v>
      </c>
      <c r="C598" t="s">
        <v>1091</v>
      </c>
      <c r="D598" t="s">
        <v>469</v>
      </c>
      <c r="E598">
        <f t="shared" si="30"/>
        <v>1610612741</v>
      </c>
      <c r="F598" t="s">
        <v>503</v>
      </c>
      <c r="G598">
        <f t="shared" si="31"/>
        <v>1610612742</v>
      </c>
      <c r="H598">
        <f t="shared" si="32"/>
        <v>20160115</v>
      </c>
    </row>
    <row r="599" spans="1:8" x14ac:dyDescent="0.45">
      <c r="A599">
        <v>21500598</v>
      </c>
      <c r="B599">
        <v>215</v>
      </c>
      <c r="C599" t="s">
        <v>1092</v>
      </c>
      <c r="D599" t="s">
        <v>473</v>
      </c>
      <c r="E599">
        <f t="shared" si="30"/>
        <v>1610612740</v>
      </c>
      <c r="F599" t="s">
        <v>486</v>
      </c>
      <c r="G599">
        <f t="shared" si="31"/>
        <v>1610612766</v>
      </c>
      <c r="H599">
        <f t="shared" si="32"/>
        <v>20160115</v>
      </c>
    </row>
    <row r="600" spans="1:8" x14ac:dyDescent="0.45">
      <c r="A600">
        <v>21500599</v>
      </c>
      <c r="B600">
        <v>215</v>
      </c>
      <c r="C600" t="s">
        <v>1093</v>
      </c>
      <c r="D600" t="s">
        <v>496</v>
      </c>
      <c r="E600">
        <f t="shared" si="30"/>
        <v>1610612749</v>
      </c>
      <c r="F600" t="s">
        <v>466</v>
      </c>
      <c r="G600">
        <f t="shared" si="31"/>
        <v>1610612737</v>
      </c>
      <c r="H600">
        <f t="shared" si="32"/>
        <v>20160115</v>
      </c>
    </row>
    <row r="601" spans="1:8" x14ac:dyDescent="0.45">
      <c r="A601">
        <v>21500600</v>
      </c>
      <c r="B601">
        <v>215</v>
      </c>
      <c r="C601" t="s">
        <v>1094</v>
      </c>
      <c r="D601" t="s">
        <v>492</v>
      </c>
      <c r="E601">
        <f t="shared" si="30"/>
        <v>1610612743</v>
      </c>
      <c r="F601" t="s">
        <v>485</v>
      </c>
      <c r="G601">
        <f t="shared" si="31"/>
        <v>1610612748</v>
      </c>
      <c r="H601">
        <f t="shared" si="32"/>
        <v>20160115</v>
      </c>
    </row>
    <row r="602" spans="1:8" x14ac:dyDescent="0.45">
      <c r="A602">
        <v>21500601</v>
      </c>
      <c r="B602">
        <v>215</v>
      </c>
      <c r="C602" t="s">
        <v>1095</v>
      </c>
      <c r="D602" t="s">
        <v>491</v>
      </c>
      <c r="E602">
        <f t="shared" si="30"/>
        <v>1610612745</v>
      </c>
      <c r="F602" t="s">
        <v>470</v>
      </c>
      <c r="G602">
        <f t="shared" si="31"/>
        <v>1610612739</v>
      </c>
      <c r="H602">
        <f t="shared" si="32"/>
        <v>20160115</v>
      </c>
    </row>
    <row r="603" spans="1:8" x14ac:dyDescent="0.45">
      <c r="A603">
        <v>21500603</v>
      </c>
      <c r="B603">
        <v>215</v>
      </c>
      <c r="C603" t="s">
        <v>1096</v>
      </c>
      <c r="D603" t="s">
        <v>486</v>
      </c>
      <c r="E603">
        <f t="shared" si="30"/>
        <v>1610612766</v>
      </c>
      <c r="F603" t="s">
        <v>496</v>
      </c>
      <c r="G603">
        <f t="shared" si="31"/>
        <v>1610612749</v>
      </c>
      <c r="H603">
        <f t="shared" si="32"/>
        <v>20160116</v>
      </c>
    </row>
    <row r="604" spans="1:8" x14ac:dyDescent="0.45">
      <c r="A604">
        <v>21500604</v>
      </c>
      <c r="B604">
        <v>215</v>
      </c>
      <c r="C604" t="s">
        <v>1097</v>
      </c>
      <c r="D604" t="s">
        <v>476</v>
      </c>
      <c r="E604">
        <f t="shared" si="30"/>
        <v>1610612764</v>
      </c>
      <c r="F604" t="s">
        <v>478</v>
      </c>
      <c r="G604">
        <f t="shared" si="31"/>
        <v>1610612738</v>
      </c>
      <c r="H604">
        <f t="shared" si="32"/>
        <v>20160116</v>
      </c>
    </row>
    <row r="605" spans="1:8" x14ac:dyDescent="0.45">
      <c r="A605">
        <v>21500602</v>
      </c>
      <c r="B605">
        <v>215</v>
      </c>
      <c r="C605" t="s">
        <v>1098</v>
      </c>
      <c r="D605" t="s">
        <v>466</v>
      </c>
      <c r="E605">
        <f t="shared" si="30"/>
        <v>1610612737</v>
      </c>
      <c r="F605" t="s">
        <v>481</v>
      </c>
      <c r="G605">
        <f t="shared" si="31"/>
        <v>1610612751</v>
      </c>
      <c r="H605">
        <f t="shared" si="32"/>
        <v>20160116</v>
      </c>
    </row>
    <row r="606" spans="1:8" x14ac:dyDescent="0.45">
      <c r="A606">
        <v>21500605</v>
      </c>
      <c r="B606">
        <v>215</v>
      </c>
      <c r="C606" t="s">
        <v>1099</v>
      </c>
      <c r="D606" t="s">
        <v>467</v>
      </c>
      <c r="E606">
        <f t="shared" si="30"/>
        <v>1610612765</v>
      </c>
      <c r="F606" t="s">
        <v>472</v>
      </c>
      <c r="G606">
        <f t="shared" si="31"/>
        <v>1610612744</v>
      </c>
      <c r="H606">
        <f t="shared" si="32"/>
        <v>20160116</v>
      </c>
    </row>
    <row r="607" spans="1:8" x14ac:dyDescent="0.45">
      <c r="A607">
        <v>21500606</v>
      </c>
      <c r="B607">
        <v>215</v>
      </c>
      <c r="C607" t="s">
        <v>1100</v>
      </c>
      <c r="D607" t="s">
        <v>479</v>
      </c>
      <c r="E607">
        <f t="shared" si="30"/>
        <v>1610612755</v>
      </c>
      <c r="F607" t="s">
        <v>505</v>
      </c>
      <c r="G607">
        <f t="shared" si="31"/>
        <v>1610612757</v>
      </c>
      <c r="H607">
        <f t="shared" si="32"/>
        <v>20160116</v>
      </c>
    </row>
    <row r="608" spans="1:8" x14ac:dyDescent="0.45">
      <c r="A608">
        <v>21500607</v>
      </c>
      <c r="B608">
        <v>215</v>
      </c>
      <c r="C608" t="s">
        <v>1101</v>
      </c>
      <c r="D608" t="s">
        <v>494</v>
      </c>
      <c r="E608">
        <f t="shared" si="30"/>
        <v>1610612763</v>
      </c>
      <c r="F608" t="s">
        <v>497</v>
      </c>
      <c r="G608">
        <f t="shared" si="31"/>
        <v>1610612752</v>
      </c>
      <c r="H608">
        <f t="shared" si="32"/>
        <v>20160116</v>
      </c>
    </row>
    <row r="609" spans="1:8" x14ac:dyDescent="0.45">
      <c r="A609">
        <v>21500608</v>
      </c>
      <c r="B609">
        <v>215</v>
      </c>
      <c r="C609" t="s">
        <v>1102</v>
      </c>
      <c r="D609" t="s">
        <v>483</v>
      </c>
      <c r="E609">
        <f t="shared" si="30"/>
        <v>1610612762</v>
      </c>
      <c r="F609" t="s">
        <v>510</v>
      </c>
      <c r="G609">
        <f t="shared" si="31"/>
        <v>1610612747</v>
      </c>
      <c r="H609">
        <f t="shared" si="32"/>
        <v>20160116</v>
      </c>
    </row>
    <row r="610" spans="1:8" x14ac:dyDescent="0.45">
      <c r="A610">
        <v>21500609</v>
      </c>
      <c r="B610">
        <v>215</v>
      </c>
      <c r="C610" t="s">
        <v>1103</v>
      </c>
      <c r="D610" t="s">
        <v>508</v>
      </c>
      <c r="E610">
        <f t="shared" si="30"/>
        <v>1610612746</v>
      </c>
      <c r="F610" t="s">
        <v>507</v>
      </c>
      <c r="G610">
        <f t="shared" si="31"/>
        <v>1610612758</v>
      </c>
      <c r="H610">
        <f t="shared" si="32"/>
        <v>20160116</v>
      </c>
    </row>
    <row r="611" spans="1:8" x14ac:dyDescent="0.45">
      <c r="A611">
        <v>21500610</v>
      </c>
      <c r="B611">
        <v>215</v>
      </c>
      <c r="C611" t="s">
        <v>1104</v>
      </c>
      <c r="D611" t="s">
        <v>511</v>
      </c>
      <c r="E611">
        <f t="shared" si="30"/>
        <v>1610612750</v>
      </c>
      <c r="F611" t="s">
        <v>502</v>
      </c>
      <c r="G611">
        <f t="shared" si="31"/>
        <v>1610612756</v>
      </c>
      <c r="H611">
        <f t="shared" si="32"/>
        <v>20160117</v>
      </c>
    </row>
    <row r="612" spans="1:8" x14ac:dyDescent="0.45">
      <c r="A612">
        <v>21500611</v>
      </c>
      <c r="B612">
        <v>215</v>
      </c>
      <c r="C612" t="s">
        <v>1105</v>
      </c>
      <c r="D612" t="s">
        <v>499</v>
      </c>
      <c r="E612">
        <f t="shared" si="30"/>
        <v>1610612760</v>
      </c>
      <c r="F612" t="s">
        <v>485</v>
      </c>
      <c r="G612">
        <f t="shared" si="31"/>
        <v>1610612748</v>
      </c>
      <c r="H612">
        <f t="shared" si="32"/>
        <v>20160117</v>
      </c>
    </row>
    <row r="613" spans="1:8" x14ac:dyDescent="0.45">
      <c r="A613">
        <v>21500612</v>
      </c>
      <c r="B613">
        <v>215</v>
      </c>
      <c r="C613" t="s">
        <v>1106</v>
      </c>
      <c r="D613" t="s">
        <v>500</v>
      </c>
      <c r="E613">
        <f t="shared" si="30"/>
        <v>1610612759</v>
      </c>
      <c r="F613" t="s">
        <v>503</v>
      </c>
      <c r="G613">
        <f t="shared" si="31"/>
        <v>1610612742</v>
      </c>
      <c r="H613">
        <f t="shared" si="32"/>
        <v>20160117</v>
      </c>
    </row>
    <row r="614" spans="1:8" x14ac:dyDescent="0.45">
      <c r="A614">
        <v>21500613</v>
      </c>
      <c r="B614">
        <v>215</v>
      </c>
      <c r="C614" t="s">
        <v>1107</v>
      </c>
      <c r="D614" t="s">
        <v>492</v>
      </c>
      <c r="E614">
        <f t="shared" si="30"/>
        <v>1610612743</v>
      </c>
      <c r="F614" t="s">
        <v>489</v>
      </c>
      <c r="G614">
        <f t="shared" si="31"/>
        <v>1610612754</v>
      </c>
      <c r="H614">
        <f t="shared" si="32"/>
        <v>20160117</v>
      </c>
    </row>
    <row r="615" spans="1:8" x14ac:dyDescent="0.45">
      <c r="A615">
        <v>21500614</v>
      </c>
      <c r="B615">
        <v>215</v>
      </c>
      <c r="C615" t="s">
        <v>1108</v>
      </c>
      <c r="D615" t="s">
        <v>510</v>
      </c>
      <c r="E615">
        <f t="shared" si="30"/>
        <v>1610612747</v>
      </c>
      <c r="F615" t="s">
        <v>491</v>
      </c>
      <c r="G615">
        <f t="shared" si="31"/>
        <v>1610612745</v>
      </c>
      <c r="H615">
        <f t="shared" si="32"/>
        <v>20160117</v>
      </c>
    </row>
    <row r="616" spans="1:8" x14ac:dyDescent="0.45">
      <c r="A616">
        <v>21500615</v>
      </c>
      <c r="B616">
        <v>215</v>
      </c>
      <c r="C616" t="s">
        <v>1109</v>
      </c>
      <c r="D616" t="s">
        <v>497</v>
      </c>
      <c r="E616">
        <f t="shared" si="30"/>
        <v>1610612752</v>
      </c>
      <c r="F616" t="s">
        <v>479</v>
      </c>
      <c r="G616">
        <f t="shared" si="31"/>
        <v>1610612755</v>
      </c>
      <c r="H616">
        <f t="shared" si="32"/>
        <v>20160118</v>
      </c>
    </row>
    <row r="617" spans="1:8" x14ac:dyDescent="0.45">
      <c r="A617">
        <v>21500616</v>
      </c>
      <c r="B617">
        <v>215</v>
      </c>
      <c r="C617" t="s">
        <v>1110</v>
      </c>
      <c r="D617" t="s">
        <v>486</v>
      </c>
      <c r="E617">
        <f t="shared" si="30"/>
        <v>1610612766</v>
      </c>
      <c r="F617" t="s">
        <v>483</v>
      </c>
      <c r="G617">
        <f t="shared" si="31"/>
        <v>1610612762</v>
      </c>
      <c r="H617">
        <f t="shared" si="32"/>
        <v>20160118</v>
      </c>
    </row>
    <row r="618" spans="1:8" x14ac:dyDescent="0.45">
      <c r="A618">
        <v>21500617</v>
      </c>
      <c r="B618">
        <v>215</v>
      </c>
      <c r="C618" t="s">
        <v>1111</v>
      </c>
      <c r="D618" t="s">
        <v>476</v>
      </c>
      <c r="E618">
        <f t="shared" si="30"/>
        <v>1610612764</v>
      </c>
      <c r="F618" t="s">
        <v>505</v>
      </c>
      <c r="G618">
        <f t="shared" si="31"/>
        <v>1610612757</v>
      </c>
      <c r="H618">
        <f t="shared" si="32"/>
        <v>20160118</v>
      </c>
    </row>
    <row r="619" spans="1:8" x14ac:dyDescent="0.45">
      <c r="A619">
        <v>21500618</v>
      </c>
      <c r="B619">
        <v>215</v>
      </c>
      <c r="C619" t="s">
        <v>1112</v>
      </c>
      <c r="D619" t="s">
        <v>494</v>
      </c>
      <c r="E619">
        <f t="shared" si="30"/>
        <v>1610612763</v>
      </c>
      <c r="F619" t="s">
        <v>473</v>
      </c>
      <c r="G619">
        <f t="shared" si="31"/>
        <v>1610612740</v>
      </c>
      <c r="H619">
        <f t="shared" si="32"/>
        <v>20160118</v>
      </c>
    </row>
    <row r="620" spans="1:8" x14ac:dyDescent="0.45">
      <c r="A620">
        <v>21500619</v>
      </c>
      <c r="B620">
        <v>215</v>
      </c>
      <c r="C620" t="s">
        <v>1113</v>
      </c>
      <c r="D620" t="s">
        <v>467</v>
      </c>
      <c r="E620">
        <f t="shared" si="30"/>
        <v>1610612765</v>
      </c>
      <c r="F620" t="s">
        <v>469</v>
      </c>
      <c r="G620">
        <f t="shared" si="31"/>
        <v>1610612741</v>
      </c>
      <c r="H620">
        <f t="shared" si="32"/>
        <v>20160118</v>
      </c>
    </row>
    <row r="621" spans="1:8" x14ac:dyDescent="0.45">
      <c r="A621">
        <v>21500620</v>
      </c>
      <c r="B621">
        <v>215</v>
      </c>
      <c r="C621" t="s">
        <v>1114</v>
      </c>
      <c r="D621" t="s">
        <v>466</v>
      </c>
      <c r="E621">
        <f t="shared" si="30"/>
        <v>1610612737</v>
      </c>
      <c r="F621" t="s">
        <v>475</v>
      </c>
      <c r="G621">
        <f t="shared" si="31"/>
        <v>1610612753</v>
      </c>
      <c r="H621">
        <f t="shared" si="32"/>
        <v>20160118</v>
      </c>
    </row>
    <row r="622" spans="1:8" x14ac:dyDescent="0.45">
      <c r="A622">
        <v>21500621</v>
      </c>
      <c r="B622">
        <v>215</v>
      </c>
      <c r="C622" t="s">
        <v>1115</v>
      </c>
      <c r="D622" t="s">
        <v>488</v>
      </c>
      <c r="E622">
        <f t="shared" si="30"/>
        <v>1610612761</v>
      </c>
      <c r="F622" t="s">
        <v>481</v>
      </c>
      <c r="G622">
        <f t="shared" si="31"/>
        <v>1610612751</v>
      </c>
      <c r="H622">
        <f t="shared" si="32"/>
        <v>20160118</v>
      </c>
    </row>
    <row r="623" spans="1:8" x14ac:dyDescent="0.45">
      <c r="A623">
        <v>21500622</v>
      </c>
      <c r="B623">
        <v>215</v>
      </c>
      <c r="C623" t="s">
        <v>1116</v>
      </c>
      <c r="D623" t="s">
        <v>470</v>
      </c>
      <c r="E623">
        <f t="shared" si="30"/>
        <v>1610612739</v>
      </c>
      <c r="F623" t="s">
        <v>472</v>
      </c>
      <c r="G623">
        <f t="shared" si="31"/>
        <v>1610612744</v>
      </c>
      <c r="H623">
        <f t="shared" si="32"/>
        <v>20160118</v>
      </c>
    </row>
    <row r="624" spans="1:8" x14ac:dyDescent="0.45">
      <c r="A624">
        <v>21500623</v>
      </c>
      <c r="B624">
        <v>215</v>
      </c>
      <c r="C624" t="s">
        <v>1117</v>
      </c>
      <c r="D624" t="s">
        <v>503</v>
      </c>
      <c r="E624">
        <f t="shared" si="30"/>
        <v>1610612742</v>
      </c>
      <c r="F624" t="s">
        <v>478</v>
      </c>
      <c r="G624">
        <f t="shared" si="31"/>
        <v>1610612738</v>
      </c>
      <c r="H624">
        <f t="shared" si="32"/>
        <v>20160118</v>
      </c>
    </row>
    <row r="625" spans="1:8" x14ac:dyDescent="0.45">
      <c r="A625">
        <v>21500624</v>
      </c>
      <c r="B625">
        <v>215</v>
      </c>
      <c r="C625" t="s">
        <v>1118</v>
      </c>
      <c r="D625" t="s">
        <v>508</v>
      </c>
      <c r="E625">
        <f t="shared" si="30"/>
        <v>1610612746</v>
      </c>
      <c r="F625" t="s">
        <v>491</v>
      </c>
      <c r="G625">
        <f t="shared" si="31"/>
        <v>1610612745</v>
      </c>
      <c r="H625">
        <f t="shared" si="32"/>
        <v>20160118</v>
      </c>
    </row>
    <row r="626" spans="1:8" x14ac:dyDescent="0.45">
      <c r="A626">
        <v>21500625</v>
      </c>
      <c r="B626">
        <v>215</v>
      </c>
      <c r="C626" t="s">
        <v>1119</v>
      </c>
      <c r="D626" t="s">
        <v>485</v>
      </c>
      <c r="E626">
        <f t="shared" si="30"/>
        <v>1610612748</v>
      </c>
      <c r="F626" t="s">
        <v>496</v>
      </c>
      <c r="G626">
        <f t="shared" si="31"/>
        <v>1610612749</v>
      </c>
      <c r="H626">
        <f t="shared" si="32"/>
        <v>20160119</v>
      </c>
    </row>
    <row r="627" spans="1:8" x14ac:dyDescent="0.45">
      <c r="A627">
        <v>21500626</v>
      </c>
      <c r="B627">
        <v>215</v>
      </c>
      <c r="C627" t="s">
        <v>1120</v>
      </c>
      <c r="D627" t="s">
        <v>473</v>
      </c>
      <c r="E627">
        <f t="shared" si="30"/>
        <v>1610612740</v>
      </c>
      <c r="F627" t="s">
        <v>511</v>
      </c>
      <c r="G627">
        <f t="shared" si="31"/>
        <v>1610612750</v>
      </c>
      <c r="H627">
        <f t="shared" si="32"/>
        <v>20160119</v>
      </c>
    </row>
    <row r="628" spans="1:8" x14ac:dyDescent="0.45">
      <c r="A628">
        <v>21500627</v>
      </c>
      <c r="B628">
        <v>215</v>
      </c>
      <c r="C628" t="s">
        <v>1121</v>
      </c>
      <c r="D628" t="s">
        <v>492</v>
      </c>
      <c r="E628">
        <f t="shared" si="30"/>
        <v>1610612743</v>
      </c>
      <c r="F628" t="s">
        <v>499</v>
      </c>
      <c r="G628">
        <f t="shared" si="31"/>
        <v>1610612760</v>
      </c>
      <c r="H628">
        <f t="shared" si="32"/>
        <v>20160119</v>
      </c>
    </row>
    <row r="629" spans="1:8" x14ac:dyDescent="0.45">
      <c r="A629">
        <v>21500628</v>
      </c>
      <c r="B629">
        <v>215</v>
      </c>
      <c r="C629" t="s">
        <v>1122</v>
      </c>
      <c r="D629" t="s">
        <v>502</v>
      </c>
      <c r="E629">
        <f t="shared" si="30"/>
        <v>1610612756</v>
      </c>
      <c r="F629" t="s">
        <v>489</v>
      </c>
      <c r="G629">
        <f t="shared" si="31"/>
        <v>1610612754</v>
      </c>
      <c r="H629">
        <f t="shared" si="32"/>
        <v>20160119</v>
      </c>
    </row>
    <row r="630" spans="1:8" x14ac:dyDescent="0.45">
      <c r="A630">
        <v>21500629</v>
      </c>
      <c r="B630">
        <v>215</v>
      </c>
      <c r="C630" t="s">
        <v>1123</v>
      </c>
      <c r="D630" t="s">
        <v>475</v>
      </c>
      <c r="E630">
        <f t="shared" si="30"/>
        <v>1610612753</v>
      </c>
      <c r="F630" t="s">
        <v>479</v>
      </c>
      <c r="G630">
        <f t="shared" si="31"/>
        <v>1610612755</v>
      </c>
      <c r="H630">
        <f t="shared" si="32"/>
        <v>20160120</v>
      </c>
    </row>
    <row r="631" spans="1:8" x14ac:dyDescent="0.45">
      <c r="A631">
        <v>21500630</v>
      </c>
      <c r="B631">
        <v>215</v>
      </c>
      <c r="C631" t="s">
        <v>1124</v>
      </c>
      <c r="D631" t="s">
        <v>476</v>
      </c>
      <c r="E631">
        <f t="shared" si="30"/>
        <v>1610612764</v>
      </c>
      <c r="F631" t="s">
        <v>485</v>
      </c>
      <c r="G631">
        <f t="shared" si="31"/>
        <v>1610612748</v>
      </c>
      <c r="H631">
        <f t="shared" si="32"/>
        <v>20160120</v>
      </c>
    </row>
    <row r="632" spans="1:8" x14ac:dyDescent="0.45">
      <c r="A632">
        <v>21500631</v>
      </c>
      <c r="B632">
        <v>215</v>
      </c>
      <c r="C632" t="s">
        <v>1125</v>
      </c>
      <c r="D632" t="s">
        <v>481</v>
      </c>
      <c r="E632">
        <f t="shared" si="30"/>
        <v>1610612751</v>
      </c>
      <c r="F632" t="s">
        <v>470</v>
      </c>
      <c r="G632">
        <f t="shared" si="31"/>
        <v>1610612739</v>
      </c>
      <c r="H632">
        <f t="shared" si="32"/>
        <v>20160120</v>
      </c>
    </row>
    <row r="633" spans="1:8" x14ac:dyDescent="0.45">
      <c r="A633">
        <v>21500632</v>
      </c>
      <c r="B633">
        <v>215</v>
      </c>
      <c r="C633" t="s">
        <v>1126</v>
      </c>
      <c r="D633" t="s">
        <v>497</v>
      </c>
      <c r="E633">
        <f t="shared" si="30"/>
        <v>1610612752</v>
      </c>
      <c r="F633" t="s">
        <v>483</v>
      </c>
      <c r="G633">
        <f t="shared" si="31"/>
        <v>1610612762</v>
      </c>
      <c r="H633">
        <f t="shared" si="32"/>
        <v>20160120</v>
      </c>
    </row>
    <row r="634" spans="1:8" x14ac:dyDescent="0.45">
      <c r="A634">
        <v>21500633</v>
      </c>
      <c r="B634">
        <v>215</v>
      </c>
      <c r="C634" t="s">
        <v>1127</v>
      </c>
      <c r="D634" t="s">
        <v>488</v>
      </c>
      <c r="E634">
        <f t="shared" si="30"/>
        <v>1610612761</v>
      </c>
      <c r="F634" t="s">
        <v>478</v>
      </c>
      <c r="G634">
        <f t="shared" si="31"/>
        <v>1610612738</v>
      </c>
      <c r="H634">
        <f t="shared" si="32"/>
        <v>20160120</v>
      </c>
    </row>
    <row r="635" spans="1:8" x14ac:dyDescent="0.45">
      <c r="A635">
        <v>21500634</v>
      </c>
      <c r="B635">
        <v>215</v>
      </c>
      <c r="C635" t="s">
        <v>1128</v>
      </c>
      <c r="D635" t="s">
        <v>469</v>
      </c>
      <c r="E635">
        <f t="shared" si="30"/>
        <v>1610612741</v>
      </c>
      <c r="F635" t="s">
        <v>472</v>
      </c>
      <c r="G635">
        <f t="shared" si="31"/>
        <v>1610612744</v>
      </c>
      <c r="H635">
        <f t="shared" si="32"/>
        <v>20160120</v>
      </c>
    </row>
    <row r="636" spans="1:8" x14ac:dyDescent="0.45">
      <c r="A636">
        <v>21500635</v>
      </c>
      <c r="B636">
        <v>215</v>
      </c>
      <c r="C636" t="s">
        <v>1129</v>
      </c>
      <c r="D636" t="s">
        <v>491</v>
      </c>
      <c r="E636">
        <f t="shared" si="30"/>
        <v>1610612745</v>
      </c>
      <c r="F636" t="s">
        <v>467</v>
      </c>
      <c r="G636">
        <f t="shared" si="31"/>
        <v>1610612765</v>
      </c>
      <c r="H636">
        <f t="shared" si="32"/>
        <v>20160120</v>
      </c>
    </row>
    <row r="637" spans="1:8" x14ac:dyDescent="0.45">
      <c r="A637">
        <v>21500636</v>
      </c>
      <c r="B637">
        <v>215</v>
      </c>
      <c r="C637" t="s">
        <v>1130</v>
      </c>
      <c r="D637" t="s">
        <v>499</v>
      </c>
      <c r="E637">
        <f t="shared" si="30"/>
        <v>1610612760</v>
      </c>
      <c r="F637" t="s">
        <v>486</v>
      </c>
      <c r="G637">
        <f t="shared" si="31"/>
        <v>1610612766</v>
      </c>
      <c r="H637">
        <f t="shared" si="32"/>
        <v>20160120</v>
      </c>
    </row>
    <row r="638" spans="1:8" x14ac:dyDescent="0.45">
      <c r="A638">
        <v>21500637</v>
      </c>
      <c r="B638">
        <v>215</v>
      </c>
      <c r="C638" t="s">
        <v>1131</v>
      </c>
      <c r="D638" t="s">
        <v>503</v>
      </c>
      <c r="E638">
        <f t="shared" si="30"/>
        <v>1610612742</v>
      </c>
      <c r="F638" t="s">
        <v>511</v>
      </c>
      <c r="G638">
        <f t="shared" si="31"/>
        <v>1610612750</v>
      </c>
      <c r="H638">
        <f t="shared" si="32"/>
        <v>20160120</v>
      </c>
    </row>
    <row r="639" spans="1:8" x14ac:dyDescent="0.45">
      <c r="A639">
        <v>21500638</v>
      </c>
      <c r="B639">
        <v>215</v>
      </c>
      <c r="C639" t="s">
        <v>1132</v>
      </c>
      <c r="D639" t="s">
        <v>510</v>
      </c>
      <c r="E639">
        <f t="shared" si="30"/>
        <v>1610612747</v>
      </c>
      <c r="F639" t="s">
        <v>507</v>
      </c>
      <c r="G639">
        <f t="shared" si="31"/>
        <v>1610612758</v>
      </c>
      <c r="H639">
        <f t="shared" si="32"/>
        <v>20160120</v>
      </c>
    </row>
    <row r="640" spans="1:8" x14ac:dyDescent="0.45">
      <c r="A640">
        <v>21500639</v>
      </c>
      <c r="B640">
        <v>215</v>
      </c>
      <c r="C640" t="s">
        <v>1133</v>
      </c>
      <c r="D640" t="s">
        <v>505</v>
      </c>
      <c r="E640">
        <f t="shared" si="30"/>
        <v>1610612757</v>
      </c>
      <c r="F640" t="s">
        <v>466</v>
      </c>
      <c r="G640">
        <f t="shared" si="31"/>
        <v>1610612737</v>
      </c>
      <c r="H640">
        <f t="shared" si="32"/>
        <v>20160120</v>
      </c>
    </row>
    <row r="641" spans="1:8" x14ac:dyDescent="0.45">
      <c r="A641">
        <v>21500640</v>
      </c>
      <c r="B641">
        <v>215</v>
      </c>
      <c r="C641" t="s">
        <v>1134</v>
      </c>
      <c r="D641" t="s">
        <v>470</v>
      </c>
      <c r="E641">
        <f t="shared" si="30"/>
        <v>1610612739</v>
      </c>
      <c r="F641" t="s">
        <v>508</v>
      </c>
      <c r="G641">
        <f t="shared" si="31"/>
        <v>1610612746</v>
      </c>
      <c r="H641">
        <f t="shared" si="32"/>
        <v>20160121</v>
      </c>
    </row>
    <row r="642" spans="1:8" x14ac:dyDescent="0.45">
      <c r="A642">
        <v>21500641</v>
      </c>
      <c r="B642">
        <v>215</v>
      </c>
      <c r="C642" t="s">
        <v>1135</v>
      </c>
      <c r="D642" t="s">
        <v>473</v>
      </c>
      <c r="E642">
        <f t="shared" si="30"/>
        <v>1610612740</v>
      </c>
      <c r="F642" t="s">
        <v>467</v>
      </c>
      <c r="G642">
        <f t="shared" si="31"/>
        <v>1610612765</v>
      </c>
      <c r="H642">
        <f t="shared" si="32"/>
        <v>20160121</v>
      </c>
    </row>
    <row r="643" spans="1:8" x14ac:dyDescent="0.45">
      <c r="A643">
        <v>21500642</v>
      </c>
      <c r="B643">
        <v>215</v>
      </c>
      <c r="C643" t="s">
        <v>1136</v>
      </c>
      <c r="D643" t="s">
        <v>492</v>
      </c>
      <c r="E643">
        <f t="shared" ref="E643:E706" si="33">INDEX(N:N,MATCH(D643,O:O,0))</f>
        <v>1610612743</v>
      </c>
      <c r="F643" t="s">
        <v>494</v>
      </c>
      <c r="G643">
        <f t="shared" ref="G643:G706" si="34">INDEX(N:N,MATCH(F643,O:O,0))</f>
        <v>1610612763</v>
      </c>
      <c r="H643">
        <f t="shared" ref="H643:H706" si="35">LEFT(C643,8)*1</f>
        <v>20160121</v>
      </c>
    </row>
    <row r="644" spans="1:8" x14ac:dyDescent="0.45">
      <c r="A644">
        <v>21500643</v>
      </c>
      <c r="B644">
        <v>215</v>
      </c>
      <c r="C644" t="s">
        <v>1137</v>
      </c>
      <c r="D644" t="s">
        <v>507</v>
      </c>
      <c r="E644">
        <f t="shared" si="33"/>
        <v>1610612758</v>
      </c>
      <c r="F644" t="s">
        <v>466</v>
      </c>
      <c r="G644">
        <f t="shared" si="34"/>
        <v>1610612737</v>
      </c>
      <c r="H644">
        <f t="shared" si="35"/>
        <v>20160121</v>
      </c>
    </row>
    <row r="645" spans="1:8" x14ac:dyDescent="0.45">
      <c r="A645">
        <v>21500644</v>
      </c>
      <c r="B645">
        <v>215</v>
      </c>
      <c r="C645" t="s">
        <v>1138</v>
      </c>
      <c r="D645" t="s">
        <v>502</v>
      </c>
      <c r="E645">
        <f t="shared" si="33"/>
        <v>1610612756</v>
      </c>
      <c r="F645" t="s">
        <v>500</v>
      </c>
      <c r="G645">
        <f t="shared" si="34"/>
        <v>1610612759</v>
      </c>
      <c r="H645">
        <f t="shared" si="35"/>
        <v>20160121</v>
      </c>
    </row>
    <row r="646" spans="1:8" x14ac:dyDescent="0.45">
      <c r="A646">
        <v>21500645</v>
      </c>
      <c r="B646">
        <v>215</v>
      </c>
      <c r="C646" t="s">
        <v>1139</v>
      </c>
      <c r="D646" t="s">
        <v>475</v>
      </c>
      <c r="E646">
        <f t="shared" si="33"/>
        <v>1610612753</v>
      </c>
      <c r="F646" t="s">
        <v>486</v>
      </c>
      <c r="G646">
        <f t="shared" si="34"/>
        <v>1610612766</v>
      </c>
      <c r="H646">
        <f t="shared" si="35"/>
        <v>20160122</v>
      </c>
    </row>
    <row r="647" spans="1:8" x14ac:dyDescent="0.45">
      <c r="A647">
        <v>21500646</v>
      </c>
      <c r="B647">
        <v>215</v>
      </c>
      <c r="C647" t="s">
        <v>1140</v>
      </c>
      <c r="D647" t="s">
        <v>478</v>
      </c>
      <c r="E647">
        <f t="shared" si="33"/>
        <v>1610612738</v>
      </c>
      <c r="F647" t="s">
        <v>469</v>
      </c>
      <c r="G647">
        <f t="shared" si="34"/>
        <v>1610612741</v>
      </c>
      <c r="H647">
        <f t="shared" si="35"/>
        <v>20160122</v>
      </c>
    </row>
    <row r="648" spans="1:8" x14ac:dyDescent="0.45">
      <c r="A648">
        <v>21500647</v>
      </c>
      <c r="B648">
        <v>215</v>
      </c>
      <c r="C648" t="s">
        <v>1141</v>
      </c>
      <c r="D648" t="s">
        <v>481</v>
      </c>
      <c r="E648">
        <f t="shared" si="33"/>
        <v>1610612751</v>
      </c>
      <c r="F648" t="s">
        <v>483</v>
      </c>
      <c r="G648">
        <f t="shared" si="34"/>
        <v>1610612762</v>
      </c>
      <c r="H648">
        <f t="shared" si="35"/>
        <v>20160122</v>
      </c>
    </row>
    <row r="649" spans="1:8" x14ac:dyDescent="0.45">
      <c r="A649">
        <v>21500648</v>
      </c>
      <c r="B649">
        <v>215</v>
      </c>
      <c r="C649" t="s">
        <v>1142</v>
      </c>
      <c r="D649" t="s">
        <v>497</v>
      </c>
      <c r="E649">
        <f t="shared" si="33"/>
        <v>1610612752</v>
      </c>
      <c r="F649" t="s">
        <v>508</v>
      </c>
      <c r="G649">
        <f t="shared" si="34"/>
        <v>1610612746</v>
      </c>
      <c r="H649">
        <f t="shared" si="35"/>
        <v>20160122</v>
      </c>
    </row>
    <row r="650" spans="1:8" x14ac:dyDescent="0.45">
      <c r="A650">
        <v>21500649</v>
      </c>
      <c r="B650">
        <v>215</v>
      </c>
      <c r="C650" t="s">
        <v>1143</v>
      </c>
      <c r="D650" t="s">
        <v>488</v>
      </c>
      <c r="E650">
        <f t="shared" si="33"/>
        <v>1610612761</v>
      </c>
      <c r="F650" t="s">
        <v>485</v>
      </c>
      <c r="G650">
        <f t="shared" si="34"/>
        <v>1610612748</v>
      </c>
      <c r="H650">
        <f t="shared" si="35"/>
        <v>20160122</v>
      </c>
    </row>
    <row r="651" spans="1:8" x14ac:dyDescent="0.45">
      <c r="A651">
        <v>21500650</v>
      </c>
      <c r="B651">
        <v>215</v>
      </c>
      <c r="C651" t="s">
        <v>1144</v>
      </c>
      <c r="D651" t="s">
        <v>491</v>
      </c>
      <c r="E651">
        <f t="shared" si="33"/>
        <v>1610612745</v>
      </c>
      <c r="F651" t="s">
        <v>496</v>
      </c>
      <c r="G651">
        <f t="shared" si="34"/>
        <v>1610612749</v>
      </c>
      <c r="H651">
        <f t="shared" si="35"/>
        <v>20160122</v>
      </c>
    </row>
    <row r="652" spans="1:8" x14ac:dyDescent="0.45">
      <c r="A652">
        <v>21500651</v>
      </c>
      <c r="B652">
        <v>215</v>
      </c>
      <c r="C652" t="s">
        <v>1145</v>
      </c>
      <c r="D652" t="s">
        <v>503</v>
      </c>
      <c r="E652">
        <f t="shared" si="33"/>
        <v>1610612742</v>
      </c>
      <c r="F652" t="s">
        <v>499</v>
      </c>
      <c r="G652">
        <f t="shared" si="34"/>
        <v>1610612760</v>
      </c>
      <c r="H652">
        <f t="shared" si="35"/>
        <v>20160122</v>
      </c>
    </row>
    <row r="653" spans="1:8" x14ac:dyDescent="0.45">
      <c r="A653">
        <v>21500652</v>
      </c>
      <c r="B653">
        <v>215</v>
      </c>
      <c r="C653" t="s">
        <v>1146</v>
      </c>
      <c r="D653" t="s">
        <v>472</v>
      </c>
      <c r="E653">
        <f t="shared" si="33"/>
        <v>1610612744</v>
      </c>
      <c r="F653" t="s">
        <v>489</v>
      </c>
      <c r="G653">
        <f t="shared" si="34"/>
        <v>1610612754</v>
      </c>
      <c r="H653">
        <f t="shared" si="35"/>
        <v>20160122</v>
      </c>
    </row>
    <row r="654" spans="1:8" x14ac:dyDescent="0.45">
      <c r="A654">
        <v>21500653</v>
      </c>
      <c r="B654">
        <v>215</v>
      </c>
      <c r="C654" t="s">
        <v>1147</v>
      </c>
      <c r="D654" t="s">
        <v>510</v>
      </c>
      <c r="E654">
        <f t="shared" si="33"/>
        <v>1610612747</v>
      </c>
      <c r="F654" t="s">
        <v>500</v>
      </c>
      <c r="G654">
        <f t="shared" si="34"/>
        <v>1610612759</v>
      </c>
      <c r="H654">
        <f t="shared" si="35"/>
        <v>20160122</v>
      </c>
    </row>
    <row r="655" spans="1:8" x14ac:dyDescent="0.45">
      <c r="A655">
        <v>21500654</v>
      </c>
      <c r="B655">
        <v>215</v>
      </c>
      <c r="C655" t="s">
        <v>1148</v>
      </c>
      <c r="D655" t="s">
        <v>476</v>
      </c>
      <c r="E655">
        <f t="shared" si="33"/>
        <v>1610612764</v>
      </c>
      <c r="F655" t="s">
        <v>483</v>
      </c>
      <c r="G655">
        <f t="shared" si="34"/>
        <v>1610612762</v>
      </c>
      <c r="H655">
        <f t="shared" si="35"/>
        <v>20160123</v>
      </c>
    </row>
    <row r="656" spans="1:8" x14ac:dyDescent="0.45">
      <c r="A656">
        <v>21500655</v>
      </c>
      <c r="B656">
        <v>215</v>
      </c>
      <c r="C656" t="s">
        <v>1149</v>
      </c>
      <c r="D656" t="s">
        <v>486</v>
      </c>
      <c r="E656">
        <f t="shared" si="33"/>
        <v>1610612766</v>
      </c>
      <c r="F656" t="s">
        <v>497</v>
      </c>
      <c r="G656">
        <f t="shared" si="34"/>
        <v>1610612752</v>
      </c>
      <c r="H656">
        <f t="shared" si="35"/>
        <v>20160123</v>
      </c>
    </row>
    <row r="657" spans="1:8" x14ac:dyDescent="0.45">
      <c r="A657">
        <v>21500656</v>
      </c>
      <c r="B657">
        <v>215</v>
      </c>
      <c r="C657" t="s">
        <v>1150</v>
      </c>
      <c r="D657" t="s">
        <v>479</v>
      </c>
      <c r="E657">
        <f t="shared" si="33"/>
        <v>1610612755</v>
      </c>
      <c r="F657" t="s">
        <v>478</v>
      </c>
      <c r="G657">
        <f t="shared" si="34"/>
        <v>1610612738</v>
      </c>
      <c r="H657">
        <f t="shared" si="35"/>
        <v>20160123</v>
      </c>
    </row>
    <row r="658" spans="1:8" x14ac:dyDescent="0.45">
      <c r="A658">
        <v>21500657</v>
      </c>
      <c r="B658">
        <v>215</v>
      </c>
      <c r="C658" t="s">
        <v>1151</v>
      </c>
      <c r="D658" t="s">
        <v>473</v>
      </c>
      <c r="E658">
        <f t="shared" si="33"/>
        <v>1610612740</v>
      </c>
      <c r="F658" t="s">
        <v>496</v>
      </c>
      <c r="G658">
        <f t="shared" si="34"/>
        <v>1610612749</v>
      </c>
      <c r="H658">
        <f t="shared" si="35"/>
        <v>20160123</v>
      </c>
    </row>
    <row r="659" spans="1:8" x14ac:dyDescent="0.45">
      <c r="A659">
        <v>21500658</v>
      </c>
      <c r="B659">
        <v>215</v>
      </c>
      <c r="C659" t="s">
        <v>1152</v>
      </c>
      <c r="D659" t="s">
        <v>511</v>
      </c>
      <c r="E659">
        <f t="shared" si="33"/>
        <v>1610612750</v>
      </c>
      <c r="F659" t="s">
        <v>494</v>
      </c>
      <c r="G659">
        <f t="shared" si="34"/>
        <v>1610612763</v>
      </c>
      <c r="H659">
        <f t="shared" si="35"/>
        <v>20160123</v>
      </c>
    </row>
    <row r="660" spans="1:8" x14ac:dyDescent="0.45">
      <c r="A660">
        <v>21500659</v>
      </c>
      <c r="B660">
        <v>215</v>
      </c>
      <c r="C660" t="s">
        <v>1153</v>
      </c>
      <c r="D660" t="s">
        <v>470</v>
      </c>
      <c r="E660">
        <f t="shared" si="33"/>
        <v>1610612739</v>
      </c>
      <c r="F660" t="s">
        <v>469</v>
      </c>
      <c r="G660">
        <f t="shared" si="34"/>
        <v>1610612741</v>
      </c>
      <c r="H660">
        <f t="shared" si="35"/>
        <v>20160123</v>
      </c>
    </row>
    <row r="661" spans="1:8" x14ac:dyDescent="0.45">
      <c r="A661">
        <v>21500660</v>
      </c>
      <c r="B661">
        <v>215</v>
      </c>
      <c r="C661" t="s">
        <v>1154</v>
      </c>
      <c r="D661" t="s">
        <v>502</v>
      </c>
      <c r="E661">
        <f t="shared" si="33"/>
        <v>1610612756</v>
      </c>
      <c r="F661" t="s">
        <v>466</v>
      </c>
      <c r="G661">
        <f t="shared" si="34"/>
        <v>1610612737</v>
      </c>
      <c r="H661">
        <f t="shared" si="35"/>
        <v>20160123</v>
      </c>
    </row>
    <row r="662" spans="1:8" x14ac:dyDescent="0.45">
      <c r="A662">
        <v>21500661</v>
      </c>
      <c r="B662">
        <v>215</v>
      </c>
      <c r="C662" t="s">
        <v>1155</v>
      </c>
      <c r="D662" t="s">
        <v>492</v>
      </c>
      <c r="E662">
        <f t="shared" si="33"/>
        <v>1610612743</v>
      </c>
      <c r="F662" t="s">
        <v>467</v>
      </c>
      <c r="G662">
        <f t="shared" si="34"/>
        <v>1610612765</v>
      </c>
      <c r="H662">
        <f t="shared" si="35"/>
        <v>20160123</v>
      </c>
    </row>
    <row r="663" spans="1:8" x14ac:dyDescent="0.45">
      <c r="A663">
        <v>21500662</v>
      </c>
      <c r="B663">
        <v>215</v>
      </c>
      <c r="C663" t="s">
        <v>1156</v>
      </c>
      <c r="D663" t="s">
        <v>505</v>
      </c>
      <c r="E663">
        <f t="shared" si="33"/>
        <v>1610612757</v>
      </c>
      <c r="F663" t="s">
        <v>510</v>
      </c>
      <c r="G663">
        <f t="shared" si="34"/>
        <v>1610612747</v>
      </c>
      <c r="H663">
        <f t="shared" si="35"/>
        <v>20160123</v>
      </c>
    </row>
    <row r="664" spans="1:8" x14ac:dyDescent="0.45">
      <c r="A664">
        <v>21500663</v>
      </c>
      <c r="B664">
        <v>215</v>
      </c>
      <c r="C664" t="s">
        <v>1157</v>
      </c>
      <c r="D664" t="s">
        <v>507</v>
      </c>
      <c r="E664">
        <f t="shared" si="33"/>
        <v>1610612758</v>
      </c>
      <c r="F664" t="s">
        <v>489</v>
      </c>
      <c r="G664">
        <f t="shared" si="34"/>
        <v>1610612754</v>
      </c>
      <c r="H664">
        <f t="shared" si="35"/>
        <v>20160123</v>
      </c>
    </row>
    <row r="665" spans="1:8" x14ac:dyDescent="0.45">
      <c r="A665">
        <v>21500664</v>
      </c>
      <c r="B665">
        <v>215</v>
      </c>
      <c r="C665" t="s">
        <v>1158</v>
      </c>
      <c r="D665" t="s">
        <v>481</v>
      </c>
      <c r="E665">
        <f t="shared" si="33"/>
        <v>1610612751</v>
      </c>
      <c r="F665" t="s">
        <v>499</v>
      </c>
      <c r="G665">
        <f t="shared" si="34"/>
        <v>1610612760</v>
      </c>
      <c r="H665">
        <f t="shared" si="35"/>
        <v>20160124</v>
      </c>
    </row>
    <row r="666" spans="1:8" x14ac:dyDescent="0.45">
      <c r="A666">
        <v>21500665</v>
      </c>
      <c r="B666">
        <v>215</v>
      </c>
      <c r="C666" t="s">
        <v>1159</v>
      </c>
      <c r="D666" t="s">
        <v>491</v>
      </c>
      <c r="E666">
        <f t="shared" si="33"/>
        <v>1610612745</v>
      </c>
      <c r="F666" t="s">
        <v>503</v>
      </c>
      <c r="G666">
        <f t="shared" si="34"/>
        <v>1610612742</v>
      </c>
      <c r="H666">
        <f t="shared" si="35"/>
        <v>20160124</v>
      </c>
    </row>
    <row r="667" spans="1:8" x14ac:dyDescent="0.45">
      <c r="A667">
        <v>21500666</v>
      </c>
      <c r="B667">
        <v>215</v>
      </c>
      <c r="C667" t="s">
        <v>1160</v>
      </c>
      <c r="D667" t="s">
        <v>488</v>
      </c>
      <c r="E667">
        <f t="shared" si="33"/>
        <v>1610612761</v>
      </c>
      <c r="F667" t="s">
        <v>508</v>
      </c>
      <c r="G667">
        <f t="shared" si="34"/>
        <v>1610612746</v>
      </c>
      <c r="H667">
        <f t="shared" si="35"/>
        <v>20160124</v>
      </c>
    </row>
    <row r="668" spans="1:8" x14ac:dyDescent="0.45">
      <c r="A668">
        <v>21500667</v>
      </c>
      <c r="B668">
        <v>215</v>
      </c>
      <c r="C668" t="s">
        <v>1161</v>
      </c>
      <c r="D668" t="s">
        <v>470</v>
      </c>
      <c r="E668">
        <f t="shared" si="33"/>
        <v>1610612739</v>
      </c>
      <c r="F668" t="s">
        <v>511</v>
      </c>
      <c r="G668">
        <f t="shared" si="34"/>
        <v>1610612750</v>
      </c>
      <c r="H668">
        <f t="shared" si="35"/>
        <v>20160125</v>
      </c>
    </row>
    <row r="669" spans="1:8" x14ac:dyDescent="0.45">
      <c r="A669">
        <v>21500668</v>
      </c>
      <c r="B669">
        <v>215</v>
      </c>
      <c r="C669" t="s">
        <v>1162</v>
      </c>
      <c r="D669" t="s">
        <v>476</v>
      </c>
      <c r="E669">
        <f t="shared" si="33"/>
        <v>1610612764</v>
      </c>
      <c r="F669" t="s">
        <v>478</v>
      </c>
      <c r="G669">
        <f t="shared" si="34"/>
        <v>1610612738</v>
      </c>
      <c r="H669">
        <f t="shared" si="35"/>
        <v>20160125</v>
      </c>
    </row>
    <row r="670" spans="1:8" x14ac:dyDescent="0.45">
      <c r="A670">
        <v>21500669</v>
      </c>
      <c r="B670">
        <v>215</v>
      </c>
      <c r="C670" t="s">
        <v>1163</v>
      </c>
      <c r="D670" t="s">
        <v>469</v>
      </c>
      <c r="E670">
        <f t="shared" si="33"/>
        <v>1610612741</v>
      </c>
      <c r="F670" t="s">
        <v>485</v>
      </c>
      <c r="G670">
        <f t="shared" si="34"/>
        <v>1610612748</v>
      </c>
      <c r="H670">
        <f t="shared" si="35"/>
        <v>20160125</v>
      </c>
    </row>
    <row r="671" spans="1:8" x14ac:dyDescent="0.45">
      <c r="A671">
        <v>21500670</v>
      </c>
      <c r="B671">
        <v>215</v>
      </c>
      <c r="C671" t="s">
        <v>1164</v>
      </c>
      <c r="D671" t="s">
        <v>494</v>
      </c>
      <c r="E671">
        <f t="shared" si="33"/>
        <v>1610612763</v>
      </c>
      <c r="F671" t="s">
        <v>475</v>
      </c>
      <c r="G671">
        <f t="shared" si="34"/>
        <v>1610612753</v>
      </c>
      <c r="H671">
        <f t="shared" si="35"/>
        <v>20160125</v>
      </c>
    </row>
    <row r="672" spans="1:8" x14ac:dyDescent="0.45">
      <c r="A672">
        <v>21500671</v>
      </c>
      <c r="B672">
        <v>215</v>
      </c>
      <c r="C672" t="s">
        <v>1165</v>
      </c>
      <c r="D672" t="s">
        <v>473</v>
      </c>
      <c r="E672">
        <f t="shared" si="33"/>
        <v>1610612740</v>
      </c>
      <c r="F672" t="s">
        <v>491</v>
      </c>
      <c r="G672">
        <f t="shared" si="34"/>
        <v>1610612745</v>
      </c>
      <c r="H672">
        <f t="shared" si="35"/>
        <v>20160125</v>
      </c>
    </row>
    <row r="673" spans="1:8" x14ac:dyDescent="0.45">
      <c r="A673">
        <v>21500672</v>
      </c>
      <c r="B673">
        <v>215</v>
      </c>
      <c r="C673" t="s">
        <v>1166</v>
      </c>
      <c r="D673" t="s">
        <v>492</v>
      </c>
      <c r="E673">
        <f t="shared" si="33"/>
        <v>1610612743</v>
      </c>
      <c r="F673" t="s">
        <v>466</v>
      </c>
      <c r="G673">
        <f t="shared" si="34"/>
        <v>1610612737</v>
      </c>
      <c r="H673">
        <f t="shared" si="35"/>
        <v>20160125</v>
      </c>
    </row>
    <row r="674" spans="1:8" x14ac:dyDescent="0.45">
      <c r="A674">
        <v>21500673</v>
      </c>
      <c r="B674">
        <v>215</v>
      </c>
      <c r="C674" t="s">
        <v>1167</v>
      </c>
      <c r="D674" t="s">
        <v>483</v>
      </c>
      <c r="E674">
        <f t="shared" si="33"/>
        <v>1610612762</v>
      </c>
      <c r="F674" t="s">
        <v>467</v>
      </c>
      <c r="G674">
        <f t="shared" si="34"/>
        <v>1610612765</v>
      </c>
      <c r="H674">
        <f t="shared" si="35"/>
        <v>20160125</v>
      </c>
    </row>
    <row r="675" spans="1:8" x14ac:dyDescent="0.45">
      <c r="A675">
        <v>21500674</v>
      </c>
      <c r="B675">
        <v>215</v>
      </c>
      <c r="C675" t="s">
        <v>1168</v>
      </c>
      <c r="D675" t="s">
        <v>507</v>
      </c>
      <c r="E675">
        <f t="shared" si="33"/>
        <v>1610612758</v>
      </c>
      <c r="F675" t="s">
        <v>486</v>
      </c>
      <c r="G675">
        <f t="shared" si="34"/>
        <v>1610612766</v>
      </c>
      <c r="H675">
        <f t="shared" si="35"/>
        <v>20160125</v>
      </c>
    </row>
    <row r="676" spans="1:8" x14ac:dyDescent="0.45">
      <c r="A676">
        <v>21500675</v>
      </c>
      <c r="B676">
        <v>215</v>
      </c>
      <c r="C676" t="s">
        <v>1169</v>
      </c>
      <c r="D676" t="s">
        <v>472</v>
      </c>
      <c r="E676">
        <f t="shared" si="33"/>
        <v>1610612744</v>
      </c>
      <c r="F676" t="s">
        <v>500</v>
      </c>
      <c r="G676">
        <f t="shared" si="34"/>
        <v>1610612759</v>
      </c>
      <c r="H676">
        <f t="shared" si="35"/>
        <v>20160125</v>
      </c>
    </row>
    <row r="677" spans="1:8" x14ac:dyDescent="0.45">
      <c r="A677">
        <v>21500676</v>
      </c>
      <c r="B677">
        <v>215</v>
      </c>
      <c r="C677" t="s">
        <v>1170</v>
      </c>
      <c r="D677" t="s">
        <v>489</v>
      </c>
      <c r="E677">
        <f t="shared" si="33"/>
        <v>1610612754</v>
      </c>
      <c r="F677" t="s">
        <v>508</v>
      </c>
      <c r="G677">
        <f t="shared" si="34"/>
        <v>1610612746</v>
      </c>
      <c r="H677">
        <f t="shared" si="35"/>
        <v>20160126</v>
      </c>
    </row>
    <row r="678" spans="1:8" x14ac:dyDescent="0.45">
      <c r="A678">
        <v>21500677</v>
      </c>
      <c r="B678">
        <v>215</v>
      </c>
      <c r="C678" t="s">
        <v>1171</v>
      </c>
      <c r="D678" t="s">
        <v>479</v>
      </c>
      <c r="E678">
        <f t="shared" si="33"/>
        <v>1610612755</v>
      </c>
      <c r="F678" t="s">
        <v>502</v>
      </c>
      <c r="G678">
        <f t="shared" si="34"/>
        <v>1610612756</v>
      </c>
      <c r="H678">
        <f t="shared" si="35"/>
        <v>20160126</v>
      </c>
    </row>
    <row r="679" spans="1:8" x14ac:dyDescent="0.45">
      <c r="A679">
        <v>21500678</v>
      </c>
      <c r="B679">
        <v>215</v>
      </c>
      <c r="C679" t="s">
        <v>1172</v>
      </c>
      <c r="D679" t="s">
        <v>481</v>
      </c>
      <c r="E679">
        <f t="shared" si="33"/>
        <v>1610612751</v>
      </c>
      <c r="F679" t="s">
        <v>485</v>
      </c>
      <c r="G679">
        <f t="shared" si="34"/>
        <v>1610612748</v>
      </c>
      <c r="H679">
        <f t="shared" si="35"/>
        <v>20160126</v>
      </c>
    </row>
    <row r="680" spans="1:8" x14ac:dyDescent="0.45">
      <c r="A680">
        <v>21500679</v>
      </c>
      <c r="B680">
        <v>215</v>
      </c>
      <c r="C680" t="s">
        <v>1173</v>
      </c>
      <c r="D680" t="s">
        <v>497</v>
      </c>
      <c r="E680">
        <f t="shared" si="33"/>
        <v>1610612752</v>
      </c>
      <c r="F680" t="s">
        <v>499</v>
      </c>
      <c r="G680">
        <f t="shared" si="34"/>
        <v>1610612760</v>
      </c>
      <c r="H680">
        <f t="shared" si="35"/>
        <v>20160126</v>
      </c>
    </row>
    <row r="681" spans="1:8" x14ac:dyDescent="0.45">
      <c r="A681">
        <v>21500680</v>
      </c>
      <c r="B681">
        <v>215</v>
      </c>
      <c r="C681" t="s">
        <v>1174</v>
      </c>
      <c r="D681" t="s">
        <v>488</v>
      </c>
      <c r="E681">
        <f t="shared" si="33"/>
        <v>1610612761</v>
      </c>
      <c r="F681" t="s">
        <v>476</v>
      </c>
      <c r="G681">
        <f t="shared" si="34"/>
        <v>1610612764</v>
      </c>
      <c r="H681">
        <f t="shared" si="35"/>
        <v>20160126</v>
      </c>
    </row>
    <row r="682" spans="1:8" x14ac:dyDescent="0.45">
      <c r="A682">
        <v>21500681</v>
      </c>
      <c r="B682">
        <v>215</v>
      </c>
      <c r="C682" t="s">
        <v>1175</v>
      </c>
      <c r="D682" t="s">
        <v>496</v>
      </c>
      <c r="E682">
        <f t="shared" si="33"/>
        <v>1610612749</v>
      </c>
      <c r="F682" t="s">
        <v>475</v>
      </c>
      <c r="G682">
        <f t="shared" si="34"/>
        <v>1610612753</v>
      </c>
      <c r="H682">
        <f t="shared" si="35"/>
        <v>20160126</v>
      </c>
    </row>
    <row r="683" spans="1:8" x14ac:dyDescent="0.45">
      <c r="A683">
        <v>21500682</v>
      </c>
      <c r="B683">
        <v>215</v>
      </c>
      <c r="C683" t="s">
        <v>1176</v>
      </c>
      <c r="D683" t="s">
        <v>505</v>
      </c>
      <c r="E683">
        <f t="shared" si="33"/>
        <v>1610612757</v>
      </c>
      <c r="F683" t="s">
        <v>507</v>
      </c>
      <c r="G683">
        <f t="shared" si="34"/>
        <v>1610612758</v>
      </c>
      <c r="H683">
        <f t="shared" si="35"/>
        <v>20160126</v>
      </c>
    </row>
    <row r="684" spans="1:8" x14ac:dyDescent="0.45">
      <c r="A684">
        <v>21500683</v>
      </c>
      <c r="B684">
        <v>215</v>
      </c>
      <c r="C684" t="s">
        <v>1177</v>
      </c>
      <c r="D684" t="s">
        <v>510</v>
      </c>
      <c r="E684">
        <f t="shared" si="33"/>
        <v>1610612747</v>
      </c>
      <c r="F684" t="s">
        <v>503</v>
      </c>
      <c r="G684">
        <f t="shared" si="34"/>
        <v>1610612742</v>
      </c>
      <c r="H684">
        <f t="shared" si="35"/>
        <v>20160126</v>
      </c>
    </row>
    <row r="685" spans="1:8" x14ac:dyDescent="0.45">
      <c r="A685">
        <v>21500684</v>
      </c>
      <c r="B685">
        <v>215</v>
      </c>
      <c r="C685" t="s">
        <v>1178</v>
      </c>
      <c r="D685" t="s">
        <v>470</v>
      </c>
      <c r="E685">
        <f t="shared" si="33"/>
        <v>1610612739</v>
      </c>
      <c r="F685" t="s">
        <v>502</v>
      </c>
      <c r="G685">
        <f t="shared" si="34"/>
        <v>1610612756</v>
      </c>
      <c r="H685">
        <f t="shared" si="35"/>
        <v>20160127</v>
      </c>
    </row>
    <row r="686" spans="1:8" x14ac:dyDescent="0.45">
      <c r="A686">
        <v>21500685</v>
      </c>
      <c r="B686">
        <v>215</v>
      </c>
      <c r="C686" t="s">
        <v>1179</v>
      </c>
      <c r="D686" t="s">
        <v>478</v>
      </c>
      <c r="E686">
        <f t="shared" si="33"/>
        <v>1610612738</v>
      </c>
      <c r="F686" t="s">
        <v>492</v>
      </c>
      <c r="G686">
        <f t="shared" si="34"/>
        <v>1610612743</v>
      </c>
      <c r="H686">
        <f t="shared" si="35"/>
        <v>20160127</v>
      </c>
    </row>
    <row r="687" spans="1:8" x14ac:dyDescent="0.45">
      <c r="A687">
        <v>21500686</v>
      </c>
      <c r="B687">
        <v>215</v>
      </c>
      <c r="C687" t="s">
        <v>1180</v>
      </c>
      <c r="D687" t="s">
        <v>467</v>
      </c>
      <c r="E687">
        <f t="shared" si="33"/>
        <v>1610612765</v>
      </c>
      <c r="F687" t="s">
        <v>479</v>
      </c>
      <c r="G687">
        <f t="shared" si="34"/>
        <v>1610612755</v>
      </c>
      <c r="H687">
        <f t="shared" si="35"/>
        <v>20160127</v>
      </c>
    </row>
    <row r="688" spans="1:8" x14ac:dyDescent="0.45">
      <c r="A688">
        <v>21500687</v>
      </c>
      <c r="B688">
        <v>215</v>
      </c>
      <c r="C688" t="s">
        <v>1181</v>
      </c>
      <c r="D688" t="s">
        <v>466</v>
      </c>
      <c r="E688">
        <f t="shared" si="33"/>
        <v>1610612737</v>
      </c>
      <c r="F688" t="s">
        <v>508</v>
      </c>
      <c r="G688">
        <f t="shared" si="34"/>
        <v>1610612746</v>
      </c>
      <c r="H688">
        <f t="shared" si="35"/>
        <v>20160127</v>
      </c>
    </row>
    <row r="689" spans="1:8" x14ac:dyDescent="0.45">
      <c r="A689">
        <v>21500688</v>
      </c>
      <c r="B689">
        <v>215</v>
      </c>
      <c r="C689" t="s">
        <v>1182</v>
      </c>
      <c r="D689" t="s">
        <v>511</v>
      </c>
      <c r="E689">
        <f t="shared" si="33"/>
        <v>1610612750</v>
      </c>
      <c r="F689" t="s">
        <v>499</v>
      </c>
      <c r="G689">
        <f t="shared" si="34"/>
        <v>1610612760</v>
      </c>
      <c r="H689">
        <f t="shared" si="35"/>
        <v>20160127</v>
      </c>
    </row>
    <row r="690" spans="1:8" x14ac:dyDescent="0.45">
      <c r="A690">
        <v>21500689</v>
      </c>
      <c r="B690">
        <v>215</v>
      </c>
      <c r="C690" t="s">
        <v>1183</v>
      </c>
      <c r="D690" t="s">
        <v>500</v>
      </c>
      <c r="E690">
        <f t="shared" si="33"/>
        <v>1610612759</v>
      </c>
      <c r="F690" t="s">
        <v>491</v>
      </c>
      <c r="G690">
        <f t="shared" si="34"/>
        <v>1610612745</v>
      </c>
      <c r="H690">
        <f t="shared" si="35"/>
        <v>20160127</v>
      </c>
    </row>
    <row r="691" spans="1:8" x14ac:dyDescent="0.45">
      <c r="A691">
        <v>21500690</v>
      </c>
      <c r="B691">
        <v>215</v>
      </c>
      <c r="C691" t="s">
        <v>1184</v>
      </c>
      <c r="D691" t="s">
        <v>483</v>
      </c>
      <c r="E691">
        <f t="shared" si="33"/>
        <v>1610612762</v>
      </c>
      <c r="F691" t="s">
        <v>486</v>
      </c>
      <c r="G691">
        <f t="shared" si="34"/>
        <v>1610612766</v>
      </c>
      <c r="H691">
        <f t="shared" si="35"/>
        <v>20160127</v>
      </c>
    </row>
    <row r="692" spans="1:8" x14ac:dyDescent="0.45">
      <c r="A692">
        <v>21500691</v>
      </c>
      <c r="B692">
        <v>215</v>
      </c>
      <c r="C692" t="s">
        <v>1185</v>
      </c>
      <c r="D692" t="s">
        <v>472</v>
      </c>
      <c r="E692">
        <f t="shared" si="33"/>
        <v>1610612744</v>
      </c>
      <c r="F692" t="s">
        <v>503</v>
      </c>
      <c r="G692">
        <f t="shared" si="34"/>
        <v>1610612742</v>
      </c>
      <c r="H692">
        <f t="shared" si="35"/>
        <v>20160127</v>
      </c>
    </row>
    <row r="693" spans="1:8" x14ac:dyDescent="0.45">
      <c r="A693">
        <v>21500692</v>
      </c>
      <c r="B693">
        <v>215</v>
      </c>
      <c r="C693" t="s">
        <v>1186</v>
      </c>
      <c r="D693" t="s">
        <v>489</v>
      </c>
      <c r="E693">
        <f t="shared" si="33"/>
        <v>1610612754</v>
      </c>
      <c r="F693" t="s">
        <v>466</v>
      </c>
      <c r="G693">
        <f t="shared" si="34"/>
        <v>1610612737</v>
      </c>
      <c r="H693">
        <f t="shared" si="35"/>
        <v>20160128</v>
      </c>
    </row>
    <row r="694" spans="1:8" x14ac:dyDescent="0.45">
      <c r="A694">
        <v>21500693</v>
      </c>
      <c r="B694">
        <v>215</v>
      </c>
      <c r="C694" t="s">
        <v>1187</v>
      </c>
      <c r="D694" t="s">
        <v>476</v>
      </c>
      <c r="E694">
        <f t="shared" si="33"/>
        <v>1610612764</v>
      </c>
      <c r="F694" t="s">
        <v>492</v>
      </c>
      <c r="G694">
        <f t="shared" si="34"/>
        <v>1610612743</v>
      </c>
      <c r="H694">
        <f t="shared" si="35"/>
        <v>20160128</v>
      </c>
    </row>
    <row r="695" spans="1:8" x14ac:dyDescent="0.45">
      <c r="A695">
        <v>21500694</v>
      </c>
      <c r="B695">
        <v>215</v>
      </c>
      <c r="C695" t="s">
        <v>1188</v>
      </c>
      <c r="D695" t="s">
        <v>488</v>
      </c>
      <c r="E695">
        <f t="shared" si="33"/>
        <v>1610612761</v>
      </c>
      <c r="F695" t="s">
        <v>497</v>
      </c>
      <c r="G695">
        <f t="shared" si="34"/>
        <v>1610612752</v>
      </c>
      <c r="H695">
        <f t="shared" si="35"/>
        <v>20160128</v>
      </c>
    </row>
    <row r="696" spans="1:8" x14ac:dyDescent="0.45">
      <c r="A696">
        <v>21500695</v>
      </c>
      <c r="B696">
        <v>215</v>
      </c>
      <c r="C696" t="s">
        <v>1189</v>
      </c>
      <c r="D696" t="s">
        <v>494</v>
      </c>
      <c r="E696">
        <f t="shared" si="33"/>
        <v>1610612763</v>
      </c>
      <c r="F696" t="s">
        <v>496</v>
      </c>
      <c r="G696">
        <f t="shared" si="34"/>
        <v>1610612749</v>
      </c>
      <c r="H696">
        <f t="shared" si="35"/>
        <v>20160128</v>
      </c>
    </row>
    <row r="697" spans="1:8" x14ac:dyDescent="0.45">
      <c r="A697">
        <v>21500696</v>
      </c>
      <c r="B697">
        <v>215</v>
      </c>
      <c r="C697" t="s">
        <v>1190</v>
      </c>
      <c r="D697" t="s">
        <v>473</v>
      </c>
      <c r="E697">
        <f t="shared" si="33"/>
        <v>1610612740</v>
      </c>
      <c r="F697" t="s">
        <v>507</v>
      </c>
      <c r="G697">
        <f t="shared" si="34"/>
        <v>1610612758</v>
      </c>
      <c r="H697">
        <f t="shared" si="35"/>
        <v>20160128</v>
      </c>
    </row>
    <row r="698" spans="1:8" x14ac:dyDescent="0.45">
      <c r="A698">
        <v>21500697</v>
      </c>
      <c r="B698">
        <v>215</v>
      </c>
      <c r="C698" t="s">
        <v>1191</v>
      </c>
      <c r="D698" t="s">
        <v>510</v>
      </c>
      <c r="E698">
        <f t="shared" si="33"/>
        <v>1610612747</v>
      </c>
      <c r="F698" t="s">
        <v>469</v>
      </c>
      <c r="G698">
        <f t="shared" si="34"/>
        <v>1610612741</v>
      </c>
      <c r="H698">
        <f t="shared" si="35"/>
        <v>20160128</v>
      </c>
    </row>
    <row r="699" spans="1:8" x14ac:dyDescent="0.45">
      <c r="A699">
        <v>21500698</v>
      </c>
      <c r="B699">
        <v>215</v>
      </c>
      <c r="C699" t="s">
        <v>1192</v>
      </c>
      <c r="D699" t="s">
        <v>478</v>
      </c>
      <c r="E699">
        <f t="shared" si="33"/>
        <v>1610612738</v>
      </c>
      <c r="F699" t="s">
        <v>475</v>
      </c>
      <c r="G699">
        <f t="shared" si="34"/>
        <v>1610612753</v>
      </c>
      <c r="H699">
        <f t="shared" si="35"/>
        <v>20160129</v>
      </c>
    </row>
    <row r="700" spans="1:8" x14ac:dyDescent="0.45">
      <c r="A700">
        <v>21500699</v>
      </c>
      <c r="B700">
        <v>215</v>
      </c>
      <c r="C700" t="s">
        <v>1193</v>
      </c>
      <c r="D700" t="s">
        <v>467</v>
      </c>
      <c r="E700">
        <f t="shared" si="33"/>
        <v>1610612765</v>
      </c>
      <c r="F700" t="s">
        <v>470</v>
      </c>
      <c r="G700">
        <f t="shared" si="34"/>
        <v>1610612739</v>
      </c>
      <c r="H700">
        <f t="shared" si="35"/>
        <v>20160129</v>
      </c>
    </row>
    <row r="701" spans="1:8" x14ac:dyDescent="0.45">
      <c r="A701">
        <v>21500700</v>
      </c>
      <c r="B701">
        <v>215</v>
      </c>
      <c r="C701" t="s">
        <v>1194</v>
      </c>
      <c r="D701" t="s">
        <v>497</v>
      </c>
      <c r="E701">
        <f t="shared" si="33"/>
        <v>1610612752</v>
      </c>
      <c r="F701" t="s">
        <v>502</v>
      </c>
      <c r="G701">
        <f t="shared" si="34"/>
        <v>1610612756</v>
      </c>
      <c r="H701">
        <f t="shared" si="35"/>
        <v>20160129</v>
      </c>
    </row>
    <row r="702" spans="1:8" x14ac:dyDescent="0.45">
      <c r="A702">
        <v>21500701</v>
      </c>
      <c r="B702">
        <v>215</v>
      </c>
      <c r="C702" t="s">
        <v>1195</v>
      </c>
      <c r="D702" t="s">
        <v>499</v>
      </c>
      <c r="E702">
        <f t="shared" si="33"/>
        <v>1610612760</v>
      </c>
      <c r="F702" t="s">
        <v>491</v>
      </c>
      <c r="G702">
        <f t="shared" si="34"/>
        <v>1610612745</v>
      </c>
      <c r="H702">
        <f t="shared" si="35"/>
        <v>20160129</v>
      </c>
    </row>
    <row r="703" spans="1:8" x14ac:dyDescent="0.45">
      <c r="A703">
        <v>21500703</v>
      </c>
      <c r="B703">
        <v>215</v>
      </c>
      <c r="C703" t="s">
        <v>1196</v>
      </c>
      <c r="D703" t="s">
        <v>496</v>
      </c>
      <c r="E703">
        <f t="shared" si="33"/>
        <v>1610612749</v>
      </c>
      <c r="F703" t="s">
        <v>485</v>
      </c>
      <c r="G703">
        <f t="shared" si="34"/>
        <v>1610612748</v>
      </c>
      <c r="H703">
        <f t="shared" si="35"/>
        <v>20160129</v>
      </c>
    </row>
    <row r="704" spans="1:8" x14ac:dyDescent="0.45">
      <c r="A704">
        <v>21500702</v>
      </c>
      <c r="B704">
        <v>215</v>
      </c>
      <c r="C704" t="s">
        <v>1197</v>
      </c>
      <c r="D704" t="s">
        <v>503</v>
      </c>
      <c r="E704">
        <f t="shared" si="33"/>
        <v>1610612742</v>
      </c>
      <c r="F704" t="s">
        <v>481</v>
      </c>
      <c r="G704">
        <f t="shared" si="34"/>
        <v>1610612751</v>
      </c>
      <c r="H704">
        <f t="shared" si="35"/>
        <v>20160129</v>
      </c>
    </row>
    <row r="705" spans="1:8" x14ac:dyDescent="0.45">
      <c r="A705">
        <v>21500704</v>
      </c>
      <c r="B705">
        <v>215</v>
      </c>
      <c r="C705" t="s">
        <v>1198</v>
      </c>
      <c r="D705" t="s">
        <v>483</v>
      </c>
      <c r="E705">
        <f t="shared" si="33"/>
        <v>1610612762</v>
      </c>
      <c r="F705" t="s">
        <v>511</v>
      </c>
      <c r="G705">
        <f t="shared" si="34"/>
        <v>1610612750</v>
      </c>
      <c r="H705">
        <f t="shared" si="35"/>
        <v>20160129</v>
      </c>
    </row>
    <row r="706" spans="1:8" x14ac:dyDescent="0.45">
      <c r="A706">
        <v>21500705</v>
      </c>
      <c r="B706">
        <v>215</v>
      </c>
      <c r="C706" t="s">
        <v>1199</v>
      </c>
      <c r="D706" t="s">
        <v>505</v>
      </c>
      <c r="E706">
        <f t="shared" si="33"/>
        <v>1610612757</v>
      </c>
      <c r="F706" t="s">
        <v>486</v>
      </c>
      <c r="G706">
        <f t="shared" si="34"/>
        <v>1610612766</v>
      </c>
      <c r="H706">
        <f t="shared" si="35"/>
        <v>20160129</v>
      </c>
    </row>
    <row r="707" spans="1:8" x14ac:dyDescent="0.45">
      <c r="A707">
        <v>21500706</v>
      </c>
      <c r="B707">
        <v>215</v>
      </c>
      <c r="C707" t="s">
        <v>1200</v>
      </c>
      <c r="D707" t="s">
        <v>508</v>
      </c>
      <c r="E707">
        <f t="shared" ref="E707:E770" si="36">INDEX(N:N,MATCH(D707,O:O,0))</f>
        <v>1610612746</v>
      </c>
      <c r="F707" t="s">
        <v>510</v>
      </c>
      <c r="G707">
        <f t="shared" ref="G707:G770" si="37">INDEX(N:N,MATCH(F707,O:O,0))</f>
        <v>1610612747</v>
      </c>
      <c r="H707">
        <f t="shared" ref="H707:H770" si="38">LEFT(C707,8)*1</f>
        <v>20160129</v>
      </c>
    </row>
    <row r="708" spans="1:8" x14ac:dyDescent="0.45">
      <c r="A708">
        <v>21500707</v>
      </c>
      <c r="B708">
        <v>215</v>
      </c>
      <c r="C708" t="s">
        <v>1201</v>
      </c>
      <c r="D708" t="s">
        <v>479</v>
      </c>
      <c r="E708">
        <f t="shared" si="36"/>
        <v>1610612755</v>
      </c>
      <c r="F708" t="s">
        <v>472</v>
      </c>
      <c r="G708">
        <f t="shared" si="37"/>
        <v>1610612744</v>
      </c>
      <c r="H708">
        <f t="shared" si="38"/>
        <v>20160130</v>
      </c>
    </row>
    <row r="709" spans="1:8" x14ac:dyDescent="0.45">
      <c r="A709">
        <v>21500708</v>
      </c>
      <c r="B709">
        <v>215</v>
      </c>
      <c r="C709" t="s">
        <v>1202</v>
      </c>
      <c r="D709" t="s">
        <v>488</v>
      </c>
      <c r="E709">
        <f t="shared" si="36"/>
        <v>1610612761</v>
      </c>
      <c r="F709" t="s">
        <v>467</v>
      </c>
      <c r="G709">
        <f t="shared" si="37"/>
        <v>1610612765</v>
      </c>
      <c r="H709">
        <f t="shared" si="38"/>
        <v>20160130</v>
      </c>
    </row>
    <row r="710" spans="1:8" x14ac:dyDescent="0.45">
      <c r="A710">
        <v>21500709</v>
      </c>
      <c r="B710">
        <v>215</v>
      </c>
      <c r="C710" t="s">
        <v>1203</v>
      </c>
      <c r="D710" t="s">
        <v>489</v>
      </c>
      <c r="E710">
        <f t="shared" si="36"/>
        <v>1610612754</v>
      </c>
      <c r="F710" t="s">
        <v>492</v>
      </c>
      <c r="G710">
        <f t="shared" si="37"/>
        <v>1610612743</v>
      </c>
      <c r="H710">
        <f t="shared" si="38"/>
        <v>20160130</v>
      </c>
    </row>
    <row r="711" spans="1:8" x14ac:dyDescent="0.45">
      <c r="A711">
        <v>21500710</v>
      </c>
      <c r="B711">
        <v>215</v>
      </c>
      <c r="C711" t="s">
        <v>1204</v>
      </c>
      <c r="D711" t="s">
        <v>473</v>
      </c>
      <c r="E711">
        <f t="shared" si="36"/>
        <v>1610612740</v>
      </c>
      <c r="F711" t="s">
        <v>481</v>
      </c>
      <c r="G711">
        <f t="shared" si="37"/>
        <v>1610612751</v>
      </c>
      <c r="H711">
        <f t="shared" si="38"/>
        <v>20160130</v>
      </c>
    </row>
    <row r="712" spans="1:8" x14ac:dyDescent="0.45">
      <c r="A712">
        <v>21500711</v>
      </c>
      <c r="B712">
        <v>215</v>
      </c>
      <c r="C712" t="s">
        <v>1205</v>
      </c>
      <c r="D712" t="s">
        <v>491</v>
      </c>
      <c r="E712">
        <f t="shared" si="36"/>
        <v>1610612745</v>
      </c>
      <c r="F712" t="s">
        <v>476</v>
      </c>
      <c r="G712">
        <f t="shared" si="37"/>
        <v>1610612764</v>
      </c>
      <c r="H712">
        <f t="shared" si="38"/>
        <v>20160130</v>
      </c>
    </row>
    <row r="713" spans="1:8" x14ac:dyDescent="0.45">
      <c r="A713">
        <v>21500712</v>
      </c>
      <c r="B713">
        <v>215</v>
      </c>
      <c r="C713" t="s">
        <v>1206</v>
      </c>
      <c r="D713" t="s">
        <v>494</v>
      </c>
      <c r="E713">
        <f t="shared" si="36"/>
        <v>1610612763</v>
      </c>
      <c r="F713" t="s">
        <v>507</v>
      </c>
      <c r="G713">
        <f t="shared" si="37"/>
        <v>1610612758</v>
      </c>
      <c r="H713">
        <f t="shared" si="38"/>
        <v>20160130</v>
      </c>
    </row>
    <row r="714" spans="1:8" x14ac:dyDescent="0.45">
      <c r="A714">
        <v>21500713</v>
      </c>
      <c r="B714">
        <v>215</v>
      </c>
      <c r="C714" t="s">
        <v>1207</v>
      </c>
      <c r="D714" t="s">
        <v>470</v>
      </c>
      <c r="E714">
        <f t="shared" si="36"/>
        <v>1610612739</v>
      </c>
      <c r="F714" t="s">
        <v>500</v>
      </c>
      <c r="G714">
        <f t="shared" si="37"/>
        <v>1610612759</v>
      </c>
      <c r="H714">
        <f t="shared" si="38"/>
        <v>20160130</v>
      </c>
    </row>
    <row r="715" spans="1:8" x14ac:dyDescent="0.45">
      <c r="A715">
        <v>21500714</v>
      </c>
      <c r="B715">
        <v>215</v>
      </c>
      <c r="C715" t="s">
        <v>1208</v>
      </c>
      <c r="D715" t="s">
        <v>508</v>
      </c>
      <c r="E715">
        <f t="shared" si="36"/>
        <v>1610612746</v>
      </c>
      <c r="F715" t="s">
        <v>469</v>
      </c>
      <c r="G715">
        <f t="shared" si="37"/>
        <v>1610612741</v>
      </c>
      <c r="H715">
        <f t="shared" si="38"/>
        <v>20160131</v>
      </c>
    </row>
    <row r="716" spans="1:8" x14ac:dyDescent="0.45">
      <c r="A716">
        <v>21500715</v>
      </c>
      <c r="B716">
        <v>215</v>
      </c>
      <c r="C716" t="s">
        <v>1209</v>
      </c>
      <c r="D716" t="s">
        <v>485</v>
      </c>
      <c r="E716">
        <f t="shared" si="36"/>
        <v>1610612748</v>
      </c>
      <c r="F716" t="s">
        <v>466</v>
      </c>
      <c r="G716">
        <f t="shared" si="37"/>
        <v>1610612737</v>
      </c>
      <c r="H716">
        <f t="shared" si="38"/>
        <v>20160131</v>
      </c>
    </row>
    <row r="717" spans="1:8" x14ac:dyDescent="0.45">
      <c r="A717">
        <v>21500716</v>
      </c>
      <c r="B717">
        <v>215</v>
      </c>
      <c r="C717" t="s">
        <v>1210</v>
      </c>
      <c r="D717" t="s">
        <v>475</v>
      </c>
      <c r="E717">
        <f t="shared" si="36"/>
        <v>1610612753</v>
      </c>
      <c r="F717" t="s">
        <v>478</v>
      </c>
      <c r="G717">
        <f t="shared" si="37"/>
        <v>1610612738</v>
      </c>
      <c r="H717">
        <f t="shared" si="38"/>
        <v>20160131</v>
      </c>
    </row>
    <row r="718" spans="1:8" x14ac:dyDescent="0.45">
      <c r="A718">
        <v>21500717</v>
      </c>
      <c r="B718">
        <v>215</v>
      </c>
      <c r="C718" t="s">
        <v>1211</v>
      </c>
      <c r="D718" t="s">
        <v>503</v>
      </c>
      <c r="E718">
        <f t="shared" si="36"/>
        <v>1610612742</v>
      </c>
      <c r="F718" t="s">
        <v>502</v>
      </c>
      <c r="G718">
        <f t="shared" si="37"/>
        <v>1610612756</v>
      </c>
      <c r="H718">
        <f t="shared" si="38"/>
        <v>20160131</v>
      </c>
    </row>
    <row r="719" spans="1:8" x14ac:dyDescent="0.45">
      <c r="A719">
        <v>21500718</v>
      </c>
      <c r="B719">
        <v>215</v>
      </c>
      <c r="C719" t="s">
        <v>1212</v>
      </c>
      <c r="D719" t="s">
        <v>497</v>
      </c>
      <c r="E719">
        <f t="shared" si="36"/>
        <v>1610612752</v>
      </c>
      <c r="F719" t="s">
        <v>472</v>
      </c>
      <c r="G719">
        <f t="shared" si="37"/>
        <v>1610612744</v>
      </c>
      <c r="H719">
        <f t="shared" si="38"/>
        <v>20160131</v>
      </c>
    </row>
    <row r="720" spans="1:8" x14ac:dyDescent="0.45">
      <c r="A720">
        <v>21500719</v>
      </c>
      <c r="B720">
        <v>215</v>
      </c>
      <c r="C720" t="s">
        <v>1213</v>
      </c>
      <c r="D720" t="s">
        <v>505</v>
      </c>
      <c r="E720">
        <f t="shared" si="36"/>
        <v>1610612757</v>
      </c>
      <c r="F720" t="s">
        <v>511</v>
      </c>
      <c r="G720">
        <f t="shared" si="37"/>
        <v>1610612750</v>
      </c>
      <c r="H720">
        <f t="shared" si="38"/>
        <v>20160131</v>
      </c>
    </row>
    <row r="721" spans="1:8" x14ac:dyDescent="0.45">
      <c r="A721">
        <v>21500720</v>
      </c>
      <c r="B721">
        <v>215</v>
      </c>
      <c r="C721" t="s">
        <v>1214</v>
      </c>
      <c r="D721" t="s">
        <v>510</v>
      </c>
      <c r="E721">
        <f t="shared" si="36"/>
        <v>1610612747</v>
      </c>
      <c r="F721" t="s">
        <v>486</v>
      </c>
      <c r="G721">
        <f t="shared" si="37"/>
        <v>1610612766</v>
      </c>
      <c r="H721">
        <f t="shared" si="38"/>
        <v>20160131</v>
      </c>
    </row>
    <row r="722" spans="1:8" x14ac:dyDescent="0.45">
      <c r="A722">
        <v>21500721</v>
      </c>
      <c r="B722">
        <v>215</v>
      </c>
      <c r="C722" t="s">
        <v>1215</v>
      </c>
      <c r="D722" t="s">
        <v>489</v>
      </c>
      <c r="E722">
        <f t="shared" si="36"/>
        <v>1610612754</v>
      </c>
      <c r="F722" t="s">
        <v>470</v>
      </c>
      <c r="G722">
        <f t="shared" si="37"/>
        <v>1610612739</v>
      </c>
      <c r="H722">
        <f t="shared" si="38"/>
        <v>20160201</v>
      </c>
    </row>
    <row r="723" spans="1:8" x14ac:dyDescent="0.45">
      <c r="A723">
        <v>21500722</v>
      </c>
      <c r="B723">
        <v>215</v>
      </c>
      <c r="C723" t="s">
        <v>1216</v>
      </c>
      <c r="D723" t="s">
        <v>481</v>
      </c>
      <c r="E723">
        <f t="shared" si="36"/>
        <v>1610612751</v>
      </c>
      <c r="F723" t="s">
        <v>467</v>
      </c>
      <c r="G723">
        <f t="shared" si="37"/>
        <v>1610612765</v>
      </c>
      <c r="H723">
        <f t="shared" si="38"/>
        <v>20160201</v>
      </c>
    </row>
    <row r="724" spans="1:8" x14ac:dyDescent="0.45">
      <c r="A724">
        <v>21500723</v>
      </c>
      <c r="B724">
        <v>215</v>
      </c>
      <c r="C724" t="s">
        <v>1217</v>
      </c>
      <c r="D724" t="s">
        <v>466</v>
      </c>
      <c r="E724">
        <f t="shared" si="36"/>
        <v>1610612737</v>
      </c>
      <c r="F724" t="s">
        <v>503</v>
      </c>
      <c r="G724">
        <f t="shared" si="37"/>
        <v>1610612742</v>
      </c>
      <c r="H724">
        <f t="shared" si="38"/>
        <v>20160201</v>
      </c>
    </row>
    <row r="725" spans="1:8" x14ac:dyDescent="0.45">
      <c r="A725">
        <v>21500724</v>
      </c>
      <c r="B725">
        <v>215</v>
      </c>
      <c r="C725" t="s">
        <v>1218</v>
      </c>
      <c r="D725" t="s">
        <v>473</v>
      </c>
      <c r="E725">
        <f t="shared" si="36"/>
        <v>1610612740</v>
      </c>
      <c r="F725" t="s">
        <v>494</v>
      </c>
      <c r="G725">
        <f t="shared" si="37"/>
        <v>1610612763</v>
      </c>
      <c r="H725">
        <f t="shared" si="38"/>
        <v>20160201</v>
      </c>
    </row>
    <row r="726" spans="1:8" x14ac:dyDescent="0.45">
      <c r="A726">
        <v>21500725</v>
      </c>
      <c r="B726">
        <v>215</v>
      </c>
      <c r="C726" t="s">
        <v>1219</v>
      </c>
      <c r="D726" t="s">
        <v>499</v>
      </c>
      <c r="E726">
        <f t="shared" si="36"/>
        <v>1610612760</v>
      </c>
      <c r="F726" t="s">
        <v>476</v>
      </c>
      <c r="G726">
        <f t="shared" si="37"/>
        <v>1610612764</v>
      </c>
      <c r="H726">
        <f t="shared" si="38"/>
        <v>20160201</v>
      </c>
    </row>
    <row r="727" spans="1:8" x14ac:dyDescent="0.45">
      <c r="A727">
        <v>21500726</v>
      </c>
      <c r="B727">
        <v>215</v>
      </c>
      <c r="C727" t="s">
        <v>1220</v>
      </c>
      <c r="D727" t="s">
        <v>500</v>
      </c>
      <c r="E727">
        <f t="shared" si="36"/>
        <v>1610612759</v>
      </c>
      <c r="F727" t="s">
        <v>475</v>
      </c>
      <c r="G727">
        <f t="shared" si="37"/>
        <v>1610612753</v>
      </c>
      <c r="H727">
        <f t="shared" si="38"/>
        <v>20160201</v>
      </c>
    </row>
    <row r="728" spans="1:8" x14ac:dyDescent="0.45">
      <c r="A728">
        <v>21500727</v>
      </c>
      <c r="B728">
        <v>215</v>
      </c>
      <c r="C728" t="s">
        <v>1221</v>
      </c>
      <c r="D728" t="s">
        <v>492</v>
      </c>
      <c r="E728">
        <f t="shared" si="36"/>
        <v>1610612743</v>
      </c>
      <c r="F728" t="s">
        <v>488</v>
      </c>
      <c r="G728">
        <f t="shared" si="37"/>
        <v>1610612761</v>
      </c>
      <c r="H728">
        <f t="shared" si="38"/>
        <v>20160201</v>
      </c>
    </row>
    <row r="729" spans="1:8" x14ac:dyDescent="0.45">
      <c r="A729">
        <v>21500728</v>
      </c>
      <c r="B729">
        <v>215</v>
      </c>
      <c r="C729" t="s">
        <v>1222</v>
      </c>
      <c r="D729" t="s">
        <v>483</v>
      </c>
      <c r="E729">
        <f t="shared" si="36"/>
        <v>1610612762</v>
      </c>
      <c r="F729" t="s">
        <v>469</v>
      </c>
      <c r="G729">
        <f t="shared" si="37"/>
        <v>1610612741</v>
      </c>
      <c r="H729">
        <f t="shared" si="38"/>
        <v>20160201</v>
      </c>
    </row>
    <row r="730" spans="1:8" x14ac:dyDescent="0.45">
      <c r="A730">
        <v>21500729</v>
      </c>
      <c r="B730">
        <v>215</v>
      </c>
      <c r="C730" t="s">
        <v>1223</v>
      </c>
      <c r="D730" t="s">
        <v>507</v>
      </c>
      <c r="E730">
        <f t="shared" si="36"/>
        <v>1610612758</v>
      </c>
      <c r="F730" t="s">
        <v>496</v>
      </c>
      <c r="G730">
        <f t="shared" si="37"/>
        <v>1610612749</v>
      </c>
      <c r="H730">
        <f t="shared" si="38"/>
        <v>20160201</v>
      </c>
    </row>
    <row r="731" spans="1:8" x14ac:dyDescent="0.45">
      <c r="A731">
        <v>21500730</v>
      </c>
      <c r="B731">
        <v>215</v>
      </c>
      <c r="C731" t="s">
        <v>1224</v>
      </c>
      <c r="D731" t="s">
        <v>497</v>
      </c>
      <c r="E731">
        <f t="shared" si="36"/>
        <v>1610612752</v>
      </c>
      <c r="F731" t="s">
        <v>478</v>
      </c>
      <c r="G731">
        <f t="shared" si="37"/>
        <v>1610612738</v>
      </c>
      <c r="H731">
        <f t="shared" si="38"/>
        <v>20160202</v>
      </c>
    </row>
    <row r="732" spans="1:8" x14ac:dyDescent="0.45">
      <c r="A732">
        <v>21500731</v>
      </c>
      <c r="B732">
        <v>215</v>
      </c>
      <c r="C732" t="s">
        <v>1225</v>
      </c>
      <c r="D732" t="s">
        <v>491</v>
      </c>
      <c r="E732">
        <f t="shared" si="36"/>
        <v>1610612745</v>
      </c>
      <c r="F732" t="s">
        <v>485</v>
      </c>
      <c r="G732">
        <f t="shared" si="37"/>
        <v>1610612748</v>
      </c>
      <c r="H732">
        <f t="shared" si="38"/>
        <v>20160202</v>
      </c>
    </row>
    <row r="733" spans="1:8" x14ac:dyDescent="0.45">
      <c r="A733">
        <v>21500732</v>
      </c>
      <c r="B733">
        <v>215</v>
      </c>
      <c r="C733" t="s">
        <v>1226</v>
      </c>
      <c r="D733" t="s">
        <v>502</v>
      </c>
      <c r="E733">
        <f t="shared" si="36"/>
        <v>1610612756</v>
      </c>
      <c r="F733" t="s">
        <v>488</v>
      </c>
      <c r="G733">
        <f t="shared" si="37"/>
        <v>1610612761</v>
      </c>
      <c r="H733">
        <f t="shared" si="38"/>
        <v>20160202</v>
      </c>
    </row>
    <row r="734" spans="1:8" x14ac:dyDescent="0.45">
      <c r="A734">
        <v>21500733</v>
      </c>
      <c r="B734">
        <v>215</v>
      </c>
      <c r="C734" t="s">
        <v>1227</v>
      </c>
      <c r="D734" t="s">
        <v>505</v>
      </c>
      <c r="E734">
        <f t="shared" si="36"/>
        <v>1610612757</v>
      </c>
      <c r="F734" t="s">
        <v>496</v>
      </c>
      <c r="G734">
        <f t="shared" si="37"/>
        <v>1610612749</v>
      </c>
      <c r="H734">
        <f t="shared" si="38"/>
        <v>20160202</v>
      </c>
    </row>
    <row r="735" spans="1:8" x14ac:dyDescent="0.45">
      <c r="A735">
        <v>21500734</v>
      </c>
      <c r="B735">
        <v>215</v>
      </c>
      <c r="C735" t="s">
        <v>1228</v>
      </c>
      <c r="D735" t="s">
        <v>510</v>
      </c>
      <c r="E735">
        <f t="shared" si="36"/>
        <v>1610612747</v>
      </c>
      <c r="F735" t="s">
        <v>511</v>
      </c>
      <c r="G735">
        <f t="shared" si="37"/>
        <v>1610612750</v>
      </c>
      <c r="H735">
        <f t="shared" si="38"/>
        <v>20160202</v>
      </c>
    </row>
    <row r="736" spans="1:8" x14ac:dyDescent="0.45">
      <c r="A736">
        <v>21500735</v>
      </c>
      <c r="B736">
        <v>215</v>
      </c>
      <c r="C736" t="s">
        <v>1229</v>
      </c>
      <c r="D736" t="s">
        <v>486</v>
      </c>
      <c r="E736">
        <f t="shared" si="36"/>
        <v>1610612766</v>
      </c>
      <c r="F736" t="s">
        <v>470</v>
      </c>
      <c r="G736">
        <f t="shared" si="37"/>
        <v>1610612739</v>
      </c>
      <c r="H736">
        <f t="shared" si="38"/>
        <v>20160203</v>
      </c>
    </row>
    <row r="737" spans="1:8" x14ac:dyDescent="0.45">
      <c r="A737">
        <v>21500736</v>
      </c>
      <c r="B737">
        <v>215</v>
      </c>
      <c r="C737" t="s">
        <v>1230</v>
      </c>
      <c r="D737" t="s">
        <v>479</v>
      </c>
      <c r="E737">
        <f t="shared" si="36"/>
        <v>1610612755</v>
      </c>
      <c r="F737" t="s">
        <v>466</v>
      </c>
      <c r="G737">
        <f t="shared" si="37"/>
        <v>1610612737</v>
      </c>
      <c r="H737">
        <f t="shared" si="38"/>
        <v>20160203</v>
      </c>
    </row>
    <row r="738" spans="1:8" x14ac:dyDescent="0.45">
      <c r="A738">
        <v>21500737</v>
      </c>
      <c r="B738">
        <v>215</v>
      </c>
      <c r="C738" t="s">
        <v>1231</v>
      </c>
      <c r="D738" t="s">
        <v>478</v>
      </c>
      <c r="E738">
        <f t="shared" si="36"/>
        <v>1610612738</v>
      </c>
      <c r="F738" t="s">
        <v>467</v>
      </c>
      <c r="G738">
        <f t="shared" si="37"/>
        <v>1610612765</v>
      </c>
      <c r="H738">
        <f t="shared" si="38"/>
        <v>20160203</v>
      </c>
    </row>
    <row r="739" spans="1:8" x14ac:dyDescent="0.45">
      <c r="A739">
        <v>21500738</v>
      </c>
      <c r="B739">
        <v>215</v>
      </c>
      <c r="C739" t="s">
        <v>1232</v>
      </c>
      <c r="D739" t="s">
        <v>481</v>
      </c>
      <c r="E739">
        <f t="shared" si="36"/>
        <v>1610612751</v>
      </c>
      <c r="F739" t="s">
        <v>489</v>
      </c>
      <c r="G739">
        <f t="shared" si="37"/>
        <v>1610612754</v>
      </c>
      <c r="H739">
        <f t="shared" si="38"/>
        <v>20160203</v>
      </c>
    </row>
    <row r="740" spans="1:8" x14ac:dyDescent="0.45">
      <c r="A740">
        <v>21500739</v>
      </c>
      <c r="B740">
        <v>215</v>
      </c>
      <c r="C740" t="s">
        <v>1233</v>
      </c>
      <c r="D740" t="s">
        <v>476</v>
      </c>
      <c r="E740">
        <f t="shared" si="36"/>
        <v>1610612764</v>
      </c>
      <c r="F740" t="s">
        <v>472</v>
      </c>
      <c r="G740">
        <f t="shared" si="37"/>
        <v>1610612744</v>
      </c>
      <c r="H740">
        <f t="shared" si="38"/>
        <v>20160203</v>
      </c>
    </row>
    <row r="741" spans="1:8" x14ac:dyDescent="0.45">
      <c r="A741">
        <v>21500740</v>
      </c>
      <c r="B741">
        <v>215</v>
      </c>
      <c r="C741" t="s">
        <v>1234</v>
      </c>
      <c r="D741" t="s">
        <v>499</v>
      </c>
      <c r="E741">
        <f t="shared" si="36"/>
        <v>1610612760</v>
      </c>
      <c r="F741" t="s">
        <v>475</v>
      </c>
      <c r="G741">
        <f t="shared" si="37"/>
        <v>1610612753</v>
      </c>
      <c r="H741">
        <f t="shared" si="38"/>
        <v>20160203</v>
      </c>
    </row>
    <row r="742" spans="1:8" x14ac:dyDescent="0.45">
      <c r="A742">
        <v>21500741</v>
      </c>
      <c r="B742">
        <v>215</v>
      </c>
      <c r="C742" t="s">
        <v>1235</v>
      </c>
      <c r="D742" t="s">
        <v>503</v>
      </c>
      <c r="E742">
        <f t="shared" si="36"/>
        <v>1610612742</v>
      </c>
      <c r="F742" t="s">
        <v>485</v>
      </c>
      <c r="G742">
        <f t="shared" si="37"/>
        <v>1610612748</v>
      </c>
      <c r="H742">
        <f t="shared" si="38"/>
        <v>20160203</v>
      </c>
    </row>
    <row r="743" spans="1:8" x14ac:dyDescent="0.45">
      <c r="A743">
        <v>21500742</v>
      </c>
      <c r="B743">
        <v>215</v>
      </c>
      <c r="C743" t="s">
        <v>1236</v>
      </c>
      <c r="D743" t="s">
        <v>500</v>
      </c>
      <c r="E743">
        <f t="shared" si="36"/>
        <v>1610612759</v>
      </c>
      <c r="F743" t="s">
        <v>473</v>
      </c>
      <c r="G743">
        <f t="shared" si="37"/>
        <v>1610612740</v>
      </c>
      <c r="H743">
        <f t="shared" si="38"/>
        <v>20160203</v>
      </c>
    </row>
    <row r="744" spans="1:8" x14ac:dyDescent="0.45">
      <c r="A744">
        <v>21500743</v>
      </c>
      <c r="B744">
        <v>215</v>
      </c>
      <c r="C744" t="s">
        <v>1237</v>
      </c>
      <c r="D744" t="s">
        <v>483</v>
      </c>
      <c r="E744">
        <f t="shared" si="36"/>
        <v>1610612762</v>
      </c>
      <c r="F744" t="s">
        <v>492</v>
      </c>
      <c r="G744">
        <f t="shared" si="37"/>
        <v>1610612743</v>
      </c>
      <c r="H744">
        <f t="shared" si="38"/>
        <v>20160203</v>
      </c>
    </row>
    <row r="745" spans="1:8" x14ac:dyDescent="0.45">
      <c r="A745">
        <v>21500744</v>
      </c>
      <c r="B745">
        <v>215</v>
      </c>
      <c r="C745" t="s">
        <v>1238</v>
      </c>
      <c r="D745" t="s">
        <v>507</v>
      </c>
      <c r="E745">
        <f t="shared" si="36"/>
        <v>1610612758</v>
      </c>
      <c r="F745" t="s">
        <v>469</v>
      </c>
      <c r="G745">
        <f t="shared" si="37"/>
        <v>1610612741</v>
      </c>
      <c r="H745">
        <f t="shared" si="38"/>
        <v>20160203</v>
      </c>
    </row>
    <row r="746" spans="1:8" x14ac:dyDescent="0.45">
      <c r="A746">
        <v>21500745</v>
      </c>
      <c r="B746">
        <v>215</v>
      </c>
      <c r="C746" t="s">
        <v>1239</v>
      </c>
      <c r="D746" t="s">
        <v>508</v>
      </c>
      <c r="E746">
        <f t="shared" si="36"/>
        <v>1610612746</v>
      </c>
      <c r="F746" t="s">
        <v>511</v>
      </c>
      <c r="G746">
        <f t="shared" si="37"/>
        <v>1610612750</v>
      </c>
      <c r="H746">
        <f t="shared" si="38"/>
        <v>20160203</v>
      </c>
    </row>
    <row r="747" spans="1:8" x14ac:dyDescent="0.45">
      <c r="A747">
        <v>21500746</v>
      </c>
      <c r="B747">
        <v>215</v>
      </c>
      <c r="C747" t="s">
        <v>1240</v>
      </c>
      <c r="D747" t="s">
        <v>467</v>
      </c>
      <c r="E747">
        <f t="shared" si="36"/>
        <v>1610612765</v>
      </c>
      <c r="F747" t="s">
        <v>497</v>
      </c>
      <c r="G747">
        <f t="shared" si="37"/>
        <v>1610612752</v>
      </c>
      <c r="H747">
        <f t="shared" si="38"/>
        <v>20160204</v>
      </c>
    </row>
    <row r="748" spans="1:8" x14ac:dyDescent="0.45">
      <c r="A748">
        <v>21500747</v>
      </c>
      <c r="B748">
        <v>215</v>
      </c>
      <c r="C748" t="s">
        <v>1241</v>
      </c>
      <c r="D748" t="s">
        <v>473</v>
      </c>
      <c r="E748">
        <f t="shared" si="36"/>
        <v>1610612740</v>
      </c>
      <c r="F748" t="s">
        <v>510</v>
      </c>
      <c r="G748">
        <f t="shared" si="37"/>
        <v>1610612747</v>
      </c>
      <c r="H748">
        <f t="shared" si="38"/>
        <v>20160204</v>
      </c>
    </row>
    <row r="749" spans="1:8" x14ac:dyDescent="0.45">
      <c r="A749">
        <v>21500748</v>
      </c>
      <c r="B749">
        <v>215</v>
      </c>
      <c r="C749" t="s">
        <v>1242</v>
      </c>
      <c r="D749" t="s">
        <v>505</v>
      </c>
      <c r="E749">
        <f t="shared" si="36"/>
        <v>1610612757</v>
      </c>
      <c r="F749" t="s">
        <v>488</v>
      </c>
      <c r="G749">
        <f t="shared" si="37"/>
        <v>1610612761</v>
      </c>
      <c r="H749">
        <f t="shared" si="38"/>
        <v>20160204</v>
      </c>
    </row>
    <row r="750" spans="1:8" x14ac:dyDescent="0.45">
      <c r="A750">
        <v>21500749</v>
      </c>
      <c r="B750">
        <v>215</v>
      </c>
      <c r="C750" t="s">
        <v>1243</v>
      </c>
      <c r="D750" t="s">
        <v>502</v>
      </c>
      <c r="E750">
        <f t="shared" si="36"/>
        <v>1610612756</v>
      </c>
      <c r="F750" t="s">
        <v>491</v>
      </c>
      <c r="G750">
        <f t="shared" si="37"/>
        <v>1610612745</v>
      </c>
      <c r="H750">
        <f t="shared" si="38"/>
        <v>20160204</v>
      </c>
    </row>
    <row r="751" spans="1:8" x14ac:dyDescent="0.45">
      <c r="A751">
        <v>21500750</v>
      </c>
      <c r="B751">
        <v>215</v>
      </c>
      <c r="C751" t="s">
        <v>1244</v>
      </c>
      <c r="D751" t="s">
        <v>466</v>
      </c>
      <c r="E751">
        <f t="shared" si="36"/>
        <v>1610612737</v>
      </c>
      <c r="F751" t="s">
        <v>489</v>
      </c>
      <c r="G751">
        <f t="shared" si="37"/>
        <v>1610612754</v>
      </c>
      <c r="H751">
        <f t="shared" si="38"/>
        <v>20160205</v>
      </c>
    </row>
    <row r="752" spans="1:8" x14ac:dyDescent="0.45">
      <c r="A752">
        <v>21500751</v>
      </c>
      <c r="B752">
        <v>215</v>
      </c>
      <c r="C752" t="s">
        <v>1245</v>
      </c>
      <c r="D752" t="s">
        <v>486</v>
      </c>
      <c r="E752">
        <f t="shared" si="36"/>
        <v>1610612766</v>
      </c>
      <c r="F752" t="s">
        <v>485</v>
      </c>
      <c r="G752">
        <f t="shared" si="37"/>
        <v>1610612748</v>
      </c>
      <c r="H752">
        <f t="shared" si="38"/>
        <v>20160205</v>
      </c>
    </row>
    <row r="753" spans="1:8" x14ac:dyDescent="0.45">
      <c r="A753">
        <v>21500752</v>
      </c>
      <c r="B753">
        <v>215</v>
      </c>
      <c r="C753" t="s">
        <v>1246</v>
      </c>
      <c r="D753" t="s">
        <v>475</v>
      </c>
      <c r="E753">
        <f t="shared" si="36"/>
        <v>1610612753</v>
      </c>
      <c r="F753" t="s">
        <v>508</v>
      </c>
      <c r="G753">
        <f t="shared" si="37"/>
        <v>1610612746</v>
      </c>
      <c r="H753">
        <f t="shared" si="38"/>
        <v>20160205</v>
      </c>
    </row>
    <row r="754" spans="1:8" x14ac:dyDescent="0.45">
      <c r="A754">
        <v>21500753</v>
      </c>
      <c r="B754">
        <v>215</v>
      </c>
      <c r="C754" t="s">
        <v>1247</v>
      </c>
      <c r="D754" t="s">
        <v>476</v>
      </c>
      <c r="E754">
        <f t="shared" si="36"/>
        <v>1610612764</v>
      </c>
      <c r="F754" t="s">
        <v>479</v>
      </c>
      <c r="G754">
        <f t="shared" si="37"/>
        <v>1610612755</v>
      </c>
      <c r="H754">
        <f t="shared" si="38"/>
        <v>20160205</v>
      </c>
    </row>
    <row r="755" spans="1:8" x14ac:dyDescent="0.45">
      <c r="A755">
        <v>21500754</v>
      </c>
      <c r="B755">
        <v>215</v>
      </c>
      <c r="C755" t="s">
        <v>1248</v>
      </c>
      <c r="D755" t="s">
        <v>481</v>
      </c>
      <c r="E755">
        <f t="shared" si="36"/>
        <v>1610612751</v>
      </c>
      <c r="F755" t="s">
        <v>507</v>
      </c>
      <c r="G755">
        <f t="shared" si="37"/>
        <v>1610612758</v>
      </c>
      <c r="H755">
        <f t="shared" si="38"/>
        <v>20160205</v>
      </c>
    </row>
    <row r="756" spans="1:8" x14ac:dyDescent="0.45">
      <c r="A756">
        <v>21500755</v>
      </c>
      <c r="B756">
        <v>215</v>
      </c>
      <c r="C756" t="s">
        <v>1249</v>
      </c>
      <c r="D756" t="s">
        <v>470</v>
      </c>
      <c r="E756">
        <f t="shared" si="36"/>
        <v>1610612739</v>
      </c>
      <c r="F756" t="s">
        <v>478</v>
      </c>
      <c r="G756">
        <f t="shared" si="37"/>
        <v>1610612738</v>
      </c>
      <c r="H756">
        <f t="shared" si="38"/>
        <v>20160205</v>
      </c>
    </row>
    <row r="757" spans="1:8" x14ac:dyDescent="0.45">
      <c r="A757">
        <v>21500756</v>
      </c>
      <c r="B757">
        <v>215</v>
      </c>
      <c r="C757" t="s">
        <v>1250</v>
      </c>
      <c r="D757" t="s">
        <v>497</v>
      </c>
      <c r="E757">
        <f t="shared" si="36"/>
        <v>1610612752</v>
      </c>
      <c r="F757" t="s">
        <v>494</v>
      </c>
      <c r="G757">
        <f t="shared" si="37"/>
        <v>1610612763</v>
      </c>
      <c r="H757">
        <f t="shared" si="38"/>
        <v>20160205</v>
      </c>
    </row>
    <row r="758" spans="1:8" x14ac:dyDescent="0.45">
      <c r="A758">
        <v>21500757</v>
      </c>
      <c r="B758">
        <v>215</v>
      </c>
      <c r="C758" t="s">
        <v>1251</v>
      </c>
      <c r="D758" t="s">
        <v>492</v>
      </c>
      <c r="E758">
        <f t="shared" si="36"/>
        <v>1610612743</v>
      </c>
      <c r="F758" t="s">
        <v>469</v>
      </c>
      <c r="G758">
        <f t="shared" si="37"/>
        <v>1610612741</v>
      </c>
      <c r="H758">
        <f t="shared" si="38"/>
        <v>20160205</v>
      </c>
    </row>
    <row r="759" spans="1:8" x14ac:dyDescent="0.45">
      <c r="A759">
        <v>21500758</v>
      </c>
      <c r="B759">
        <v>215</v>
      </c>
      <c r="C759" t="s">
        <v>1252</v>
      </c>
      <c r="D759" t="s">
        <v>483</v>
      </c>
      <c r="E759">
        <f t="shared" si="36"/>
        <v>1610612762</v>
      </c>
      <c r="F759" t="s">
        <v>496</v>
      </c>
      <c r="G759">
        <f t="shared" si="37"/>
        <v>1610612749</v>
      </c>
      <c r="H759">
        <f t="shared" si="38"/>
        <v>20160205</v>
      </c>
    </row>
    <row r="760" spans="1:8" x14ac:dyDescent="0.45">
      <c r="A760">
        <v>21500759</v>
      </c>
      <c r="B760">
        <v>215</v>
      </c>
      <c r="C760" t="s">
        <v>1253</v>
      </c>
      <c r="D760" t="s">
        <v>503</v>
      </c>
      <c r="E760">
        <f t="shared" si="36"/>
        <v>1610612742</v>
      </c>
      <c r="F760" t="s">
        <v>500</v>
      </c>
      <c r="G760">
        <f t="shared" si="37"/>
        <v>1610612759</v>
      </c>
      <c r="H760">
        <f t="shared" si="38"/>
        <v>20160205</v>
      </c>
    </row>
    <row r="761" spans="1:8" x14ac:dyDescent="0.45">
      <c r="A761">
        <v>21500760</v>
      </c>
      <c r="B761">
        <v>215</v>
      </c>
      <c r="C761" t="s">
        <v>1254</v>
      </c>
      <c r="D761" t="s">
        <v>491</v>
      </c>
      <c r="E761">
        <f t="shared" si="36"/>
        <v>1610612745</v>
      </c>
      <c r="F761" t="s">
        <v>505</v>
      </c>
      <c r="G761">
        <f t="shared" si="37"/>
        <v>1610612757</v>
      </c>
      <c r="H761">
        <f t="shared" si="38"/>
        <v>20160206</v>
      </c>
    </row>
    <row r="762" spans="1:8" x14ac:dyDescent="0.45">
      <c r="A762">
        <v>21500761</v>
      </c>
      <c r="B762">
        <v>215</v>
      </c>
      <c r="C762" t="s">
        <v>1255</v>
      </c>
      <c r="D762" t="s">
        <v>486</v>
      </c>
      <c r="E762">
        <f t="shared" si="36"/>
        <v>1610612766</v>
      </c>
      <c r="F762" t="s">
        <v>476</v>
      </c>
      <c r="G762">
        <f t="shared" si="37"/>
        <v>1610612764</v>
      </c>
      <c r="H762">
        <f t="shared" si="38"/>
        <v>20160206</v>
      </c>
    </row>
    <row r="763" spans="1:8" x14ac:dyDescent="0.45">
      <c r="A763">
        <v>21500762</v>
      </c>
      <c r="B763">
        <v>215</v>
      </c>
      <c r="C763" t="s">
        <v>1256</v>
      </c>
      <c r="D763" t="s">
        <v>489</v>
      </c>
      <c r="E763">
        <f t="shared" si="36"/>
        <v>1610612754</v>
      </c>
      <c r="F763" t="s">
        <v>467</v>
      </c>
      <c r="G763">
        <f t="shared" si="37"/>
        <v>1610612765</v>
      </c>
      <c r="H763">
        <f t="shared" si="38"/>
        <v>20160206</v>
      </c>
    </row>
    <row r="764" spans="1:8" x14ac:dyDescent="0.45">
      <c r="A764">
        <v>21500763</v>
      </c>
      <c r="B764">
        <v>215</v>
      </c>
      <c r="C764" t="s">
        <v>1257</v>
      </c>
      <c r="D764" t="s">
        <v>470</v>
      </c>
      <c r="E764">
        <f t="shared" si="36"/>
        <v>1610612739</v>
      </c>
      <c r="F764" t="s">
        <v>473</v>
      </c>
      <c r="G764">
        <f t="shared" si="37"/>
        <v>1610612740</v>
      </c>
      <c r="H764">
        <f t="shared" si="38"/>
        <v>20160206</v>
      </c>
    </row>
    <row r="765" spans="1:8" x14ac:dyDescent="0.45">
      <c r="A765">
        <v>21500764</v>
      </c>
      <c r="B765">
        <v>215</v>
      </c>
      <c r="C765" t="s">
        <v>1258</v>
      </c>
      <c r="D765" t="s">
        <v>479</v>
      </c>
      <c r="E765">
        <f t="shared" si="36"/>
        <v>1610612755</v>
      </c>
      <c r="F765" t="s">
        <v>481</v>
      </c>
      <c r="G765">
        <f t="shared" si="37"/>
        <v>1610612751</v>
      </c>
      <c r="H765">
        <f t="shared" si="38"/>
        <v>20160206</v>
      </c>
    </row>
    <row r="766" spans="1:8" x14ac:dyDescent="0.45">
      <c r="A766">
        <v>21500765</v>
      </c>
      <c r="B766">
        <v>215</v>
      </c>
      <c r="C766" t="s">
        <v>1259</v>
      </c>
      <c r="D766" t="s">
        <v>494</v>
      </c>
      <c r="E766">
        <f t="shared" si="36"/>
        <v>1610612763</v>
      </c>
      <c r="F766" t="s">
        <v>503</v>
      </c>
      <c r="G766">
        <f t="shared" si="37"/>
        <v>1610612742</v>
      </c>
      <c r="H766">
        <f t="shared" si="38"/>
        <v>20160206</v>
      </c>
    </row>
    <row r="767" spans="1:8" x14ac:dyDescent="0.45">
      <c r="A767">
        <v>21500766</v>
      </c>
      <c r="B767">
        <v>215</v>
      </c>
      <c r="C767" t="s">
        <v>1260</v>
      </c>
      <c r="D767" t="s">
        <v>511</v>
      </c>
      <c r="E767">
        <f t="shared" si="36"/>
        <v>1610612750</v>
      </c>
      <c r="F767" t="s">
        <v>469</v>
      </c>
      <c r="G767">
        <f t="shared" si="37"/>
        <v>1610612741</v>
      </c>
      <c r="H767">
        <f t="shared" si="38"/>
        <v>20160206</v>
      </c>
    </row>
    <row r="768" spans="1:8" x14ac:dyDescent="0.45">
      <c r="A768">
        <v>21500767</v>
      </c>
      <c r="B768">
        <v>215</v>
      </c>
      <c r="C768" t="s">
        <v>1261</v>
      </c>
      <c r="D768" t="s">
        <v>500</v>
      </c>
      <c r="E768">
        <f t="shared" si="36"/>
        <v>1610612759</v>
      </c>
      <c r="F768" t="s">
        <v>510</v>
      </c>
      <c r="G768">
        <f t="shared" si="37"/>
        <v>1610612747</v>
      </c>
      <c r="H768">
        <f t="shared" si="38"/>
        <v>20160206</v>
      </c>
    </row>
    <row r="769" spans="1:8" x14ac:dyDescent="0.45">
      <c r="A769">
        <v>21500768</v>
      </c>
      <c r="B769">
        <v>215</v>
      </c>
      <c r="C769" t="s">
        <v>1262</v>
      </c>
      <c r="D769" t="s">
        <v>502</v>
      </c>
      <c r="E769">
        <f t="shared" si="36"/>
        <v>1610612756</v>
      </c>
      <c r="F769" t="s">
        <v>483</v>
      </c>
      <c r="G769">
        <f t="shared" si="37"/>
        <v>1610612762</v>
      </c>
      <c r="H769">
        <f t="shared" si="38"/>
        <v>20160206</v>
      </c>
    </row>
    <row r="770" spans="1:8" x14ac:dyDescent="0.45">
      <c r="A770">
        <v>21500769</v>
      </c>
      <c r="B770">
        <v>215</v>
      </c>
      <c r="C770" t="s">
        <v>1263</v>
      </c>
      <c r="D770" t="s">
        <v>472</v>
      </c>
      <c r="E770">
        <f t="shared" si="36"/>
        <v>1610612744</v>
      </c>
      <c r="F770" t="s">
        <v>499</v>
      </c>
      <c r="G770">
        <f t="shared" si="37"/>
        <v>1610612760</v>
      </c>
      <c r="H770">
        <f t="shared" si="38"/>
        <v>20160206</v>
      </c>
    </row>
    <row r="771" spans="1:8" x14ac:dyDescent="0.45">
      <c r="A771">
        <v>21500770</v>
      </c>
      <c r="B771">
        <v>215</v>
      </c>
      <c r="C771" t="s">
        <v>1264</v>
      </c>
      <c r="D771" t="s">
        <v>497</v>
      </c>
      <c r="E771">
        <f t="shared" ref="E771:E834" si="39">INDEX(N:N,MATCH(D771,O:O,0))</f>
        <v>1610612752</v>
      </c>
      <c r="F771" t="s">
        <v>492</v>
      </c>
      <c r="G771">
        <f t="shared" ref="G771:G834" si="40">INDEX(N:N,MATCH(F771,O:O,0))</f>
        <v>1610612743</v>
      </c>
      <c r="H771">
        <f t="shared" ref="H771:H834" si="41">LEFT(C771,8)*1</f>
        <v>20160207</v>
      </c>
    </row>
    <row r="772" spans="1:8" x14ac:dyDescent="0.45">
      <c r="A772">
        <v>21500771</v>
      </c>
      <c r="B772">
        <v>215</v>
      </c>
      <c r="C772" t="s">
        <v>1265</v>
      </c>
      <c r="D772" t="s">
        <v>475</v>
      </c>
      <c r="E772">
        <f t="shared" si="39"/>
        <v>1610612753</v>
      </c>
      <c r="F772" t="s">
        <v>466</v>
      </c>
      <c r="G772">
        <f t="shared" si="40"/>
        <v>1610612737</v>
      </c>
      <c r="H772">
        <f t="shared" si="41"/>
        <v>20160207</v>
      </c>
    </row>
    <row r="773" spans="1:8" x14ac:dyDescent="0.45">
      <c r="A773">
        <v>21500773</v>
      </c>
      <c r="B773">
        <v>215</v>
      </c>
      <c r="C773" t="s">
        <v>1266</v>
      </c>
      <c r="D773" t="s">
        <v>478</v>
      </c>
      <c r="E773">
        <f t="shared" si="39"/>
        <v>1610612738</v>
      </c>
      <c r="F773" t="s">
        <v>507</v>
      </c>
      <c r="G773">
        <f t="shared" si="40"/>
        <v>1610612758</v>
      </c>
      <c r="H773">
        <f t="shared" si="41"/>
        <v>20160207</v>
      </c>
    </row>
    <row r="774" spans="1:8" x14ac:dyDescent="0.45">
      <c r="A774">
        <v>21500772</v>
      </c>
      <c r="B774">
        <v>215</v>
      </c>
      <c r="C774" t="s">
        <v>1267</v>
      </c>
      <c r="D774" t="s">
        <v>485</v>
      </c>
      <c r="E774">
        <f t="shared" si="39"/>
        <v>1610612748</v>
      </c>
      <c r="F774" t="s">
        <v>508</v>
      </c>
      <c r="G774">
        <f t="shared" si="40"/>
        <v>1610612746</v>
      </c>
      <c r="H774">
        <f t="shared" si="41"/>
        <v>20160207</v>
      </c>
    </row>
    <row r="775" spans="1:8" x14ac:dyDescent="0.45">
      <c r="A775">
        <v>21500774</v>
      </c>
      <c r="B775">
        <v>215</v>
      </c>
      <c r="C775" t="s">
        <v>1268</v>
      </c>
      <c r="D775" t="s">
        <v>486</v>
      </c>
      <c r="E775">
        <f t="shared" si="39"/>
        <v>1610612766</v>
      </c>
      <c r="F775" t="s">
        <v>469</v>
      </c>
      <c r="G775">
        <f t="shared" si="40"/>
        <v>1610612741</v>
      </c>
      <c r="H775">
        <f t="shared" si="41"/>
        <v>20160208</v>
      </c>
    </row>
    <row r="776" spans="1:8" x14ac:dyDescent="0.45">
      <c r="A776">
        <v>21500775</v>
      </c>
      <c r="B776">
        <v>215</v>
      </c>
      <c r="C776" t="s">
        <v>1269</v>
      </c>
      <c r="D776" t="s">
        <v>470</v>
      </c>
      <c r="E776">
        <f t="shared" si="39"/>
        <v>1610612739</v>
      </c>
      <c r="F776" t="s">
        <v>507</v>
      </c>
      <c r="G776">
        <f t="shared" si="40"/>
        <v>1610612758</v>
      </c>
      <c r="H776">
        <f t="shared" si="41"/>
        <v>20160208</v>
      </c>
    </row>
    <row r="777" spans="1:8" x14ac:dyDescent="0.45">
      <c r="A777">
        <v>21500776</v>
      </c>
      <c r="B777">
        <v>215</v>
      </c>
      <c r="C777" t="s">
        <v>1270</v>
      </c>
      <c r="D777" t="s">
        <v>489</v>
      </c>
      <c r="E777">
        <f t="shared" si="39"/>
        <v>1610612754</v>
      </c>
      <c r="F777" t="s">
        <v>510</v>
      </c>
      <c r="G777">
        <f t="shared" si="40"/>
        <v>1610612747</v>
      </c>
      <c r="H777">
        <f t="shared" si="41"/>
        <v>20160208</v>
      </c>
    </row>
    <row r="778" spans="1:8" x14ac:dyDescent="0.45">
      <c r="A778">
        <v>21500777</v>
      </c>
      <c r="B778">
        <v>215</v>
      </c>
      <c r="C778" t="s">
        <v>1271</v>
      </c>
      <c r="D778" t="s">
        <v>479</v>
      </c>
      <c r="E778">
        <f t="shared" si="39"/>
        <v>1610612755</v>
      </c>
      <c r="F778" t="s">
        <v>508</v>
      </c>
      <c r="G778">
        <f t="shared" si="40"/>
        <v>1610612746</v>
      </c>
      <c r="H778">
        <f t="shared" si="41"/>
        <v>20160208</v>
      </c>
    </row>
    <row r="779" spans="1:8" x14ac:dyDescent="0.45">
      <c r="A779">
        <v>21500778</v>
      </c>
      <c r="B779">
        <v>215</v>
      </c>
      <c r="C779" t="s">
        <v>1272</v>
      </c>
      <c r="D779" t="s">
        <v>481</v>
      </c>
      <c r="E779">
        <f t="shared" si="39"/>
        <v>1610612751</v>
      </c>
      <c r="F779" t="s">
        <v>492</v>
      </c>
      <c r="G779">
        <f t="shared" si="40"/>
        <v>1610612743</v>
      </c>
      <c r="H779">
        <f t="shared" si="41"/>
        <v>20160208</v>
      </c>
    </row>
    <row r="780" spans="1:8" x14ac:dyDescent="0.45">
      <c r="A780">
        <v>21500779</v>
      </c>
      <c r="B780">
        <v>215</v>
      </c>
      <c r="C780" t="s">
        <v>1273</v>
      </c>
      <c r="D780" t="s">
        <v>467</v>
      </c>
      <c r="E780">
        <f t="shared" si="39"/>
        <v>1610612765</v>
      </c>
      <c r="F780" t="s">
        <v>488</v>
      </c>
      <c r="G780">
        <f t="shared" si="40"/>
        <v>1610612761</v>
      </c>
      <c r="H780">
        <f t="shared" si="41"/>
        <v>20160208</v>
      </c>
    </row>
    <row r="781" spans="1:8" x14ac:dyDescent="0.45">
      <c r="A781">
        <v>21500780</v>
      </c>
      <c r="B781">
        <v>215</v>
      </c>
      <c r="C781" t="s">
        <v>1274</v>
      </c>
      <c r="D781" t="s">
        <v>466</v>
      </c>
      <c r="E781">
        <f t="shared" si="39"/>
        <v>1610612737</v>
      </c>
      <c r="F781" t="s">
        <v>475</v>
      </c>
      <c r="G781">
        <f t="shared" si="40"/>
        <v>1610612753</v>
      </c>
      <c r="H781">
        <f t="shared" si="41"/>
        <v>20160208</v>
      </c>
    </row>
    <row r="782" spans="1:8" x14ac:dyDescent="0.45">
      <c r="A782">
        <v>21500781</v>
      </c>
      <c r="B782">
        <v>215</v>
      </c>
      <c r="C782" t="s">
        <v>1275</v>
      </c>
      <c r="D782" t="s">
        <v>494</v>
      </c>
      <c r="E782">
        <f t="shared" si="39"/>
        <v>1610612763</v>
      </c>
      <c r="F782" t="s">
        <v>505</v>
      </c>
      <c r="G782">
        <f t="shared" si="40"/>
        <v>1610612757</v>
      </c>
      <c r="H782">
        <f t="shared" si="41"/>
        <v>20160208</v>
      </c>
    </row>
    <row r="783" spans="1:8" x14ac:dyDescent="0.45">
      <c r="A783">
        <v>21500782</v>
      </c>
      <c r="B783">
        <v>215</v>
      </c>
      <c r="C783" t="s">
        <v>1276</v>
      </c>
      <c r="D783" t="s">
        <v>511</v>
      </c>
      <c r="E783">
        <f t="shared" si="39"/>
        <v>1610612750</v>
      </c>
      <c r="F783" t="s">
        <v>473</v>
      </c>
      <c r="G783">
        <f t="shared" si="40"/>
        <v>1610612740</v>
      </c>
      <c r="H783">
        <f t="shared" si="41"/>
        <v>20160208</v>
      </c>
    </row>
    <row r="784" spans="1:8" x14ac:dyDescent="0.45">
      <c r="A784">
        <v>21500783</v>
      </c>
      <c r="B784">
        <v>215</v>
      </c>
      <c r="C784" t="s">
        <v>1277</v>
      </c>
      <c r="D784" t="s">
        <v>502</v>
      </c>
      <c r="E784">
        <f t="shared" si="39"/>
        <v>1610612756</v>
      </c>
      <c r="F784" t="s">
        <v>499</v>
      </c>
      <c r="G784">
        <f t="shared" si="40"/>
        <v>1610612760</v>
      </c>
      <c r="H784">
        <f t="shared" si="41"/>
        <v>20160208</v>
      </c>
    </row>
    <row r="785" spans="1:8" x14ac:dyDescent="0.45">
      <c r="A785">
        <v>21500784</v>
      </c>
      <c r="B785">
        <v>215</v>
      </c>
      <c r="C785" t="s">
        <v>1278</v>
      </c>
      <c r="D785" t="s">
        <v>485</v>
      </c>
      <c r="E785">
        <f t="shared" si="39"/>
        <v>1610612748</v>
      </c>
      <c r="F785" t="s">
        <v>500</v>
      </c>
      <c r="G785">
        <f t="shared" si="40"/>
        <v>1610612759</v>
      </c>
      <c r="H785">
        <f t="shared" si="41"/>
        <v>20160209</v>
      </c>
    </row>
    <row r="786" spans="1:8" x14ac:dyDescent="0.45">
      <c r="A786">
        <v>21500785</v>
      </c>
      <c r="B786">
        <v>215</v>
      </c>
      <c r="C786" t="s">
        <v>1279</v>
      </c>
      <c r="D786" t="s">
        <v>497</v>
      </c>
      <c r="E786">
        <f t="shared" si="39"/>
        <v>1610612752</v>
      </c>
      <c r="F786" t="s">
        <v>476</v>
      </c>
      <c r="G786">
        <f t="shared" si="40"/>
        <v>1610612764</v>
      </c>
      <c r="H786">
        <f t="shared" si="41"/>
        <v>20160209</v>
      </c>
    </row>
    <row r="787" spans="1:8" x14ac:dyDescent="0.45">
      <c r="A787">
        <v>21500786</v>
      </c>
      <c r="B787">
        <v>215</v>
      </c>
      <c r="C787" t="s">
        <v>1280</v>
      </c>
      <c r="D787" t="s">
        <v>496</v>
      </c>
      <c r="E787">
        <f t="shared" si="39"/>
        <v>1610612749</v>
      </c>
      <c r="F787" t="s">
        <v>478</v>
      </c>
      <c r="G787">
        <f t="shared" si="40"/>
        <v>1610612738</v>
      </c>
      <c r="H787">
        <f t="shared" si="41"/>
        <v>20160209</v>
      </c>
    </row>
    <row r="788" spans="1:8" x14ac:dyDescent="0.45">
      <c r="A788">
        <v>21500787</v>
      </c>
      <c r="B788">
        <v>215</v>
      </c>
      <c r="C788" t="s">
        <v>1281</v>
      </c>
      <c r="D788" t="s">
        <v>503</v>
      </c>
      <c r="E788">
        <f t="shared" si="39"/>
        <v>1610612742</v>
      </c>
      <c r="F788" t="s">
        <v>483</v>
      </c>
      <c r="G788">
        <f t="shared" si="40"/>
        <v>1610612762</v>
      </c>
      <c r="H788">
        <f t="shared" si="41"/>
        <v>20160209</v>
      </c>
    </row>
    <row r="789" spans="1:8" x14ac:dyDescent="0.45">
      <c r="A789">
        <v>21500788</v>
      </c>
      <c r="B789">
        <v>215</v>
      </c>
      <c r="C789" t="s">
        <v>1282</v>
      </c>
      <c r="D789" t="s">
        <v>472</v>
      </c>
      <c r="E789">
        <f t="shared" si="39"/>
        <v>1610612744</v>
      </c>
      <c r="F789" t="s">
        <v>491</v>
      </c>
      <c r="G789">
        <f t="shared" si="40"/>
        <v>1610612745</v>
      </c>
      <c r="H789">
        <f t="shared" si="41"/>
        <v>20160209</v>
      </c>
    </row>
    <row r="790" spans="1:8" x14ac:dyDescent="0.45">
      <c r="A790">
        <v>21500789</v>
      </c>
      <c r="B790">
        <v>215</v>
      </c>
      <c r="C790" t="s">
        <v>1283</v>
      </c>
      <c r="D790" t="s">
        <v>489</v>
      </c>
      <c r="E790">
        <f t="shared" si="39"/>
        <v>1610612754</v>
      </c>
      <c r="F790" t="s">
        <v>486</v>
      </c>
      <c r="G790">
        <f t="shared" si="40"/>
        <v>1610612766</v>
      </c>
      <c r="H790">
        <f t="shared" si="41"/>
        <v>20160210</v>
      </c>
    </row>
    <row r="791" spans="1:8" x14ac:dyDescent="0.45">
      <c r="A791">
        <v>21500790</v>
      </c>
      <c r="B791">
        <v>215</v>
      </c>
      <c r="C791" t="s">
        <v>1284</v>
      </c>
      <c r="D791" t="s">
        <v>475</v>
      </c>
      <c r="E791">
        <f t="shared" si="39"/>
        <v>1610612753</v>
      </c>
      <c r="F791" t="s">
        <v>500</v>
      </c>
      <c r="G791">
        <f t="shared" si="40"/>
        <v>1610612759</v>
      </c>
      <c r="H791">
        <f t="shared" si="41"/>
        <v>20160210</v>
      </c>
    </row>
    <row r="792" spans="1:8" x14ac:dyDescent="0.45">
      <c r="A792">
        <v>21500791</v>
      </c>
      <c r="B792">
        <v>215</v>
      </c>
      <c r="C792" t="s">
        <v>1285</v>
      </c>
      <c r="D792" t="s">
        <v>479</v>
      </c>
      <c r="E792">
        <f t="shared" si="39"/>
        <v>1610612755</v>
      </c>
      <c r="F792" t="s">
        <v>507</v>
      </c>
      <c r="G792">
        <f t="shared" si="40"/>
        <v>1610612758</v>
      </c>
      <c r="H792">
        <f t="shared" si="41"/>
        <v>20160210</v>
      </c>
    </row>
    <row r="793" spans="1:8" x14ac:dyDescent="0.45">
      <c r="A793">
        <v>21500792</v>
      </c>
      <c r="B793">
        <v>215</v>
      </c>
      <c r="C793" t="s">
        <v>1286</v>
      </c>
      <c r="D793" t="s">
        <v>478</v>
      </c>
      <c r="E793">
        <f t="shared" si="39"/>
        <v>1610612738</v>
      </c>
      <c r="F793" t="s">
        <v>508</v>
      </c>
      <c r="G793">
        <f t="shared" si="40"/>
        <v>1610612746</v>
      </c>
      <c r="H793">
        <f t="shared" si="41"/>
        <v>20160210</v>
      </c>
    </row>
    <row r="794" spans="1:8" x14ac:dyDescent="0.45">
      <c r="A794">
        <v>21500793</v>
      </c>
      <c r="B794">
        <v>215</v>
      </c>
      <c r="C794" t="s">
        <v>1287</v>
      </c>
      <c r="D794" t="s">
        <v>481</v>
      </c>
      <c r="E794">
        <f t="shared" si="39"/>
        <v>1610612751</v>
      </c>
      <c r="F794" t="s">
        <v>494</v>
      </c>
      <c r="G794">
        <f t="shared" si="40"/>
        <v>1610612763</v>
      </c>
      <c r="H794">
        <f t="shared" si="41"/>
        <v>20160210</v>
      </c>
    </row>
    <row r="795" spans="1:8" x14ac:dyDescent="0.45">
      <c r="A795">
        <v>21500794</v>
      </c>
      <c r="B795">
        <v>215</v>
      </c>
      <c r="C795" t="s">
        <v>1288</v>
      </c>
      <c r="D795" t="s">
        <v>467</v>
      </c>
      <c r="E795">
        <f t="shared" si="39"/>
        <v>1610612765</v>
      </c>
      <c r="F795" t="s">
        <v>492</v>
      </c>
      <c r="G795">
        <f t="shared" si="40"/>
        <v>1610612743</v>
      </c>
      <c r="H795">
        <f t="shared" si="41"/>
        <v>20160210</v>
      </c>
    </row>
    <row r="796" spans="1:8" x14ac:dyDescent="0.45">
      <c r="A796">
        <v>21500795</v>
      </c>
      <c r="B796">
        <v>215</v>
      </c>
      <c r="C796" t="s">
        <v>1289</v>
      </c>
      <c r="D796" t="s">
        <v>470</v>
      </c>
      <c r="E796">
        <f t="shared" si="39"/>
        <v>1610612739</v>
      </c>
      <c r="F796" t="s">
        <v>510</v>
      </c>
      <c r="G796">
        <f t="shared" si="40"/>
        <v>1610612747</v>
      </c>
      <c r="H796">
        <f t="shared" si="41"/>
        <v>20160210</v>
      </c>
    </row>
    <row r="797" spans="1:8" x14ac:dyDescent="0.45">
      <c r="A797">
        <v>21500796</v>
      </c>
      <c r="B797">
        <v>215</v>
      </c>
      <c r="C797" t="s">
        <v>1290</v>
      </c>
      <c r="D797" t="s">
        <v>469</v>
      </c>
      <c r="E797">
        <f t="shared" si="39"/>
        <v>1610612741</v>
      </c>
      <c r="F797" t="s">
        <v>466</v>
      </c>
      <c r="G797">
        <f t="shared" si="40"/>
        <v>1610612737</v>
      </c>
      <c r="H797">
        <f t="shared" si="41"/>
        <v>20160210</v>
      </c>
    </row>
    <row r="798" spans="1:8" x14ac:dyDescent="0.45">
      <c r="A798">
        <v>21500797</v>
      </c>
      <c r="B798">
        <v>215</v>
      </c>
      <c r="C798" t="s">
        <v>1291</v>
      </c>
      <c r="D798" t="s">
        <v>511</v>
      </c>
      <c r="E798">
        <f t="shared" si="39"/>
        <v>1610612750</v>
      </c>
      <c r="F798" t="s">
        <v>488</v>
      </c>
      <c r="G798">
        <f t="shared" si="40"/>
        <v>1610612761</v>
      </c>
      <c r="H798">
        <f t="shared" si="41"/>
        <v>20160210</v>
      </c>
    </row>
    <row r="799" spans="1:8" x14ac:dyDescent="0.45">
      <c r="A799">
        <v>21500798</v>
      </c>
      <c r="B799">
        <v>215</v>
      </c>
      <c r="C799" t="s">
        <v>1292</v>
      </c>
      <c r="D799" t="s">
        <v>473</v>
      </c>
      <c r="E799">
        <f t="shared" si="39"/>
        <v>1610612740</v>
      </c>
      <c r="F799" t="s">
        <v>483</v>
      </c>
      <c r="G799">
        <f t="shared" si="40"/>
        <v>1610612762</v>
      </c>
      <c r="H799">
        <f t="shared" si="41"/>
        <v>20160210</v>
      </c>
    </row>
    <row r="800" spans="1:8" x14ac:dyDescent="0.45">
      <c r="A800">
        <v>21500799</v>
      </c>
      <c r="B800">
        <v>215</v>
      </c>
      <c r="C800" t="s">
        <v>1293</v>
      </c>
      <c r="D800" t="s">
        <v>502</v>
      </c>
      <c r="E800">
        <f t="shared" si="39"/>
        <v>1610612756</v>
      </c>
      <c r="F800" t="s">
        <v>472</v>
      </c>
      <c r="G800">
        <f t="shared" si="40"/>
        <v>1610612744</v>
      </c>
      <c r="H800">
        <f t="shared" si="41"/>
        <v>20160210</v>
      </c>
    </row>
    <row r="801" spans="1:8" x14ac:dyDescent="0.45">
      <c r="A801">
        <v>21500800</v>
      </c>
      <c r="B801">
        <v>215</v>
      </c>
      <c r="C801" t="s">
        <v>1294</v>
      </c>
      <c r="D801" t="s">
        <v>505</v>
      </c>
      <c r="E801">
        <f t="shared" si="39"/>
        <v>1610612757</v>
      </c>
      <c r="F801" t="s">
        <v>491</v>
      </c>
      <c r="G801">
        <f t="shared" si="40"/>
        <v>1610612745</v>
      </c>
      <c r="H801">
        <f t="shared" si="41"/>
        <v>20160210</v>
      </c>
    </row>
    <row r="802" spans="1:8" x14ac:dyDescent="0.45">
      <c r="A802">
        <v>21500801</v>
      </c>
      <c r="B802">
        <v>215</v>
      </c>
      <c r="C802" t="s">
        <v>1295</v>
      </c>
      <c r="D802" t="s">
        <v>496</v>
      </c>
      <c r="E802">
        <f t="shared" si="39"/>
        <v>1610612749</v>
      </c>
      <c r="F802" t="s">
        <v>476</v>
      </c>
      <c r="G802">
        <f t="shared" si="40"/>
        <v>1610612764</v>
      </c>
      <c r="H802">
        <f t="shared" si="41"/>
        <v>20160211</v>
      </c>
    </row>
    <row r="803" spans="1:8" x14ac:dyDescent="0.45">
      <c r="A803">
        <v>21500802</v>
      </c>
      <c r="B803">
        <v>215</v>
      </c>
      <c r="C803" t="s">
        <v>1296</v>
      </c>
      <c r="D803" t="s">
        <v>499</v>
      </c>
      <c r="E803">
        <f t="shared" si="39"/>
        <v>1610612760</v>
      </c>
      <c r="F803" t="s">
        <v>473</v>
      </c>
      <c r="G803">
        <f t="shared" si="40"/>
        <v>1610612740</v>
      </c>
      <c r="H803">
        <f t="shared" si="41"/>
        <v>20160211</v>
      </c>
    </row>
    <row r="804" spans="1:8" x14ac:dyDescent="0.45">
      <c r="A804">
        <v>21500803</v>
      </c>
      <c r="B804">
        <v>215</v>
      </c>
      <c r="C804" t="s">
        <v>1297</v>
      </c>
      <c r="D804" t="s">
        <v>470</v>
      </c>
      <c r="E804">
        <f t="shared" si="39"/>
        <v>1610612739</v>
      </c>
      <c r="F804" t="s">
        <v>469</v>
      </c>
      <c r="G804">
        <f t="shared" si="40"/>
        <v>1610612741</v>
      </c>
      <c r="H804">
        <f t="shared" si="41"/>
        <v>20160218</v>
      </c>
    </row>
    <row r="805" spans="1:8" x14ac:dyDescent="0.45">
      <c r="A805">
        <v>21500804</v>
      </c>
      <c r="B805">
        <v>215</v>
      </c>
      <c r="C805" t="s">
        <v>1298</v>
      </c>
      <c r="D805" t="s">
        <v>508</v>
      </c>
      <c r="E805">
        <f t="shared" si="39"/>
        <v>1610612746</v>
      </c>
      <c r="F805" t="s">
        <v>500</v>
      </c>
      <c r="G805">
        <f t="shared" si="40"/>
        <v>1610612759</v>
      </c>
      <c r="H805">
        <f t="shared" si="41"/>
        <v>20160218</v>
      </c>
    </row>
    <row r="806" spans="1:8" x14ac:dyDescent="0.45">
      <c r="A806">
        <v>21500805</v>
      </c>
      <c r="B806">
        <v>215</v>
      </c>
      <c r="C806" t="s">
        <v>1299</v>
      </c>
      <c r="D806" t="s">
        <v>475</v>
      </c>
      <c r="E806">
        <f t="shared" si="39"/>
        <v>1610612753</v>
      </c>
      <c r="F806" t="s">
        <v>503</v>
      </c>
      <c r="G806">
        <f t="shared" si="40"/>
        <v>1610612742</v>
      </c>
      <c r="H806">
        <f t="shared" si="41"/>
        <v>20160219</v>
      </c>
    </row>
    <row r="807" spans="1:8" x14ac:dyDescent="0.45">
      <c r="A807">
        <v>21500806</v>
      </c>
      <c r="B807">
        <v>215</v>
      </c>
      <c r="C807" t="s">
        <v>1300</v>
      </c>
      <c r="D807" t="s">
        <v>476</v>
      </c>
      <c r="E807">
        <f t="shared" si="39"/>
        <v>1610612764</v>
      </c>
      <c r="F807" t="s">
        <v>467</v>
      </c>
      <c r="G807">
        <f t="shared" si="40"/>
        <v>1610612765</v>
      </c>
      <c r="H807">
        <f t="shared" si="41"/>
        <v>20160219</v>
      </c>
    </row>
    <row r="808" spans="1:8" x14ac:dyDescent="0.45">
      <c r="A808">
        <v>21500807</v>
      </c>
      <c r="B808">
        <v>215</v>
      </c>
      <c r="C808" t="s">
        <v>1301</v>
      </c>
      <c r="D808" t="s">
        <v>481</v>
      </c>
      <c r="E808">
        <f t="shared" si="39"/>
        <v>1610612751</v>
      </c>
      <c r="F808" t="s">
        <v>497</v>
      </c>
      <c r="G808">
        <f t="shared" si="40"/>
        <v>1610612752</v>
      </c>
      <c r="H808">
        <f t="shared" si="41"/>
        <v>20160219</v>
      </c>
    </row>
    <row r="809" spans="1:8" x14ac:dyDescent="0.45">
      <c r="A809">
        <v>21500808</v>
      </c>
      <c r="B809">
        <v>215</v>
      </c>
      <c r="C809" t="s">
        <v>1302</v>
      </c>
      <c r="D809" t="s">
        <v>466</v>
      </c>
      <c r="E809">
        <f t="shared" si="39"/>
        <v>1610612737</v>
      </c>
      <c r="F809" t="s">
        <v>485</v>
      </c>
      <c r="G809">
        <f t="shared" si="40"/>
        <v>1610612748</v>
      </c>
      <c r="H809">
        <f t="shared" si="41"/>
        <v>20160219</v>
      </c>
    </row>
    <row r="810" spans="1:8" x14ac:dyDescent="0.45">
      <c r="A810">
        <v>21500809</v>
      </c>
      <c r="B810">
        <v>215</v>
      </c>
      <c r="C810" t="s">
        <v>1303</v>
      </c>
      <c r="D810" t="s">
        <v>469</v>
      </c>
      <c r="E810">
        <f t="shared" si="39"/>
        <v>1610612741</v>
      </c>
      <c r="F810" t="s">
        <v>488</v>
      </c>
      <c r="G810">
        <f t="shared" si="40"/>
        <v>1610612761</v>
      </c>
      <c r="H810">
        <f t="shared" si="41"/>
        <v>20160219</v>
      </c>
    </row>
    <row r="811" spans="1:8" x14ac:dyDescent="0.45">
      <c r="A811">
        <v>21500810</v>
      </c>
      <c r="B811">
        <v>215</v>
      </c>
      <c r="C811" t="s">
        <v>1304</v>
      </c>
      <c r="D811" t="s">
        <v>494</v>
      </c>
      <c r="E811">
        <f t="shared" si="39"/>
        <v>1610612763</v>
      </c>
      <c r="F811" t="s">
        <v>511</v>
      </c>
      <c r="G811">
        <f t="shared" si="40"/>
        <v>1610612750</v>
      </c>
      <c r="H811">
        <f t="shared" si="41"/>
        <v>20160219</v>
      </c>
    </row>
    <row r="812" spans="1:8" x14ac:dyDescent="0.45">
      <c r="A812">
        <v>21500811</v>
      </c>
      <c r="B812">
        <v>215</v>
      </c>
      <c r="C812" t="s">
        <v>1305</v>
      </c>
      <c r="D812" t="s">
        <v>473</v>
      </c>
      <c r="E812">
        <f t="shared" si="39"/>
        <v>1610612740</v>
      </c>
      <c r="F812" t="s">
        <v>479</v>
      </c>
      <c r="G812">
        <f t="shared" si="40"/>
        <v>1610612755</v>
      </c>
      <c r="H812">
        <f t="shared" si="41"/>
        <v>20160219</v>
      </c>
    </row>
    <row r="813" spans="1:8" x14ac:dyDescent="0.45">
      <c r="A813">
        <v>21500812</v>
      </c>
      <c r="B813">
        <v>215</v>
      </c>
      <c r="C813" t="s">
        <v>1306</v>
      </c>
      <c r="D813" t="s">
        <v>499</v>
      </c>
      <c r="E813">
        <f t="shared" si="39"/>
        <v>1610612760</v>
      </c>
      <c r="F813" t="s">
        <v>489</v>
      </c>
      <c r="G813">
        <f t="shared" si="40"/>
        <v>1610612754</v>
      </c>
      <c r="H813">
        <f t="shared" si="41"/>
        <v>20160219</v>
      </c>
    </row>
    <row r="814" spans="1:8" x14ac:dyDescent="0.45">
      <c r="A814">
        <v>21500813</v>
      </c>
      <c r="B814">
        <v>215</v>
      </c>
      <c r="C814" t="s">
        <v>1307</v>
      </c>
      <c r="D814" t="s">
        <v>496</v>
      </c>
      <c r="E814">
        <f t="shared" si="39"/>
        <v>1610612749</v>
      </c>
      <c r="F814" t="s">
        <v>486</v>
      </c>
      <c r="G814">
        <f t="shared" si="40"/>
        <v>1610612766</v>
      </c>
      <c r="H814">
        <f t="shared" si="41"/>
        <v>20160219</v>
      </c>
    </row>
    <row r="815" spans="1:8" x14ac:dyDescent="0.45">
      <c r="A815">
        <v>21500814</v>
      </c>
      <c r="B815">
        <v>215</v>
      </c>
      <c r="C815" t="s">
        <v>1308</v>
      </c>
      <c r="D815" t="s">
        <v>502</v>
      </c>
      <c r="E815">
        <f t="shared" si="39"/>
        <v>1610612756</v>
      </c>
      <c r="F815" t="s">
        <v>491</v>
      </c>
      <c r="G815">
        <f t="shared" si="40"/>
        <v>1610612745</v>
      </c>
      <c r="H815">
        <f t="shared" si="41"/>
        <v>20160219</v>
      </c>
    </row>
    <row r="816" spans="1:8" x14ac:dyDescent="0.45">
      <c r="A816">
        <v>21500815</v>
      </c>
      <c r="B816">
        <v>215</v>
      </c>
      <c r="C816" t="s">
        <v>1309</v>
      </c>
      <c r="D816" t="s">
        <v>505</v>
      </c>
      <c r="E816">
        <f t="shared" si="39"/>
        <v>1610612757</v>
      </c>
      <c r="F816" t="s">
        <v>472</v>
      </c>
      <c r="G816">
        <f t="shared" si="40"/>
        <v>1610612744</v>
      </c>
      <c r="H816">
        <f t="shared" si="41"/>
        <v>20160219</v>
      </c>
    </row>
    <row r="817" spans="1:8" x14ac:dyDescent="0.45">
      <c r="A817">
        <v>21500816</v>
      </c>
      <c r="B817">
        <v>215</v>
      </c>
      <c r="C817" t="s">
        <v>1310</v>
      </c>
      <c r="D817" t="s">
        <v>507</v>
      </c>
      <c r="E817">
        <f t="shared" si="39"/>
        <v>1610612758</v>
      </c>
      <c r="F817" t="s">
        <v>492</v>
      </c>
      <c r="G817">
        <f t="shared" si="40"/>
        <v>1610612743</v>
      </c>
      <c r="H817">
        <f t="shared" si="41"/>
        <v>20160219</v>
      </c>
    </row>
    <row r="818" spans="1:8" x14ac:dyDescent="0.45">
      <c r="A818">
        <v>21500817</v>
      </c>
      <c r="B818">
        <v>215</v>
      </c>
      <c r="C818" t="s">
        <v>1311</v>
      </c>
      <c r="D818" t="s">
        <v>483</v>
      </c>
      <c r="E818">
        <f t="shared" si="39"/>
        <v>1610612762</v>
      </c>
      <c r="F818" t="s">
        <v>478</v>
      </c>
      <c r="G818">
        <f t="shared" si="40"/>
        <v>1610612738</v>
      </c>
      <c r="H818">
        <f t="shared" si="41"/>
        <v>20160219</v>
      </c>
    </row>
    <row r="819" spans="1:8" x14ac:dyDescent="0.45">
      <c r="A819">
        <v>21500818</v>
      </c>
      <c r="B819">
        <v>215</v>
      </c>
      <c r="C819" t="s">
        <v>1312</v>
      </c>
      <c r="D819" t="s">
        <v>510</v>
      </c>
      <c r="E819">
        <f t="shared" si="39"/>
        <v>1610612747</v>
      </c>
      <c r="F819" t="s">
        <v>500</v>
      </c>
      <c r="G819">
        <f t="shared" si="40"/>
        <v>1610612759</v>
      </c>
      <c r="H819">
        <f t="shared" si="41"/>
        <v>20160219</v>
      </c>
    </row>
    <row r="820" spans="1:8" x14ac:dyDescent="0.45">
      <c r="A820">
        <v>21500819</v>
      </c>
      <c r="B820">
        <v>215</v>
      </c>
      <c r="C820" t="s">
        <v>1313</v>
      </c>
      <c r="D820" t="s">
        <v>466</v>
      </c>
      <c r="E820">
        <f t="shared" si="39"/>
        <v>1610612737</v>
      </c>
      <c r="F820" t="s">
        <v>496</v>
      </c>
      <c r="G820">
        <f t="shared" si="40"/>
        <v>1610612749</v>
      </c>
      <c r="H820">
        <f t="shared" si="41"/>
        <v>20160220</v>
      </c>
    </row>
    <row r="821" spans="1:8" x14ac:dyDescent="0.45">
      <c r="A821">
        <v>21500820</v>
      </c>
      <c r="B821">
        <v>215</v>
      </c>
      <c r="C821" t="s">
        <v>1314</v>
      </c>
      <c r="D821" t="s">
        <v>485</v>
      </c>
      <c r="E821">
        <f t="shared" si="39"/>
        <v>1610612748</v>
      </c>
      <c r="F821" t="s">
        <v>476</v>
      </c>
      <c r="G821">
        <f t="shared" si="40"/>
        <v>1610612764</v>
      </c>
      <c r="H821">
        <f t="shared" si="41"/>
        <v>20160220</v>
      </c>
    </row>
    <row r="822" spans="1:8" x14ac:dyDescent="0.45">
      <c r="A822">
        <v>21500821</v>
      </c>
      <c r="B822">
        <v>215</v>
      </c>
      <c r="C822" t="s">
        <v>1315</v>
      </c>
      <c r="D822" t="s">
        <v>511</v>
      </c>
      <c r="E822">
        <f t="shared" si="39"/>
        <v>1610612750</v>
      </c>
      <c r="F822" t="s">
        <v>497</v>
      </c>
      <c r="G822">
        <f t="shared" si="40"/>
        <v>1610612752</v>
      </c>
      <c r="H822">
        <f t="shared" si="41"/>
        <v>20160220</v>
      </c>
    </row>
    <row r="823" spans="1:8" x14ac:dyDescent="0.45">
      <c r="A823">
        <v>21500822</v>
      </c>
      <c r="B823">
        <v>215</v>
      </c>
      <c r="C823" t="s">
        <v>1316</v>
      </c>
      <c r="D823" t="s">
        <v>508</v>
      </c>
      <c r="E823">
        <f t="shared" si="39"/>
        <v>1610612746</v>
      </c>
      <c r="F823" t="s">
        <v>472</v>
      </c>
      <c r="G823">
        <f t="shared" si="40"/>
        <v>1610612744</v>
      </c>
      <c r="H823">
        <f t="shared" si="41"/>
        <v>20160220</v>
      </c>
    </row>
    <row r="824" spans="1:8" x14ac:dyDescent="0.45">
      <c r="A824">
        <v>21500823</v>
      </c>
      <c r="B824">
        <v>215</v>
      </c>
      <c r="C824" t="s">
        <v>1317</v>
      </c>
      <c r="D824" t="s">
        <v>467</v>
      </c>
      <c r="E824">
        <f t="shared" si="39"/>
        <v>1610612765</v>
      </c>
      <c r="F824" t="s">
        <v>473</v>
      </c>
      <c r="G824">
        <f t="shared" si="40"/>
        <v>1610612740</v>
      </c>
      <c r="H824">
        <f t="shared" si="41"/>
        <v>20160221</v>
      </c>
    </row>
    <row r="825" spans="1:8" x14ac:dyDescent="0.45">
      <c r="A825">
        <v>21500824</v>
      </c>
      <c r="B825">
        <v>215</v>
      </c>
      <c r="C825" t="s">
        <v>1318</v>
      </c>
      <c r="D825" t="s">
        <v>499</v>
      </c>
      <c r="E825">
        <f t="shared" si="39"/>
        <v>1610612760</v>
      </c>
      <c r="F825" t="s">
        <v>470</v>
      </c>
      <c r="G825">
        <f t="shared" si="40"/>
        <v>1610612739</v>
      </c>
      <c r="H825">
        <f t="shared" si="41"/>
        <v>20160221</v>
      </c>
    </row>
    <row r="826" spans="1:8" x14ac:dyDescent="0.45">
      <c r="A826">
        <v>21500825</v>
      </c>
      <c r="B826">
        <v>215</v>
      </c>
      <c r="C826" t="s">
        <v>1319</v>
      </c>
      <c r="D826" t="s">
        <v>492</v>
      </c>
      <c r="E826">
        <f t="shared" si="39"/>
        <v>1610612743</v>
      </c>
      <c r="F826" t="s">
        <v>478</v>
      </c>
      <c r="G826">
        <f t="shared" si="40"/>
        <v>1610612738</v>
      </c>
      <c r="H826">
        <f t="shared" si="41"/>
        <v>20160221</v>
      </c>
    </row>
    <row r="827" spans="1:8" x14ac:dyDescent="0.45">
      <c r="A827">
        <v>21500826</v>
      </c>
      <c r="B827">
        <v>215</v>
      </c>
      <c r="C827" t="s">
        <v>1320</v>
      </c>
      <c r="D827" t="s">
        <v>502</v>
      </c>
      <c r="E827">
        <f t="shared" si="39"/>
        <v>1610612756</v>
      </c>
      <c r="F827" t="s">
        <v>500</v>
      </c>
      <c r="G827">
        <f t="shared" si="40"/>
        <v>1610612759</v>
      </c>
      <c r="H827">
        <f t="shared" si="41"/>
        <v>20160221</v>
      </c>
    </row>
    <row r="828" spans="1:8" x14ac:dyDescent="0.45">
      <c r="A828">
        <v>21500827</v>
      </c>
      <c r="B828">
        <v>215</v>
      </c>
      <c r="C828" t="s">
        <v>1321</v>
      </c>
      <c r="D828" t="s">
        <v>481</v>
      </c>
      <c r="E828">
        <f t="shared" si="39"/>
        <v>1610612751</v>
      </c>
      <c r="F828" t="s">
        <v>486</v>
      </c>
      <c r="G828">
        <f t="shared" si="40"/>
        <v>1610612766</v>
      </c>
      <c r="H828">
        <f t="shared" si="41"/>
        <v>20160221</v>
      </c>
    </row>
    <row r="829" spans="1:8" x14ac:dyDescent="0.45">
      <c r="A829">
        <v>21500828</v>
      </c>
      <c r="B829">
        <v>215</v>
      </c>
      <c r="C829" t="s">
        <v>1322</v>
      </c>
      <c r="D829" t="s">
        <v>475</v>
      </c>
      <c r="E829">
        <f t="shared" si="39"/>
        <v>1610612753</v>
      </c>
      <c r="F829" t="s">
        <v>489</v>
      </c>
      <c r="G829">
        <f t="shared" si="40"/>
        <v>1610612754</v>
      </c>
      <c r="H829">
        <f t="shared" si="41"/>
        <v>20160221</v>
      </c>
    </row>
    <row r="830" spans="1:8" x14ac:dyDescent="0.45">
      <c r="A830">
        <v>21500829</v>
      </c>
      <c r="B830">
        <v>215</v>
      </c>
      <c r="C830" t="s">
        <v>1323</v>
      </c>
      <c r="D830" t="s">
        <v>488</v>
      </c>
      <c r="E830">
        <f t="shared" si="39"/>
        <v>1610612761</v>
      </c>
      <c r="F830" t="s">
        <v>494</v>
      </c>
      <c r="G830">
        <f t="shared" si="40"/>
        <v>1610612763</v>
      </c>
      <c r="H830">
        <f t="shared" si="41"/>
        <v>20160221</v>
      </c>
    </row>
    <row r="831" spans="1:8" x14ac:dyDescent="0.45">
      <c r="A831">
        <v>21500830</v>
      </c>
      <c r="B831">
        <v>215</v>
      </c>
      <c r="C831" t="s">
        <v>1324</v>
      </c>
      <c r="D831" t="s">
        <v>503</v>
      </c>
      <c r="E831">
        <f t="shared" si="39"/>
        <v>1610612742</v>
      </c>
      <c r="F831" t="s">
        <v>479</v>
      </c>
      <c r="G831">
        <f t="shared" si="40"/>
        <v>1610612755</v>
      </c>
      <c r="H831">
        <f t="shared" si="41"/>
        <v>20160221</v>
      </c>
    </row>
    <row r="832" spans="1:8" x14ac:dyDescent="0.45">
      <c r="A832">
        <v>21500831</v>
      </c>
      <c r="B832">
        <v>215</v>
      </c>
      <c r="C832" t="s">
        <v>1325</v>
      </c>
      <c r="D832" t="s">
        <v>469</v>
      </c>
      <c r="E832">
        <f t="shared" si="39"/>
        <v>1610612741</v>
      </c>
      <c r="F832" t="s">
        <v>510</v>
      </c>
      <c r="G832">
        <f t="shared" si="40"/>
        <v>1610612747</v>
      </c>
      <c r="H832">
        <f t="shared" si="41"/>
        <v>20160221</v>
      </c>
    </row>
    <row r="833" spans="1:8" x14ac:dyDescent="0.45">
      <c r="A833">
        <v>21500832</v>
      </c>
      <c r="B833">
        <v>215</v>
      </c>
      <c r="C833" t="s">
        <v>1326</v>
      </c>
      <c r="D833" t="s">
        <v>505</v>
      </c>
      <c r="E833">
        <f t="shared" si="39"/>
        <v>1610612757</v>
      </c>
      <c r="F833" t="s">
        <v>483</v>
      </c>
      <c r="G833">
        <f t="shared" si="40"/>
        <v>1610612762</v>
      </c>
      <c r="H833">
        <f t="shared" si="41"/>
        <v>20160221</v>
      </c>
    </row>
    <row r="834" spans="1:8" x14ac:dyDescent="0.45">
      <c r="A834">
        <v>21500833</v>
      </c>
      <c r="B834">
        <v>215</v>
      </c>
      <c r="C834" t="s">
        <v>1327</v>
      </c>
      <c r="D834" t="s">
        <v>470</v>
      </c>
      <c r="E834">
        <f t="shared" si="39"/>
        <v>1610612739</v>
      </c>
      <c r="F834" t="s">
        <v>467</v>
      </c>
      <c r="G834">
        <f t="shared" si="40"/>
        <v>1610612765</v>
      </c>
      <c r="H834">
        <f t="shared" si="41"/>
        <v>20160222</v>
      </c>
    </row>
    <row r="835" spans="1:8" x14ac:dyDescent="0.45">
      <c r="A835">
        <v>21500834</v>
      </c>
      <c r="B835">
        <v>215</v>
      </c>
      <c r="C835" t="s">
        <v>1328</v>
      </c>
      <c r="D835" t="s">
        <v>485</v>
      </c>
      <c r="E835">
        <f t="shared" ref="E835:E898" si="42">INDEX(N:N,MATCH(D835,O:O,0))</f>
        <v>1610612748</v>
      </c>
      <c r="F835" t="s">
        <v>489</v>
      </c>
      <c r="G835">
        <f t="shared" ref="G835:G898" si="43">INDEX(N:N,MATCH(F835,O:O,0))</f>
        <v>1610612754</v>
      </c>
      <c r="H835">
        <f t="shared" ref="H835:H898" si="44">LEFT(C835,8)*1</f>
        <v>20160222</v>
      </c>
    </row>
    <row r="836" spans="1:8" x14ac:dyDescent="0.45">
      <c r="A836">
        <v>21500835</v>
      </c>
      <c r="B836">
        <v>215</v>
      </c>
      <c r="C836" t="s">
        <v>1329</v>
      </c>
      <c r="D836" t="s">
        <v>497</v>
      </c>
      <c r="E836">
        <f t="shared" si="42"/>
        <v>1610612752</v>
      </c>
      <c r="F836" t="s">
        <v>488</v>
      </c>
      <c r="G836">
        <f t="shared" si="43"/>
        <v>1610612761</v>
      </c>
      <c r="H836">
        <f t="shared" si="44"/>
        <v>20160222</v>
      </c>
    </row>
    <row r="837" spans="1:8" x14ac:dyDescent="0.45">
      <c r="A837">
        <v>21500836</v>
      </c>
      <c r="B837">
        <v>215</v>
      </c>
      <c r="C837" t="s">
        <v>1330</v>
      </c>
      <c r="D837" t="s">
        <v>466</v>
      </c>
      <c r="E837">
        <f t="shared" si="42"/>
        <v>1610612737</v>
      </c>
      <c r="F837" t="s">
        <v>472</v>
      </c>
      <c r="G837">
        <f t="shared" si="43"/>
        <v>1610612744</v>
      </c>
      <c r="H837">
        <f t="shared" si="44"/>
        <v>20160222</v>
      </c>
    </row>
    <row r="838" spans="1:8" x14ac:dyDescent="0.45">
      <c r="A838">
        <v>21500837</v>
      </c>
      <c r="B838">
        <v>215</v>
      </c>
      <c r="C838" t="s">
        <v>1331</v>
      </c>
      <c r="D838" t="s">
        <v>496</v>
      </c>
      <c r="E838">
        <f t="shared" si="42"/>
        <v>1610612749</v>
      </c>
      <c r="F838" t="s">
        <v>510</v>
      </c>
      <c r="G838">
        <f t="shared" si="43"/>
        <v>1610612747</v>
      </c>
      <c r="H838">
        <f t="shared" si="44"/>
        <v>20160222</v>
      </c>
    </row>
    <row r="839" spans="1:8" x14ac:dyDescent="0.45">
      <c r="A839">
        <v>21500838</v>
      </c>
      <c r="B839">
        <v>215</v>
      </c>
      <c r="C839" t="s">
        <v>1332</v>
      </c>
      <c r="D839" t="s">
        <v>511</v>
      </c>
      <c r="E839">
        <f t="shared" si="42"/>
        <v>1610612750</v>
      </c>
      <c r="F839" t="s">
        <v>478</v>
      </c>
      <c r="G839">
        <f t="shared" si="43"/>
        <v>1610612738</v>
      </c>
      <c r="H839">
        <f t="shared" si="44"/>
        <v>20160222</v>
      </c>
    </row>
    <row r="840" spans="1:8" x14ac:dyDescent="0.45">
      <c r="A840">
        <v>21500839</v>
      </c>
      <c r="B840">
        <v>215</v>
      </c>
      <c r="C840" t="s">
        <v>1333</v>
      </c>
      <c r="D840" t="s">
        <v>508</v>
      </c>
      <c r="E840">
        <f t="shared" si="42"/>
        <v>1610612746</v>
      </c>
      <c r="F840" t="s">
        <v>502</v>
      </c>
      <c r="G840">
        <f t="shared" si="43"/>
        <v>1610612756</v>
      </c>
      <c r="H840">
        <f t="shared" si="44"/>
        <v>20160222</v>
      </c>
    </row>
    <row r="841" spans="1:8" x14ac:dyDescent="0.45">
      <c r="A841">
        <v>21500840</v>
      </c>
      <c r="B841">
        <v>215</v>
      </c>
      <c r="C841" t="s">
        <v>1334</v>
      </c>
      <c r="D841" t="s">
        <v>479</v>
      </c>
      <c r="E841">
        <f t="shared" si="42"/>
        <v>1610612755</v>
      </c>
      <c r="F841" t="s">
        <v>475</v>
      </c>
      <c r="G841">
        <f t="shared" si="43"/>
        <v>1610612753</v>
      </c>
      <c r="H841">
        <f t="shared" si="44"/>
        <v>20160223</v>
      </c>
    </row>
    <row r="842" spans="1:8" x14ac:dyDescent="0.45">
      <c r="A842">
        <v>21500841</v>
      </c>
      <c r="B842">
        <v>215</v>
      </c>
      <c r="C842" t="s">
        <v>1335</v>
      </c>
      <c r="D842" t="s">
        <v>476</v>
      </c>
      <c r="E842">
        <f t="shared" si="42"/>
        <v>1610612764</v>
      </c>
      <c r="F842" t="s">
        <v>473</v>
      </c>
      <c r="G842">
        <f t="shared" si="43"/>
        <v>1610612740</v>
      </c>
      <c r="H842">
        <f t="shared" si="44"/>
        <v>20160223</v>
      </c>
    </row>
    <row r="843" spans="1:8" x14ac:dyDescent="0.45">
      <c r="A843">
        <v>21500842</v>
      </c>
      <c r="B843">
        <v>215</v>
      </c>
      <c r="C843" t="s">
        <v>1336</v>
      </c>
      <c r="D843" t="s">
        <v>492</v>
      </c>
      <c r="E843">
        <f t="shared" si="42"/>
        <v>1610612743</v>
      </c>
      <c r="F843" t="s">
        <v>507</v>
      </c>
      <c r="G843">
        <f t="shared" si="43"/>
        <v>1610612758</v>
      </c>
      <c r="H843">
        <f t="shared" si="44"/>
        <v>20160223</v>
      </c>
    </row>
    <row r="844" spans="1:8" x14ac:dyDescent="0.45">
      <c r="A844">
        <v>21500843</v>
      </c>
      <c r="B844">
        <v>215</v>
      </c>
      <c r="C844" t="s">
        <v>1337</v>
      </c>
      <c r="D844" t="s">
        <v>483</v>
      </c>
      <c r="E844">
        <f t="shared" si="42"/>
        <v>1610612762</v>
      </c>
      <c r="F844" t="s">
        <v>491</v>
      </c>
      <c r="G844">
        <f t="shared" si="43"/>
        <v>1610612745</v>
      </c>
      <c r="H844">
        <f t="shared" si="44"/>
        <v>20160223</v>
      </c>
    </row>
    <row r="845" spans="1:8" x14ac:dyDescent="0.45">
      <c r="A845">
        <v>21500844</v>
      </c>
      <c r="B845">
        <v>215</v>
      </c>
      <c r="C845" t="s">
        <v>1338</v>
      </c>
      <c r="D845" t="s">
        <v>505</v>
      </c>
      <c r="E845">
        <f t="shared" si="42"/>
        <v>1610612757</v>
      </c>
      <c r="F845" t="s">
        <v>481</v>
      </c>
      <c r="G845">
        <f t="shared" si="43"/>
        <v>1610612751</v>
      </c>
      <c r="H845">
        <f t="shared" si="44"/>
        <v>20160223</v>
      </c>
    </row>
    <row r="846" spans="1:8" x14ac:dyDescent="0.45">
      <c r="A846">
        <v>21500845</v>
      </c>
      <c r="B846">
        <v>215</v>
      </c>
      <c r="C846" t="s">
        <v>1339</v>
      </c>
      <c r="D846" t="s">
        <v>470</v>
      </c>
      <c r="E846">
        <f t="shared" si="42"/>
        <v>1610612739</v>
      </c>
      <c r="F846" t="s">
        <v>486</v>
      </c>
      <c r="G846">
        <f t="shared" si="43"/>
        <v>1610612766</v>
      </c>
      <c r="H846">
        <f t="shared" si="44"/>
        <v>20160224</v>
      </c>
    </row>
    <row r="847" spans="1:8" x14ac:dyDescent="0.45">
      <c r="A847">
        <v>21500846</v>
      </c>
      <c r="B847">
        <v>215</v>
      </c>
      <c r="C847" t="s">
        <v>1340</v>
      </c>
      <c r="D847" t="s">
        <v>489</v>
      </c>
      <c r="E847">
        <f t="shared" si="42"/>
        <v>1610612754</v>
      </c>
      <c r="F847" t="s">
        <v>497</v>
      </c>
      <c r="G847">
        <f t="shared" si="43"/>
        <v>1610612752</v>
      </c>
      <c r="H847">
        <f t="shared" si="44"/>
        <v>20160224</v>
      </c>
    </row>
    <row r="848" spans="1:8" x14ac:dyDescent="0.45">
      <c r="A848">
        <v>21500847</v>
      </c>
      <c r="B848">
        <v>215</v>
      </c>
      <c r="C848" t="s">
        <v>1341</v>
      </c>
      <c r="D848" t="s">
        <v>467</v>
      </c>
      <c r="E848">
        <f t="shared" si="42"/>
        <v>1610612765</v>
      </c>
      <c r="F848" t="s">
        <v>479</v>
      </c>
      <c r="G848">
        <f t="shared" si="43"/>
        <v>1610612755</v>
      </c>
      <c r="H848">
        <f t="shared" si="44"/>
        <v>20160224</v>
      </c>
    </row>
    <row r="849" spans="1:8" x14ac:dyDescent="0.45">
      <c r="A849">
        <v>21500848</v>
      </c>
      <c r="B849">
        <v>215</v>
      </c>
      <c r="C849" t="s">
        <v>1342</v>
      </c>
      <c r="D849" t="s">
        <v>485</v>
      </c>
      <c r="E849">
        <f t="shared" si="42"/>
        <v>1610612748</v>
      </c>
      <c r="F849" t="s">
        <v>472</v>
      </c>
      <c r="G849">
        <f t="shared" si="43"/>
        <v>1610612744</v>
      </c>
      <c r="H849">
        <f t="shared" si="44"/>
        <v>20160224</v>
      </c>
    </row>
    <row r="850" spans="1:8" x14ac:dyDescent="0.45">
      <c r="A850">
        <v>21500849</v>
      </c>
      <c r="B850">
        <v>215</v>
      </c>
      <c r="C850" t="s">
        <v>1343</v>
      </c>
      <c r="D850" t="s">
        <v>488</v>
      </c>
      <c r="E850">
        <f t="shared" si="42"/>
        <v>1610612761</v>
      </c>
      <c r="F850" t="s">
        <v>511</v>
      </c>
      <c r="G850">
        <f t="shared" si="43"/>
        <v>1610612750</v>
      </c>
      <c r="H850">
        <f t="shared" si="44"/>
        <v>20160224</v>
      </c>
    </row>
    <row r="851" spans="1:8" x14ac:dyDescent="0.45">
      <c r="A851">
        <v>21500850</v>
      </c>
      <c r="B851">
        <v>215</v>
      </c>
      <c r="C851" t="s">
        <v>1344</v>
      </c>
      <c r="D851" t="s">
        <v>469</v>
      </c>
      <c r="E851">
        <f t="shared" si="42"/>
        <v>1610612741</v>
      </c>
      <c r="F851" t="s">
        <v>476</v>
      </c>
      <c r="G851">
        <f t="shared" si="43"/>
        <v>1610612764</v>
      </c>
      <c r="H851">
        <f t="shared" si="44"/>
        <v>20160224</v>
      </c>
    </row>
    <row r="852" spans="1:8" x14ac:dyDescent="0.45">
      <c r="A852">
        <v>21500851</v>
      </c>
      <c r="B852">
        <v>215</v>
      </c>
      <c r="C852" t="s">
        <v>1345</v>
      </c>
      <c r="D852" t="s">
        <v>494</v>
      </c>
      <c r="E852">
        <f t="shared" si="42"/>
        <v>1610612763</v>
      </c>
      <c r="F852" t="s">
        <v>510</v>
      </c>
      <c r="G852">
        <f t="shared" si="43"/>
        <v>1610612747</v>
      </c>
      <c r="H852">
        <f t="shared" si="44"/>
        <v>20160224</v>
      </c>
    </row>
    <row r="853" spans="1:8" x14ac:dyDescent="0.45">
      <c r="A853">
        <v>21500852</v>
      </c>
      <c r="B853">
        <v>215</v>
      </c>
      <c r="C853" t="s">
        <v>1346</v>
      </c>
      <c r="D853" t="s">
        <v>503</v>
      </c>
      <c r="E853">
        <f t="shared" si="42"/>
        <v>1610612742</v>
      </c>
      <c r="F853" t="s">
        <v>499</v>
      </c>
      <c r="G853">
        <f t="shared" si="43"/>
        <v>1610612760</v>
      </c>
      <c r="H853">
        <f t="shared" si="44"/>
        <v>20160224</v>
      </c>
    </row>
    <row r="854" spans="1:8" x14ac:dyDescent="0.45">
      <c r="A854">
        <v>21500853</v>
      </c>
      <c r="B854">
        <v>215</v>
      </c>
      <c r="C854" t="s">
        <v>1347</v>
      </c>
      <c r="D854" t="s">
        <v>508</v>
      </c>
      <c r="E854">
        <f t="shared" si="42"/>
        <v>1610612746</v>
      </c>
      <c r="F854" t="s">
        <v>492</v>
      </c>
      <c r="G854">
        <f t="shared" si="43"/>
        <v>1610612743</v>
      </c>
      <c r="H854">
        <f t="shared" si="44"/>
        <v>20160224</v>
      </c>
    </row>
    <row r="855" spans="1:8" x14ac:dyDescent="0.45">
      <c r="A855">
        <v>21500854</v>
      </c>
      <c r="B855">
        <v>215</v>
      </c>
      <c r="C855" t="s">
        <v>1348</v>
      </c>
      <c r="D855" t="s">
        <v>507</v>
      </c>
      <c r="E855">
        <f t="shared" si="42"/>
        <v>1610612758</v>
      </c>
      <c r="F855" t="s">
        <v>500</v>
      </c>
      <c r="G855">
        <f t="shared" si="43"/>
        <v>1610612759</v>
      </c>
      <c r="H855">
        <f t="shared" si="44"/>
        <v>20160224</v>
      </c>
    </row>
    <row r="856" spans="1:8" x14ac:dyDescent="0.45">
      <c r="A856">
        <v>21500855</v>
      </c>
      <c r="B856">
        <v>215</v>
      </c>
      <c r="C856" t="s">
        <v>1349</v>
      </c>
      <c r="D856" t="s">
        <v>475</v>
      </c>
      <c r="E856">
        <f t="shared" si="42"/>
        <v>1610612753</v>
      </c>
      <c r="F856" t="s">
        <v>472</v>
      </c>
      <c r="G856">
        <f t="shared" si="43"/>
        <v>1610612744</v>
      </c>
      <c r="H856">
        <f t="shared" si="44"/>
        <v>20160225</v>
      </c>
    </row>
    <row r="857" spans="1:8" x14ac:dyDescent="0.45">
      <c r="A857">
        <v>21500856</v>
      </c>
      <c r="B857">
        <v>215</v>
      </c>
      <c r="C857" t="s">
        <v>1350</v>
      </c>
      <c r="D857" t="s">
        <v>478</v>
      </c>
      <c r="E857">
        <f t="shared" si="42"/>
        <v>1610612738</v>
      </c>
      <c r="F857" t="s">
        <v>496</v>
      </c>
      <c r="G857">
        <f t="shared" si="43"/>
        <v>1610612749</v>
      </c>
      <c r="H857">
        <f t="shared" si="44"/>
        <v>20160225</v>
      </c>
    </row>
    <row r="858" spans="1:8" x14ac:dyDescent="0.45">
      <c r="A858">
        <v>21500857</v>
      </c>
      <c r="B858">
        <v>215</v>
      </c>
      <c r="C858" t="s">
        <v>1351</v>
      </c>
      <c r="D858" t="s">
        <v>473</v>
      </c>
      <c r="E858">
        <f t="shared" si="42"/>
        <v>1610612740</v>
      </c>
      <c r="F858" t="s">
        <v>499</v>
      </c>
      <c r="G858">
        <f t="shared" si="43"/>
        <v>1610612760</v>
      </c>
      <c r="H858">
        <f t="shared" si="44"/>
        <v>20160225</v>
      </c>
    </row>
    <row r="859" spans="1:8" x14ac:dyDescent="0.45">
      <c r="A859">
        <v>21500858</v>
      </c>
      <c r="B859">
        <v>215</v>
      </c>
      <c r="C859" t="s">
        <v>1352</v>
      </c>
      <c r="D859" t="s">
        <v>502</v>
      </c>
      <c r="E859">
        <f t="shared" si="42"/>
        <v>1610612756</v>
      </c>
      <c r="F859" t="s">
        <v>481</v>
      </c>
      <c r="G859">
        <f t="shared" si="43"/>
        <v>1610612751</v>
      </c>
      <c r="H859">
        <f t="shared" si="44"/>
        <v>20160225</v>
      </c>
    </row>
    <row r="860" spans="1:8" x14ac:dyDescent="0.45">
      <c r="A860">
        <v>21500859</v>
      </c>
      <c r="B860">
        <v>215</v>
      </c>
      <c r="C860" t="s">
        <v>1353</v>
      </c>
      <c r="D860" t="s">
        <v>505</v>
      </c>
      <c r="E860">
        <f t="shared" si="42"/>
        <v>1610612757</v>
      </c>
      <c r="F860" t="s">
        <v>491</v>
      </c>
      <c r="G860">
        <f t="shared" si="43"/>
        <v>1610612745</v>
      </c>
      <c r="H860">
        <f t="shared" si="44"/>
        <v>20160225</v>
      </c>
    </row>
    <row r="861" spans="1:8" x14ac:dyDescent="0.45">
      <c r="A861">
        <v>21500860</v>
      </c>
      <c r="B861">
        <v>215</v>
      </c>
      <c r="C861" t="s">
        <v>1354</v>
      </c>
      <c r="D861" t="s">
        <v>483</v>
      </c>
      <c r="E861">
        <f t="shared" si="42"/>
        <v>1610612762</v>
      </c>
      <c r="F861" t="s">
        <v>500</v>
      </c>
      <c r="G861">
        <f t="shared" si="43"/>
        <v>1610612759</v>
      </c>
      <c r="H861">
        <f t="shared" si="44"/>
        <v>20160225</v>
      </c>
    </row>
    <row r="862" spans="1:8" x14ac:dyDescent="0.45">
      <c r="A862">
        <v>21500861</v>
      </c>
      <c r="B862">
        <v>215</v>
      </c>
      <c r="C862" t="s">
        <v>1355</v>
      </c>
      <c r="D862" t="s">
        <v>489</v>
      </c>
      <c r="E862">
        <f t="shared" si="42"/>
        <v>1610612754</v>
      </c>
      <c r="F862" t="s">
        <v>486</v>
      </c>
      <c r="G862">
        <f t="shared" si="43"/>
        <v>1610612766</v>
      </c>
      <c r="H862">
        <f t="shared" si="44"/>
        <v>20160226</v>
      </c>
    </row>
    <row r="863" spans="1:8" x14ac:dyDescent="0.45">
      <c r="A863">
        <v>21500862</v>
      </c>
      <c r="B863">
        <v>215</v>
      </c>
      <c r="C863" t="s">
        <v>1356</v>
      </c>
      <c r="D863" t="s">
        <v>479</v>
      </c>
      <c r="E863">
        <f t="shared" si="42"/>
        <v>1610612755</v>
      </c>
      <c r="F863" t="s">
        <v>476</v>
      </c>
      <c r="G863">
        <f t="shared" si="43"/>
        <v>1610612764</v>
      </c>
      <c r="H863">
        <f t="shared" si="44"/>
        <v>20160226</v>
      </c>
    </row>
    <row r="864" spans="1:8" x14ac:dyDescent="0.45">
      <c r="A864">
        <v>21500863</v>
      </c>
      <c r="B864">
        <v>215</v>
      </c>
      <c r="C864" t="s">
        <v>1357</v>
      </c>
      <c r="D864" t="s">
        <v>497</v>
      </c>
      <c r="E864">
        <f t="shared" si="42"/>
        <v>1610612752</v>
      </c>
      <c r="F864" t="s">
        <v>475</v>
      </c>
      <c r="G864">
        <f t="shared" si="43"/>
        <v>1610612753</v>
      </c>
      <c r="H864">
        <f t="shared" si="44"/>
        <v>20160226</v>
      </c>
    </row>
    <row r="865" spans="1:8" x14ac:dyDescent="0.45">
      <c r="A865">
        <v>21500864</v>
      </c>
      <c r="B865">
        <v>215</v>
      </c>
      <c r="C865" t="s">
        <v>1358</v>
      </c>
      <c r="D865" t="s">
        <v>488</v>
      </c>
      <c r="E865">
        <f t="shared" si="42"/>
        <v>1610612761</v>
      </c>
      <c r="F865" t="s">
        <v>470</v>
      </c>
      <c r="G865">
        <f t="shared" si="43"/>
        <v>1610612739</v>
      </c>
      <c r="H865">
        <f t="shared" si="44"/>
        <v>20160226</v>
      </c>
    </row>
    <row r="866" spans="1:8" x14ac:dyDescent="0.45">
      <c r="A866">
        <v>21500865</v>
      </c>
      <c r="B866">
        <v>215</v>
      </c>
      <c r="C866" t="s">
        <v>1359</v>
      </c>
      <c r="D866" t="s">
        <v>466</v>
      </c>
      <c r="E866">
        <f t="shared" si="42"/>
        <v>1610612737</v>
      </c>
      <c r="F866" t="s">
        <v>469</v>
      </c>
      <c r="G866">
        <f t="shared" si="43"/>
        <v>1610612741</v>
      </c>
      <c r="H866">
        <f t="shared" si="44"/>
        <v>20160226</v>
      </c>
    </row>
    <row r="867" spans="1:8" x14ac:dyDescent="0.45">
      <c r="A867">
        <v>21500866</v>
      </c>
      <c r="B867">
        <v>215</v>
      </c>
      <c r="C867" t="s">
        <v>1360</v>
      </c>
      <c r="D867" t="s">
        <v>503</v>
      </c>
      <c r="E867">
        <f t="shared" si="42"/>
        <v>1610612742</v>
      </c>
      <c r="F867" t="s">
        <v>492</v>
      </c>
      <c r="G867">
        <f t="shared" si="43"/>
        <v>1610612743</v>
      </c>
      <c r="H867">
        <f t="shared" si="44"/>
        <v>20160226</v>
      </c>
    </row>
    <row r="868" spans="1:8" x14ac:dyDescent="0.45">
      <c r="A868">
        <v>21500867</v>
      </c>
      <c r="B868">
        <v>215</v>
      </c>
      <c r="C868" t="s">
        <v>1361</v>
      </c>
      <c r="D868" t="s">
        <v>507</v>
      </c>
      <c r="E868">
        <f t="shared" si="42"/>
        <v>1610612758</v>
      </c>
      <c r="F868" t="s">
        <v>508</v>
      </c>
      <c r="G868">
        <f t="shared" si="43"/>
        <v>1610612746</v>
      </c>
      <c r="H868">
        <f t="shared" si="44"/>
        <v>20160226</v>
      </c>
    </row>
    <row r="869" spans="1:8" x14ac:dyDescent="0.45">
      <c r="A869">
        <v>21500868</v>
      </c>
      <c r="B869">
        <v>215</v>
      </c>
      <c r="C869" t="s">
        <v>1362</v>
      </c>
      <c r="D869" t="s">
        <v>510</v>
      </c>
      <c r="E869">
        <f t="shared" si="42"/>
        <v>1610612747</v>
      </c>
      <c r="F869" t="s">
        <v>494</v>
      </c>
      <c r="G869">
        <f t="shared" si="43"/>
        <v>1610612763</v>
      </c>
      <c r="H869">
        <f t="shared" si="44"/>
        <v>20160226</v>
      </c>
    </row>
    <row r="870" spans="1:8" x14ac:dyDescent="0.45">
      <c r="A870">
        <v>21500869</v>
      </c>
      <c r="B870">
        <v>215</v>
      </c>
      <c r="C870" t="s">
        <v>1363</v>
      </c>
      <c r="D870" t="s">
        <v>478</v>
      </c>
      <c r="E870">
        <f t="shared" si="42"/>
        <v>1610612738</v>
      </c>
      <c r="F870" t="s">
        <v>485</v>
      </c>
      <c r="G870">
        <f t="shared" si="43"/>
        <v>1610612748</v>
      </c>
      <c r="H870">
        <f t="shared" si="44"/>
        <v>20160227</v>
      </c>
    </row>
    <row r="871" spans="1:8" x14ac:dyDescent="0.45">
      <c r="A871">
        <v>21500870</v>
      </c>
      <c r="B871">
        <v>215</v>
      </c>
      <c r="C871" t="s">
        <v>1364</v>
      </c>
      <c r="D871" t="s">
        <v>473</v>
      </c>
      <c r="E871">
        <f t="shared" si="42"/>
        <v>1610612740</v>
      </c>
      <c r="F871" t="s">
        <v>511</v>
      </c>
      <c r="G871">
        <f t="shared" si="43"/>
        <v>1610612750</v>
      </c>
      <c r="H871">
        <f t="shared" si="44"/>
        <v>20160227</v>
      </c>
    </row>
    <row r="872" spans="1:8" x14ac:dyDescent="0.45">
      <c r="A872">
        <v>21500871</v>
      </c>
      <c r="B872">
        <v>215</v>
      </c>
      <c r="C872" t="s">
        <v>1365</v>
      </c>
      <c r="D872" t="s">
        <v>469</v>
      </c>
      <c r="E872">
        <f t="shared" si="42"/>
        <v>1610612741</v>
      </c>
      <c r="F872" t="s">
        <v>505</v>
      </c>
      <c r="G872">
        <f t="shared" si="43"/>
        <v>1610612757</v>
      </c>
      <c r="H872">
        <f t="shared" si="44"/>
        <v>20160227</v>
      </c>
    </row>
    <row r="873" spans="1:8" x14ac:dyDescent="0.45">
      <c r="A873">
        <v>21500872</v>
      </c>
      <c r="B873">
        <v>215</v>
      </c>
      <c r="C873" t="s">
        <v>1366</v>
      </c>
      <c r="D873" t="s">
        <v>491</v>
      </c>
      <c r="E873">
        <f t="shared" si="42"/>
        <v>1610612745</v>
      </c>
      <c r="F873" t="s">
        <v>500</v>
      </c>
      <c r="G873">
        <f t="shared" si="43"/>
        <v>1610612759</v>
      </c>
      <c r="H873">
        <f t="shared" si="44"/>
        <v>20160227</v>
      </c>
    </row>
    <row r="874" spans="1:8" x14ac:dyDescent="0.45">
      <c r="A874">
        <v>21500873</v>
      </c>
      <c r="B874">
        <v>215</v>
      </c>
      <c r="C874" t="s">
        <v>1367</v>
      </c>
      <c r="D874" t="s">
        <v>496</v>
      </c>
      <c r="E874">
        <f t="shared" si="42"/>
        <v>1610612749</v>
      </c>
      <c r="F874" t="s">
        <v>467</v>
      </c>
      <c r="G874">
        <f t="shared" si="43"/>
        <v>1610612765</v>
      </c>
      <c r="H874">
        <f t="shared" si="44"/>
        <v>20160227</v>
      </c>
    </row>
    <row r="875" spans="1:8" x14ac:dyDescent="0.45">
      <c r="A875">
        <v>21500874</v>
      </c>
      <c r="B875">
        <v>215</v>
      </c>
      <c r="C875" t="s">
        <v>1368</v>
      </c>
      <c r="D875" t="s">
        <v>499</v>
      </c>
      <c r="E875">
        <f t="shared" si="42"/>
        <v>1610612760</v>
      </c>
      <c r="F875" t="s">
        <v>472</v>
      </c>
      <c r="G875">
        <f t="shared" si="43"/>
        <v>1610612744</v>
      </c>
      <c r="H875">
        <f t="shared" si="44"/>
        <v>20160227</v>
      </c>
    </row>
    <row r="876" spans="1:8" x14ac:dyDescent="0.45">
      <c r="A876">
        <v>21500875</v>
      </c>
      <c r="B876">
        <v>215</v>
      </c>
      <c r="C876" t="s">
        <v>1369</v>
      </c>
      <c r="D876" t="s">
        <v>502</v>
      </c>
      <c r="E876">
        <f t="shared" si="42"/>
        <v>1610612756</v>
      </c>
      <c r="F876" t="s">
        <v>494</v>
      </c>
      <c r="G876">
        <f t="shared" si="43"/>
        <v>1610612763</v>
      </c>
      <c r="H876">
        <f t="shared" si="44"/>
        <v>20160227</v>
      </c>
    </row>
    <row r="877" spans="1:8" x14ac:dyDescent="0.45">
      <c r="A877">
        <v>21500876</v>
      </c>
      <c r="B877">
        <v>215</v>
      </c>
      <c r="C877" t="s">
        <v>1370</v>
      </c>
      <c r="D877" t="s">
        <v>483</v>
      </c>
      <c r="E877">
        <f t="shared" si="42"/>
        <v>1610612762</v>
      </c>
      <c r="F877" t="s">
        <v>481</v>
      </c>
      <c r="G877">
        <f t="shared" si="43"/>
        <v>1610612751</v>
      </c>
      <c r="H877">
        <f t="shared" si="44"/>
        <v>20160227</v>
      </c>
    </row>
    <row r="878" spans="1:8" x14ac:dyDescent="0.45">
      <c r="A878">
        <v>21500877</v>
      </c>
      <c r="B878">
        <v>215</v>
      </c>
      <c r="C878" t="s">
        <v>1371</v>
      </c>
      <c r="D878" t="s">
        <v>476</v>
      </c>
      <c r="E878">
        <f t="shared" si="42"/>
        <v>1610612764</v>
      </c>
      <c r="F878" t="s">
        <v>470</v>
      </c>
      <c r="G878">
        <f t="shared" si="43"/>
        <v>1610612739</v>
      </c>
      <c r="H878">
        <f t="shared" si="44"/>
        <v>20160228</v>
      </c>
    </row>
    <row r="879" spans="1:8" x14ac:dyDescent="0.45">
      <c r="A879">
        <v>21500878</v>
      </c>
      <c r="B879">
        <v>215</v>
      </c>
      <c r="C879" t="s">
        <v>1372</v>
      </c>
      <c r="D879" t="s">
        <v>466</v>
      </c>
      <c r="E879">
        <f t="shared" si="42"/>
        <v>1610612737</v>
      </c>
      <c r="F879" t="s">
        <v>486</v>
      </c>
      <c r="G879">
        <f t="shared" si="43"/>
        <v>1610612766</v>
      </c>
      <c r="H879">
        <f t="shared" si="44"/>
        <v>20160228</v>
      </c>
    </row>
    <row r="880" spans="1:8" x14ac:dyDescent="0.45">
      <c r="A880">
        <v>21500879</v>
      </c>
      <c r="B880">
        <v>215</v>
      </c>
      <c r="C880" t="s">
        <v>1373</v>
      </c>
      <c r="D880" t="s">
        <v>467</v>
      </c>
      <c r="E880">
        <f t="shared" si="42"/>
        <v>1610612765</v>
      </c>
      <c r="F880" t="s">
        <v>488</v>
      </c>
      <c r="G880">
        <f t="shared" si="43"/>
        <v>1610612761</v>
      </c>
      <c r="H880">
        <f t="shared" si="44"/>
        <v>20160228</v>
      </c>
    </row>
    <row r="881" spans="1:8" x14ac:dyDescent="0.45">
      <c r="A881">
        <v>21500880</v>
      </c>
      <c r="B881">
        <v>215</v>
      </c>
      <c r="C881" t="s">
        <v>1374</v>
      </c>
      <c r="D881" t="s">
        <v>489</v>
      </c>
      <c r="E881">
        <f t="shared" si="42"/>
        <v>1610612754</v>
      </c>
      <c r="F881" t="s">
        <v>505</v>
      </c>
      <c r="G881">
        <f t="shared" si="43"/>
        <v>1610612757</v>
      </c>
      <c r="H881">
        <f t="shared" si="44"/>
        <v>20160228</v>
      </c>
    </row>
    <row r="882" spans="1:8" x14ac:dyDescent="0.45">
      <c r="A882">
        <v>21500881</v>
      </c>
      <c r="B882">
        <v>215</v>
      </c>
      <c r="C882" t="s">
        <v>1375</v>
      </c>
      <c r="D882" t="s">
        <v>475</v>
      </c>
      <c r="E882">
        <f t="shared" si="42"/>
        <v>1610612753</v>
      </c>
      <c r="F882" t="s">
        <v>479</v>
      </c>
      <c r="G882">
        <f t="shared" si="43"/>
        <v>1610612755</v>
      </c>
      <c r="H882">
        <f t="shared" si="44"/>
        <v>20160228</v>
      </c>
    </row>
    <row r="883" spans="1:8" x14ac:dyDescent="0.45">
      <c r="A883">
        <v>21500882</v>
      </c>
      <c r="B883">
        <v>215</v>
      </c>
      <c r="C883" t="s">
        <v>1376</v>
      </c>
      <c r="D883" t="s">
        <v>503</v>
      </c>
      <c r="E883">
        <f t="shared" si="42"/>
        <v>1610612742</v>
      </c>
      <c r="F883" t="s">
        <v>511</v>
      </c>
      <c r="G883">
        <f t="shared" si="43"/>
        <v>1610612750</v>
      </c>
      <c r="H883">
        <f t="shared" si="44"/>
        <v>20160228</v>
      </c>
    </row>
    <row r="884" spans="1:8" x14ac:dyDescent="0.45">
      <c r="A884">
        <v>21500883</v>
      </c>
      <c r="B884">
        <v>215</v>
      </c>
      <c r="C884" t="s">
        <v>1377</v>
      </c>
      <c r="D884" t="s">
        <v>497</v>
      </c>
      <c r="E884">
        <f t="shared" si="42"/>
        <v>1610612752</v>
      </c>
      <c r="F884" t="s">
        <v>485</v>
      </c>
      <c r="G884">
        <f t="shared" si="43"/>
        <v>1610612748</v>
      </c>
      <c r="H884">
        <f t="shared" si="44"/>
        <v>20160228</v>
      </c>
    </row>
    <row r="885" spans="1:8" x14ac:dyDescent="0.45">
      <c r="A885">
        <v>21500884</v>
      </c>
      <c r="B885">
        <v>215</v>
      </c>
      <c r="C885" t="s">
        <v>1378</v>
      </c>
      <c r="D885" t="s">
        <v>470</v>
      </c>
      <c r="E885">
        <f t="shared" si="42"/>
        <v>1610612739</v>
      </c>
      <c r="F885" t="s">
        <v>489</v>
      </c>
      <c r="G885">
        <f t="shared" si="43"/>
        <v>1610612754</v>
      </c>
      <c r="H885">
        <f t="shared" si="44"/>
        <v>20160229</v>
      </c>
    </row>
    <row r="886" spans="1:8" x14ac:dyDescent="0.45">
      <c r="A886">
        <v>21500885</v>
      </c>
      <c r="B886">
        <v>215</v>
      </c>
      <c r="C886" t="s">
        <v>1379</v>
      </c>
      <c r="D886" t="s">
        <v>476</v>
      </c>
      <c r="E886">
        <f t="shared" si="42"/>
        <v>1610612764</v>
      </c>
      <c r="F886" t="s">
        <v>479</v>
      </c>
      <c r="G886">
        <f t="shared" si="43"/>
        <v>1610612755</v>
      </c>
      <c r="H886">
        <f t="shared" si="44"/>
        <v>20160229</v>
      </c>
    </row>
    <row r="887" spans="1:8" x14ac:dyDescent="0.45">
      <c r="A887">
        <v>21500886</v>
      </c>
      <c r="B887">
        <v>215</v>
      </c>
      <c r="C887" t="s">
        <v>1380</v>
      </c>
      <c r="D887" t="s">
        <v>478</v>
      </c>
      <c r="E887">
        <f t="shared" si="42"/>
        <v>1610612738</v>
      </c>
      <c r="F887" t="s">
        <v>483</v>
      </c>
      <c r="G887">
        <f t="shared" si="43"/>
        <v>1610612762</v>
      </c>
      <c r="H887">
        <f t="shared" si="44"/>
        <v>20160229</v>
      </c>
    </row>
    <row r="888" spans="1:8" x14ac:dyDescent="0.45">
      <c r="A888">
        <v>21500887</v>
      </c>
      <c r="B888">
        <v>215</v>
      </c>
      <c r="C888" t="s">
        <v>1381</v>
      </c>
      <c r="D888" t="s">
        <v>496</v>
      </c>
      <c r="E888">
        <f t="shared" si="42"/>
        <v>1610612749</v>
      </c>
      <c r="F888" t="s">
        <v>491</v>
      </c>
      <c r="G888">
        <f t="shared" si="43"/>
        <v>1610612745</v>
      </c>
      <c r="H888">
        <f t="shared" si="44"/>
        <v>20160229</v>
      </c>
    </row>
    <row r="889" spans="1:8" x14ac:dyDescent="0.45">
      <c r="A889">
        <v>21500888</v>
      </c>
      <c r="B889">
        <v>215</v>
      </c>
      <c r="C889" t="s">
        <v>1382</v>
      </c>
      <c r="D889" t="s">
        <v>492</v>
      </c>
      <c r="E889">
        <f t="shared" si="42"/>
        <v>1610612743</v>
      </c>
      <c r="F889" t="s">
        <v>494</v>
      </c>
      <c r="G889">
        <f t="shared" si="43"/>
        <v>1610612763</v>
      </c>
      <c r="H889">
        <f t="shared" si="44"/>
        <v>20160229</v>
      </c>
    </row>
    <row r="890" spans="1:8" x14ac:dyDescent="0.45">
      <c r="A890">
        <v>21500889</v>
      </c>
      <c r="B890">
        <v>215</v>
      </c>
      <c r="C890" t="s">
        <v>1383</v>
      </c>
      <c r="D890" t="s">
        <v>507</v>
      </c>
      <c r="E890">
        <f t="shared" si="42"/>
        <v>1610612758</v>
      </c>
      <c r="F890" t="s">
        <v>499</v>
      </c>
      <c r="G890">
        <f t="shared" si="43"/>
        <v>1610612760</v>
      </c>
      <c r="H890">
        <f t="shared" si="44"/>
        <v>20160229</v>
      </c>
    </row>
    <row r="891" spans="1:8" x14ac:dyDescent="0.45">
      <c r="A891">
        <v>21500890</v>
      </c>
      <c r="B891">
        <v>215</v>
      </c>
      <c r="C891" t="s">
        <v>1384</v>
      </c>
      <c r="D891" t="s">
        <v>508</v>
      </c>
      <c r="E891">
        <f t="shared" si="42"/>
        <v>1610612746</v>
      </c>
      <c r="F891" t="s">
        <v>481</v>
      </c>
      <c r="G891">
        <f t="shared" si="43"/>
        <v>1610612751</v>
      </c>
      <c r="H891">
        <f t="shared" si="44"/>
        <v>20160229</v>
      </c>
    </row>
    <row r="892" spans="1:8" x14ac:dyDescent="0.45">
      <c r="A892">
        <v>21500891</v>
      </c>
      <c r="B892">
        <v>215</v>
      </c>
      <c r="C892" t="s">
        <v>1385</v>
      </c>
      <c r="D892" t="s">
        <v>486</v>
      </c>
      <c r="E892">
        <f t="shared" si="42"/>
        <v>1610612766</v>
      </c>
      <c r="F892" t="s">
        <v>502</v>
      </c>
      <c r="G892">
        <f t="shared" si="43"/>
        <v>1610612756</v>
      </c>
      <c r="H892">
        <f t="shared" si="44"/>
        <v>20160301</v>
      </c>
    </row>
    <row r="893" spans="1:8" x14ac:dyDescent="0.45">
      <c r="A893">
        <v>21500892</v>
      </c>
      <c r="B893">
        <v>215</v>
      </c>
      <c r="C893" t="s">
        <v>1386</v>
      </c>
      <c r="D893" t="s">
        <v>485</v>
      </c>
      <c r="E893">
        <f t="shared" si="42"/>
        <v>1610612748</v>
      </c>
      <c r="F893" t="s">
        <v>469</v>
      </c>
      <c r="G893">
        <f t="shared" si="43"/>
        <v>1610612741</v>
      </c>
      <c r="H893">
        <f t="shared" si="44"/>
        <v>20160301</v>
      </c>
    </row>
    <row r="894" spans="1:8" x14ac:dyDescent="0.45">
      <c r="A894">
        <v>21500893</v>
      </c>
      <c r="B894">
        <v>215</v>
      </c>
      <c r="C894" t="s">
        <v>1387</v>
      </c>
      <c r="D894" t="s">
        <v>497</v>
      </c>
      <c r="E894">
        <f t="shared" si="42"/>
        <v>1610612752</v>
      </c>
      <c r="F894" t="s">
        <v>505</v>
      </c>
      <c r="G894">
        <f t="shared" si="43"/>
        <v>1610612757</v>
      </c>
      <c r="H894">
        <f t="shared" si="44"/>
        <v>20160301</v>
      </c>
    </row>
    <row r="895" spans="1:8" x14ac:dyDescent="0.45">
      <c r="A895">
        <v>21500894</v>
      </c>
      <c r="B895">
        <v>215</v>
      </c>
      <c r="C895" t="s">
        <v>1388</v>
      </c>
      <c r="D895" t="s">
        <v>503</v>
      </c>
      <c r="E895">
        <f t="shared" si="42"/>
        <v>1610612742</v>
      </c>
      <c r="F895" t="s">
        <v>475</v>
      </c>
      <c r="G895">
        <f t="shared" si="43"/>
        <v>1610612753</v>
      </c>
      <c r="H895">
        <f t="shared" si="44"/>
        <v>20160301</v>
      </c>
    </row>
    <row r="896" spans="1:8" x14ac:dyDescent="0.45">
      <c r="A896">
        <v>21500895</v>
      </c>
      <c r="B896">
        <v>215</v>
      </c>
      <c r="C896" t="s">
        <v>1389</v>
      </c>
      <c r="D896" t="s">
        <v>472</v>
      </c>
      <c r="E896">
        <f t="shared" si="42"/>
        <v>1610612744</v>
      </c>
      <c r="F896" t="s">
        <v>466</v>
      </c>
      <c r="G896">
        <f t="shared" si="43"/>
        <v>1610612737</v>
      </c>
      <c r="H896">
        <f t="shared" si="44"/>
        <v>20160301</v>
      </c>
    </row>
    <row r="897" spans="1:8" x14ac:dyDescent="0.45">
      <c r="A897">
        <v>21500896</v>
      </c>
      <c r="B897">
        <v>215</v>
      </c>
      <c r="C897" t="s">
        <v>1390</v>
      </c>
      <c r="D897" t="s">
        <v>510</v>
      </c>
      <c r="E897">
        <f t="shared" si="42"/>
        <v>1610612747</v>
      </c>
      <c r="F897" t="s">
        <v>481</v>
      </c>
      <c r="G897">
        <f t="shared" si="43"/>
        <v>1610612751</v>
      </c>
      <c r="H897">
        <f t="shared" si="44"/>
        <v>20160301</v>
      </c>
    </row>
    <row r="898" spans="1:8" x14ac:dyDescent="0.45">
      <c r="A898">
        <v>21500897</v>
      </c>
      <c r="B898">
        <v>215</v>
      </c>
      <c r="C898" t="s">
        <v>1391</v>
      </c>
      <c r="D898" t="s">
        <v>475</v>
      </c>
      <c r="E898">
        <f t="shared" si="42"/>
        <v>1610612753</v>
      </c>
      <c r="F898" t="s">
        <v>469</v>
      </c>
      <c r="G898">
        <f t="shared" si="43"/>
        <v>1610612741</v>
      </c>
      <c r="H898">
        <f t="shared" si="44"/>
        <v>20160302</v>
      </c>
    </row>
    <row r="899" spans="1:8" x14ac:dyDescent="0.45">
      <c r="A899">
        <v>21500898</v>
      </c>
      <c r="B899">
        <v>215</v>
      </c>
      <c r="C899" t="s">
        <v>1392</v>
      </c>
      <c r="D899" t="s">
        <v>479</v>
      </c>
      <c r="E899">
        <f t="shared" ref="E899:E962" si="45">INDEX(N:N,MATCH(D899,O:O,0))</f>
        <v>1610612755</v>
      </c>
      <c r="F899" t="s">
        <v>486</v>
      </c>
      <c r="G899">
        <f t="shared" ref="G899:G962" si="46">INDEX(N:N,MATCH(F899,O:O,0))</f>
        <v>1610612766</v>
      </c>
      <c r="H899">
        <f t="shared" ref="H899:H962" si="47">LEFT(C899,8)*1</f>
        <v>20160302</v>
      </c>
    </row>
    <row r="900" spans="1:8" x14ac:dyDescent="0.45">
      <c r="A900">
        <v>21500899</v>
      </c>
      <c r="B900">
        <v>215</v>
      </c>
      <c r="C900" t="s">
        <v>1393</v>
      </c>
      <c r="D900" t="s">
        <v>478</v>
      </c>
      <c r="E900">
        <f t="shared" si="45"/>
        <v>1610612738</v>
      </c>
      <c r="F900" t="s">
        <v>505</v>
      </c>
      <c r="G900">
        <f t="shared" si="46"/>
        <v>1610612757</v>
      </c>
      <c r="H900">
        <f t="shared" si="47"/>
        <v>20160302</v>
      </c>
    </row>
    <row r="901" spans="1:8" x14ac:dyDescent="0.45">
      <c r="A901">
        <v>21500900</v>
      </c>
      <c r="B901">
        <v>215</v>
      </c>
      <c r="C901" t="s">
        <v>1394</v>
      </c>
      <c r="D901" t="s">
        <v>488</v>
      </c>
      <c r="E901">
        <f t="shared" si="45"/>
        <v>1610612761</v>
      </c>
      <c r="F901" t="s">
        <v>483</v>
      </c>
      <c r="G901">
        <f t="shared" si="46"/>
        <v>1610612762</v>
      </c>
      <c r="H901">
        <f t="shared" si="47"/>
        <v>20160302</v>
      </c>
    </row>
    <row r="902" spans="1:8" x14ac:dyDescent="0.45">
      <c r="A902">
        <v>21500901</v>
      </c>
      <c r="B902">
        <v>215</v>
      </c>
      <c r="C902" t="s">
        <v>1395</v>
      </c>
      <c r="D902" t="s">
        <v>491</v>
      </c>
      <c r="E902">
        <f t="shared" si="45"/>
        <v>1610612745</v>
      </c>
      <c r="F902" t="s">
        <v>473</v>
      </c>
      <c r="G902">
        <f t="shared" si="46"/>
        <v>1610612740</v>
      </c>
      <c r="H902">
        <f t="shared" si="47"/>
        <v>20160302</v>
      </c>
    </row>
    <row r="903" spans="1:8" x14ac:dyDescent="0.45">
      <c r="A903">
        <v>21500902</v>
      </c>
      <c r="B903">
        <v>215</v>
      </c>
      <c r="C903" t="s">
        <v>1396</v>
      </c>
      <c r="D903" t="s">
        <v>494</v>
      </c>
      <c r="E903">
        <f t="shared" si="45"/>
        <v>1610612763</v>
      </c>
      <c r="F903" t="s">
        <v>507</v>
      </c>
      <c r="G903">
        <f t="shared" si="46"/>
        <v>1610612758</v>
      </c>
      <c r="H903">
        <f t="shared" si="47"/>
        <v>20160302</v>
      </c>
    </row>
    <row r="904" spans="1:8" x14ac:dyDescent="0.45">
      <c r="A904">
        <v>21500903</v>
      </c>
      <c r="B904">
        <v>215</v>
      </c>
      <c r="C904" t="s">
        <v>1397</v>
      </c>
      <c r="D904" t="s">
        <v>496</v>
      </c>
      <c r="E904">
        <f t="shared" si="45"/>
        <v>1610612749</v>
      </c>
      <c r="F904" t="s">
        <v>489</v>
      </c>
      <c r="G904">
        <f t="shared" si="46"/>
        <v>1610612754</v>
      </c>
      <c r="H904">
        <f t="shared" si="47"/>
        <v>20160302</v>
      </c>
    </row>
    <row r="905" spans="1:8" x14ac:dyDescent="0.45">
      <c r="A905">
        <v>21500904</v>
      </c>
      <c r="B905">
        <v>215</v>
      </c>
      <c r="C905" t="s">
        <v>1398</v>
      </c>
      <c r="D905" t="s">
        <v>511</v>
      </c>
      <c r="E905">
        <f t="shared" si="45"/>
        <v>1610612750</v>
      </c>
      <c r="F905" t="s">
        <v>476</v>
      </c>
      <c r="G905">
        <f t="shared" si="46"/>
        <v>1610612764</v>
      </c>
      <c r="H905">
        <f t="shared" si="47"/>
        <v>20160302</v>
      </c>
    </row>
    <row r="906" spans="1:8" x14ac:dyDescent="0.45">
      <c r="A906">
        <v>21500905</v>
      </c>
      <c r="B906">
        <v>215</v>
      </c>
      <c r="C906" t="s">
        <v>1399</v>
      </c>
      <c r="D906" t="s">
        <v>500</v>
      </c>
      <c r="E906">
        <f t="shared" si="45"/>
        <v>1610612759</v>
      </c>
      <c r="F906" t="s">
        <v>467</v>
      </c>
      <c r="G906">
        <f t="shared" si="46"/>
        <v>1610612765</v>
      </c>
      <c r="H906">
        <f t="shared" si="47"/>
        <v>20160302</v>
      </c>
    </row>
    <row r="907" spans="1:8" x14ac:dyDescent="0.45">
      <c r="A907">
        <v>21500906</v>
      </c>
      <c r="B907">
        <v>215</v>
      </c>
      <c r="C907" t="s">
        <v>1400</v>
      </c>
      <c r="D907" t="s">
        <v>492</v>
      </c>
      <c r="E907">
        <f t="shared" si="45"/>
        <v>1610612743</v>
      </c>
      <c r="F907" t="s">
        <v>510</v>
      </c>
      <c r="G907">
        <f t="shared" si="46"/>
        <v>1610612747</v>
      </c>
      <c r="H907">
        <f t="shared" si="47"/>
        <v>20160302</v>
      </c>
    </row>
    <row r="908" spans="1:8" x14ac:dyDescent="0.45">
      <c r="A908">
        <v>21500907</v>
      </c>
      <c r="B908">
        <v>215</v>
      </c>
      <c r="C908" t="s">
        <v>1401</v>
      </c>
      <c r="D908" t="s">
        <v>508</v>
      </c>
      <c r="E908">
        <f t="shared" si="45"/>
        <v>1610612746</v>
      </c>
      <c r="F908" t="s">
        <v>499</v>
      </c>
      <c r="G908">
        <f t="shared" si="46"/>
        <v>1610612760</v>
      </c>
      <c r="H908">
        <f t="shared" si="47"/>
        <v>20160302</v>
      </c>
    </row>
    <row r="909" spans="1:8" x14ac:dyDescent="0.45">
      <c r="A909">
        <v>21500908</v>
      </c>
      <c r="B909">
        <v>215</v>
      </c>
      <c r="C909" t="s">
        <v>1402</v>
      </c>
      <c r="D909" t="s">
        <v>485</v>
      </c>
      <c r="E909">
        <f t="shared" si="45"/>
        <v>1610612748</v>
      </c>
      <c r="F909" t="s">
        <v>502</v>
      </c>
      <c r="G909">
        <f t="shared" si="46"/>
        <v>1610612756</v>
      </c>
      <c r="H909">
        <f t="shared" si="47"/>
        <v>20160303</v>
      </c>
    </row>
    <row r="910" spans="1:8" x14ac:dyDescent="0.45">
      <c r="A910">
        <v>21500909</v>
      </c>
      <c r="B910">
        <v>215</v>
      </c>
      <c r="C910" t="s">
        <v>1403</v>
      </c>
      <c r="D910" t="s">
        <v>473</v>
      </c>
      <c r="E910">
        <f t="shared" si="45"/>
        <v>1610612740</v>
      </c>
      <c r="F910" t="s">
        <v>500</v>
      </c>
      <c r="G910">
        <f t="shared" si="46"/>
        <v>1610612759</v>
      </c>
      <c r="H910">
        <f t="shared" si="47"/>
        <v>20160303</v>
      </c>
    </row>
    <row r="911" spans="1:8" x14ac:dyDescent="0.45">
      <c r="A911">
        <v>21500910</v>
      </c>
      <c r="B911">
        <v>215</v>
      </c>
      <c r="C911" t="s">
        <v>1404</v>
      </c>
      <c r="D911" t="s">
        <v>503</v>
      </c>
      <c r="E911">
        <f t="shared" si="45"/>
        <v>1610612742</v>
      </c>
      <c r="F911" t="s">
        <v>507</v>
      </c>
      <c r="G911">
        <f t="shared" si="46"/>
        <v>1610612758</v>
      </c>
      <c r="H911">
        <f t="shared" si="47"/>
        <v>20160303</v>
      </c>
    </row>
    <row r="912" spans="1:8" x14ac:dyDescent="0.45">
      <c r="A912">
        <v>21500911</v>
      </c>
      <c r="B912">
        <v>215</v>
      </c>
      <c r="C912" t="s">
        <v>1405</v>
      </c>
      <c r="D912" t="s">
        <v>472</v>
      </c>
      <c r="E912">
        <f t="shared" si="45"/>
        <v>1610612744</v>
      </c>
      <c r="F912" t="s">
        <v>499</v>
      </c>
      <c r="G912">
        <f t="shared" si="46"/>
        <v>1610612760</v>
      </c>
      <c r="H912">
        <f t="shared" si="47"/>
        <v>20160303</v>
      </c>
    </row>
    <row r="913" spans="1:8" x14ac:dyDescent="0.45">
      <c r="A913">
        <v>21500912</v>
      </c>
      <c r="B913">
        <v>215</v>
      </c>
      <c r="C913" t="s">
        <v>1406</v>
      </c>
      <c r="D913" t="s">
        <v>486</v>
      </c>
      <c r="E913">
        <f t="shared" si="45"/>
        <v>1610612766</v>
      </c>
      <c r="F913" t="s">
        <v>489</v>
      </c>
      <c r="G913">
        <f t="shared" si="46"/>
        <v>1610612754</v>
      </c>
      <c r="H913">
        <f t="shared" si="47"/>
        <v>20160304</v>
      </c>
    </row>
    <row r="914" spans="1:8" x14ac:dyDescent="0.45">
      <c r="A914">
        <v>21500913</v>
      </c>
      <c r="B914">
        <v>215</v>
      </c>
      <c r="C914" t="s">
        <v>1407</v>
      </c>
      <c r="D914" t="s">
        <v>475</v>
      </c>
      <c r="E914">
        <f t="shared" si="45"/>
        <v>1610612753</v>
      </c>
      <c r="F914" t="s">
        <v>502</v>
      </c>
      <c r="G914">
        <f t="shared" si="46"/>
        <v>1610612756</v>
      </c>
      <c r="H914">
        <f t="shared" si="47"/>
        <v>20160304</v>
      </c>
    </row>
    <row r="915" spans="1:8" x14ac:dyDescent="0.45">
      <c r="A915">
        <v>21500914</v>
      </c>
      <c r="B915">
        <v>215</v>
      </c>
      <c r="C915" t="s">
        <v>1408</v>
      </c>
      <c r="D915" t="s">
        <v>479</v>
      </c>
      <c r="E915">
        <f t="shared" si="45"/>
        <v>1610612755</v>
      </c>
      <c r="F915" t="s">
        <v>485</v>
      </c>
      <c r="G915">
        <f t="shared" si="46"/>
        <v>1610612748</v>
      </c>
      <c r="H915">
        <f t="shared" si="47"/>
        <v>20160304</v>
      </c>
    </row>
    <row r="916" spans="1:8" x14ac:dyDescent="0.45">
      <c r="A916">
        <v>21500915</v>
      </c>
      <c r="B916">
        <v>215</v>
      </c>
      <c r="C916" t="s">
        <v>1409</v>
      </c>
      <c r="D916" t="s">
        <v>478</v>
      </c>
      <c r="E916">
        <f t="shared" si="45"/>
        <v>1610612738</v>
      </c>
      <c r="F916" t="s">
        <v>497</v>
      </c>
      <c r="G916">
        <f t="shared" si="46"/>
        <v>1610612752</v>
      </c>
      <c r="H916">
        <f t="shared" si="47"/>
        <v>20160304</v>
      </c>
    </row>
    <row r="917" spans="1:8" x14ac:dyDescent="0.45">
      <c r="A917">
        <v>21500916</v>
      </c>
      <c r="B917">
        <v>215</v>
      </c>
      <c r="C917" t="s">
        <v>1410</v>
      </c>
      <c r="D917" t="s">
        <v>488</v>
      </c>
      <c r="E917">
        <f t="shared" si="45"/>
        <v>1610612761</v>
      </c>
      <c r="F917" t="s">
        <v>505</v>
      </c>
      <c r="G917">
        <f t="shared" si="46"/>
        <v>1610612757</v>
      </c>
      <c r="H917">
        <f t="shared" si="47"/>
        <v>20160304</v>
      </c>
    </row>
    <row r="918" spans="1:8" x14ac:dyDescent="0.45">
      <c r="A918">
        <v>21500917</v>
      </c>
      <c r="B918">
        <v>215</v>
      </c>
      <c r="C918" t="s">
        <v>1411</v>
      </c>
      <c r="D918" t="s">
        <v>470</v>
      </c>
      <c r="E918">
        <f t="shared" si="45"/>
        <v>1610612739</v>
      </c>
      <c r="F918" t="s">
        <v>476</v>
      </c>
      <c r="G918">
        <f t="shared" si="46"/>
        <v>1610612764</v>
      </c>
      <c r="H918">
        <f t="shared" si="47"/>
        <v>20160304</v>
      </c>
    </row>
    <row r="919" spans="1:8" x14ac:dyDescent="0.45">
      <c r="A919">
        <v>21500918</v>
      </c>
      <c r="B919">
        <v>215</v>
      </c>
      <c r="C919" t="s">
        <v>1412</v>
      </c>
      <c r="D919" t="s">
        <v>494</v>
      </c>
      <c r="E919">
        <f t="shared" si="45"/>
        <v>1610612763</v>
      </c>
      <c r="F919" t="s">
        <v>483</v>
      </c>
      <c r="G919">
        <f t="shared" si="46"/>
        <v>1610612762</v>
      </c>
      <c r="H919">
        <f t="shared" si="47"/>
        <v>20160304</v>
      </c>
    </row>
    <row r="920" spans="1:8" x14ac:dyDescent="0.45">
      <c r="A920">
        <v>21500919</v>
      </c>
      <c r="B920">
        <v>215</v>
      </c>
      <c r="C920" t="s">
        <v>1413</v>
      </c>
      <c r="D920" t="s">
        <v>496</v>
      </c>
      <c r="E920">
        <f t="shared" si="45"/>
        <v>1610612749</v>
      </c>
      <c r="F920" t="s">
        <v>511</v>
      </c>
      <c r="G920">
        <f t="shared" si="46"/>
        <v>1610612750</v>
      </c>
      <c r="H920">
        <f t="shared" si="47"/>
        <v>20160304</v>
      </c>
    </row>
    <row r="921" spans="1:8" x14ac:dyDescent="0.45">
      <c r="A921">
        <v>21500920</v>
      </c>
      <c r="B921">
        <v>215</v>
      </c>
      <c r="C921" t="s">
        <v>1414</v>
      </c>
      <c r="D921" t="s">
        <v>492</v>
      </c>
      <c r="E921">
        <f t="shared" si="45"/>
        <v>1610612743</v>
      </c>
      <c r="F921" t="s">
        <v>481</v>
      </c>
      <c r="G921">
        <f t="shared" si="46"/>
        <v>1610612751</v>
      </c>
      <c r="H921">
        <f t="shared" si="47"/>
        <v>20160304</v>
      </c>
    </row>
    <row r="922" spans="1:8" x14ac:dyDescent="0.45">
      <c r="A922">
        <v>21500921</v>
      </c>
      <c r="B922">
        <v>215</v>
      </c>
      <c r="C922" t="s">
        <v>1415</v>
      </c>
      <c r="D922" t="s">
        <v>510</v>
      </c>
      <c r="E922">
        <f t="shared" si="45"/>
        <v>1610612747</v>
      </c>
      <c r="F922" t="s">
        <v>466</v>
      </c>
      <c r="G922">
        <f t="shared" si="46"/>
        <v>1610612737</v>
      </c>
      <c r="H922">
        <f t="shared" si="47"/>
        <v>20160304</v>
      </c>
    </row>
    <row r="923" spans="1:8" x14ac:dyDescent="0.45">
      <c r="A923">
        <v>21500922</v>
      </c>
      <c r="B923">
        <v>215</v>
      </c>
      <c r="C923" t="s">
        <v>1416</v>
      </c>
      <c r="D923" t="s">
        <v>470</v>
      </c>
      <c r="E923">
        <f t="shared" si="45"/>
        <v>1610612739</v>
      </c>
      <c r="F923" t="s">
        <v>478</v>
      </c>
      <c r="G923">
        <f t="shared" si="46"/>
        <v>1610612738</v>
      </c>
      <c r="H923">
        <f t="shared" si="47"/>
        <v>20160305</v>
      </c>
    </row>
    <row r="924" spans="1:8" x14ac:dyDescent="0.45">
      <c r="A924">
        <v>21500923</v>
      </c>
      <c r="B924">
        <v>215</v>
      </c>
      <c r="C924" t="s">
        <v>1417</v>
      </c>
      <c r="D924" t="s">
        <v>497</v>
      </c>
      <c r="E924">
        <f t="shared" si="45"/>
        <v>1610612752</v>
      </c>
      <c r="F924" t="s">
        <v>467</v>
      </c>
      <c r="G924">
        <f t="shared" si="46"/>
        <v>1610612765</v>
      </c>
      <c r="H924">
        <f t="shared" si="47"/>
        <v>20160305</v>
      </c>
    </row>
    <row r="925" spans="1:8" x14ac:dyDescent="0.45">
      <c r="A925">
        <v>21500924</v>
      </c>
      <c r="B925">
        <v>215</v>
      </c>
      <c r="C925" t="s">
        <v>1418</v>
      </c>
      <c r="D925" t="s">
        <v>476</v>
      </c>
      <c r="E925">
        <f t="shared" si="45"/>
        <v>1610612764</v>
      </c>
      <c r="F925" t="s">
        <v>489</v>
      </c>
      <c r="G925">
        <f t="shared" si="46"/>
        <v>1610612754</v>
      </c>
      <c r="H925">
        <f t="shared" si="47"/>
        <v>20160305</v>
      </c>
    </row>
    <row r="926" spans="1:8" x14ac:dyDescent="0.45">
      <c r="A926">
        <v>21500925</v>
      </c>
      <c r="B926">
        <v>215</v>
      </c>
      <c r="C926" t="s">
        <v>1419</v>
      </c>
      <c r="D926" t="s">
        <v>473</v>
      </c>
      <c r="E926">
        <f t="shared" si="45"/>
        <v>1610612740</v>
      </c>
      <c r="F926" t="s">
        <v>483</v>
      </c>
      <c r="G926">
        <f t="shared" si="46"/>
        <v>1610612762</v>
      </c>
      <c r="H926">
        <f t="shared" si="47"/>
        <v>20160305</v>
      </c>
    </row>
    <row r="927" spans="1:8" x14ac:dyDescent="0.45">
      <c r="A927">
        <v>21500926</v>
      </c>
      <c r="B927">
        <v>215</v>
      </c>
      <c r="C927" t="s">
        <v>1420</v>
      </c>
      <c r="D927" t="s">
        <v>511</v>
      </c>
      <c r="E927">
        <f t="shared" si="45"/>
        <v>1610612750</v>
      </c>
      <c r="F927" t="s">
        <v>481</v>
      </c>
      <c r="G927">
        <f t="shared" si="46"/>
        <v>1610612751</v>
      </c>
      <c r="H927">
        <f t="shared" si="47"/>
        <v>20160305</v>
      </c>
    </row>
    <row r="928" spans="1:8" x14ac:dyDescent="0.45">
      <c r="A928">
        <v>21500927</v>
      </c>
      <c r="B928">
        <v>215</v>
      </c>
      <c r="C928" t="s">
        <v>1421</v>
      </c>
      <c r="D928" t="s">
        <v>469</v>
      </c>
      <c r="E928">
        <f t="shared" si="45"/>
        <v>1610612741</v>
      </c>
      <c r="F928" t="s">
        <v>491</v>
      </c>
      <c r="G928">
        <f t="shared" si="46"/>
        <v>1610612745</v>
      </c>
      <c r="H928">
        <f t="shared" si="47"/>
        <v>20160305</v>
      </c>
    </row>
    <row r="929" spans="1:8" x14ac:dyDescent="0.45">
      <c r="A929">
        <v>21500928</v>
      </c>
      <c r="B929">
        <v>215</v>
      </c>
      <c r="C929" t="s">
        <v>1422</v>
      </c>
      <c r="D929" t="s">
        <v>500</v>
      </c>
      <c r="E929">
        <f t="shared" si="45"/>
        <v>1610612759</v>
      </c>
      <c r="F929" t="s">
        <v>507</v>
      </c>
      <c r="G929">
        <f t="shared" si="46"/>
        <v>1610612758</v>
      </c>
      <c r="H929">
        <f t="shared" si="47"/>
        <v>20160305</v>
      </c>
    </row>
    <row r="930" spans="1:8" x14ac:dyDescent="0.45">
      <c r="A930">
        <v>21500929</v>
      </c>
      <c r="B930">
        <v>215</v>
      </c>
      <c r="C930" t="s">
        <v>1423</v>
      </c>
      <c r="D930" t="s">
        <v>508</v>
      </c>
      <c r="E930">
        <f t="shared" si="45"/>
        <v>1610612746</v>
      </c>
      <c r="F930" t="s">
        <v>466</v>
      </c>
      <c r="G930">
        <f t="shared" si="46"/>
        <v>1610612737</v>
      </c>
      <c r="H930">
        <f t="shared" si="47"/>
        <v>20160305</v>
      </c>
    </row>
    <row r="931" spans="1:8" x14ac:dyDescent="0.45">
      <c r="A931">
        <v>21500930</v>
      </c>
      <c r="B931">
        <v>215</v>
      </c>
      <c r="C931" t="s">
        <v>1424</v>
      </c>
      <c r="D931" t="s">
        <v>496</v>
      </c>
      <c r="E931">
        <f t="shared" si="45"/>
        <v>1610612749</v>
      </c>
      <c r="F931" t="s">
        <v>499</v>
      </c>
      <c r="G931">
        <f t="shared" si="46"/>
        <v>1610612760</v>
      </c>
      <c r="H931">
        <f t="shared" si="47"/>
        <v>20160306</v>
      </c>
    </row>
    <row r="932" spans="1:8" x14ac:dyDescent="0.45">
      <c r="A932">
        <v>21500931</v>
      </c>
      <c r="B932">
        <v>215</v>
      </c>
      <c r="C932" t="s">
        <v>1425</v>
      </c>
      <c r="D932" t="s">
        <v>510</v>
      </c>
      <c r="E932">
        <f t="shared" si="45"/>
        <v>1610612747</v>
      </c>
      <c r="F932" t="s">
        <v>472</v>
      </c>
      <c r="G932">
        <f t="shared" si="46"/>
        <v>1610612744</v>
      </c>
      <c r="H932">
        <f t="shared" si="47"/>
        <v>20160306</v>
      </c>
    </row>
    <row r="933" spans="1:8" x14ac:dyDescent="0.45">
      <c r="A933">
        <v>21500932</v>
      </c>
      <c r="B933">
        <v>215</v>
      </c>
      <c r="C933" t="s">
        <v>1426</v>
      </c>
      <c r="D933" t="s">
        <v>494</v>
      </c>
      <c r="E933">
        <f t="shared" si="45"/>
        <v>1610612763</v>
      </c>
      <c r="F933" t="s">
        <v>502</v>
      </c>
      <c r="G933">
        <f t="shared" si="46"/>
        <v>1610612756</v>
      </c>
      <c r="H933">
        <f t="shared" si="47"/>
        <v>20160306</v>
      </c>
    </row>
    <row r="934" spans="1:8" x14ac:dyDescent="0.45">
      <c r="A934">
        <v>21500933</v>
      </c>
      <c r="B934">
        <v>215</v>
      </c>
      <c r="C934" t="s">
        <v>1427</v>
      </c>
      <c r="D934" t="s">
        <v>492</v>
      </c>
      <c r="E934">
        <f t="shared" si="45"/>
        <v>1610612743</v>
      </c>
      <c r="F934" t="s">
        <v>503</v>
      </c>
      <c r="G934">
        <f t="shared" si="46"/>
        <v>1610612742</v>
      </c>
      <c r="H934">
        <f t="shared" si="47"/>
        <v>20160306</v>
      </c>
    </row>
    <row r="935" spans="1:8" x14ac:dyDescent="0.45">
      <c r="A935">
        <v>21500934</v>
      </c>
      <c r="B935">
        <v>215</v>
      </c>
      <c r="C935" t="s">
        <v>1428</v>
      </c>
      <c r="D935" t="s">
        <v>467</v>
      </c>
      <c r="E935">
        <f t="shared" si="45"/>
        <v>1610612765</v>
      </c>
      <c r="F935" t="s">
        <v>505</v>
      </c>
      <c r="G935">
        <f t="shared" si="46"/>
        <v>1610612757</v>
      </c>
      <c r="H935">
        <f t="shared" si="47"/>
        <v>20160306</v>
      </c>
    </row>
    <row r="936" spans="1:8" x14ac:dyDescent="0.45">
      <c r="A936">
        <v>21500935</v>
      </c>
      <c r="B936">
        <v>215</v>
      </c>
      <c r="C936" t="s">
        <v>1429</v>
      </c>
      <c r="D936" t="s">
        <v>485</v>
      </c>
      <c r="E936">
        <f t="shared" si="45"/>
        <v>1610612748</v>
      </c>
      <c r="F936" t="s">
        <v>479</v>
      </c>
      <c r="G936">
        <f t="shared" si="46"/>
        <v>1610612755</v>
      </c>
      <c r="H936">
        <f t="shared" si="47"/>
        <v>20160306</v>
      </c>
    </row>
    <row r="937" spans="1:8" x14ac:dyDescent="0.45">
      <c r="A937">
        <v>21500936</v>
      </c>
      <c r="B937">
        <v>215</v>
      </c>
      <c r="C937" t="s">
        <v>1430</v>
      </c>
      <c r="D937" t="s">
        <v>488</v>
      </c>
      <c r="E937">
        <f t="shared" si="45"/>
        <v>1610612761</v>
      </c>
      <c r="F937" t="s">
        <v>491</v>
      </c>
      <c r="G937">
        <f t="shared" si="46"/>
        <v>1610612745</v>
      </c>
      <c r="H937">
        <f t="shared" si="47"/>
        <v>20160306</v>
      </c>
    </row>
    <row r="938" spans="1:8" x14ac:dyDescent="0.45">
      <c r="A938">
        <v>21500937</v>
      </c>
      <c r="B938">
        <v>215</v>
      </c>
      <c r="C938" t="s">
        <v>1431</v>
      </c>
      <c r="D938" t="s">
        <v>486</v>
      </c>
      <c r="E938">
        <f t="shared" si="45"/>
        <v>1610612766</v>
      </c>
      <c r="F938" t="s">
        <v>511</v>
      </c>
      <c r="G938">
        <f t="shared" si="46"/>
        <v>1610612750</v>
      </c>
      <c r="H938">
        <f t="shared" si="47"/>
        <v>20160307</v>
      </c>
    </row>
    <row r="939" spans="1:8" x14ac:dyDescent="0.45">
      <c r="A939">
        <v>21500938</v>
      </c>
      <c r="B939">
        <v>215</v>
      </c>
      <c r="C939" t="s">
        <v>1432</v>
      </c>
      <c r="D939" t="s">
        <v>470</v>
      </c>
      <c r="E939">
        <f t="shared" si="45"/>
        <v>1610612739</v>
      </c>
      <c r="F939" t="s">
        <v>494</v>
      </c>
      <c r="G939">
        <f t="shared" si="46"/>
        <v>1610612763</v>
      </c>
      <c r="H939">
        <f t="shared" si="47"/>
        <v>20160307</v>
      </c>
    </row>
    <row r="940" spans="1:8" x14ac:dyDescent="0.45">
      <c r="A940">
        <v>21500939</v>
      </c>
      <c r="B940">
        <v>215</v>
      </c>
      <c r="C940" t="s">
        <v>1433</v>
      </c>
      <c r="D940" t="s">
        <v>489</v>
      </c>
      <c r="E940">
        <f t="shared" si="45"/>
        <v>1610612754</v>
      </c>
      <c r="F940" t="s">
        <v>500</v>
      </c>
      <c r="G940">
        <f t="shared" si="46"/>
        <v>1610612759</v>
      </c>
      <c r="H940">
        <f t="shared" si="47"/>
        <v>20160307</v>
      </c>
    </row>
    <row r="941" spans="1:8" x14ac:dyDescent="0.45">
      <c r="A941">
        <v>21500940</v>
      </c>
      <c r="B941">
        <v>215</v>
      </c>
      <c r="C941" t="s">
        <v>1434</v>
      </c>
      <c r="D941" t="s">
        <v>469</v>
      </c>
      <c r="E941">
        <f t="shared" si="45"/>
        <v>1610612741</v>
      </c>
      <c r="F941" t="s">
        <v>496</v>
      </c>
      <c r="G941">
        <f t="shared" si="46"/>
        <v>1610612749</v>
      </c>
      <c r="H941">
        <f t="shared" si="47"/>
        <v>20160307</v>
      </c>
    </row>
    <row r="942" spans="1:8" x14ac:dyDescent="0.45">
      <c r="A942">
        <v>21500941</v>
      </c>
      <c r="B942">
        <v>215</v>
      </c>
      <c r="C942" t="s">
        <v>1435</v>
      </c>
      <c r="D942" t="s">
        <v>473</v>
      </c>
      <c r="E942">
        <f t="shared" si="45"/>
        <v>1610612740</v>
      </c>
      <c r="F942" t="s">
        <v>507</v>
      </c>
      <c r="G942">
        <f t="shared" si="46"/>
        <v>1610612758</v>
      </c>
      <c r="H942">
        <f t="shared" si="47"/>
        <v>20160307</v>
      </c>
    </row>
    <row r="943" spans="1:8" x14ac:dyDescent="0.45">
      <c r="A943">
        <v>21500942</v>
      </c>
      <c r="B943">
        <v>215</v>
      </c>
      <c r="C943" t="s">
        <v>1436</v>
      </c>
      <c r="D943" t="s">
        <v>503</v>
      </c>
      <c r="E943">
        <f t="shared" si="45"/>
        <v>1610612742</v>
      </c>
      <c r="F943" t="s">
        <v>508</v>
      </c>
      <c r="G943">
        <f t="shared" si="46"/>
        <v>1610612746</v>
      </c>
      <c r="H943">
        <f t="shared" si="47"/>
        <v>20160307</v>
      </c>
    </row>
    <row r="944" spans="1:8" x14ac:dyDescent="0.45">
      <c r="A944">
        <v>21500943</v>
      </c>
      <c r="B944">
        <v>215</v>
      </c>
      <c r="C944" t="s">
        <v>1437</v>
      </c>
      <c r="D944" t="s">
        <v>472</v>
      </c>
      <c r="E944">
        <f t="shared" si="45"/>
        <v>1610612744</v>
      </c>
      <c r="F944" t="s">
        <v>475</v>
      </c>
      <c r="G944">
        <f t="shared" si="46"/>
        <v>1610612753</v>
      </c>
      <c r="H944">
        <f t="shared" si="47"/>
        <v>20160307</v>
      </c>
    </row>
    <row r="945" spans="1:8" x14ac:dyDescent="0.45">
      <c r="A945">
        <v>21500944</v>
      </c>
      <c r="B945">
        <v>215</v>
      </c>
      <c r="C945" t="s">
        <v>1438</v>
      </c>
      <c r="D945" t="s">
        <v>488</v>
      </c>
      <c r="E945">
        <f t="shared" si="45"/>
        <v>1610612761</v>
      </c>
      <c r="F945" t="s">
        <v>481</v>
      </c>
      <c r="G945">
        <f t="shared" si="46"/>
        <v>1610612751</v>
      </c>
      <c r="H945">
        <f t="shared" si="47"/>
        <v>20160308</v>
      </c>
    </row>
    <row r="946" spans="1:8" x14ac:dyDescent="0.45">
      <c r="A946">
        <v>21500945</v>
      </c>
      <c r="B946">
        <v>215</v>
      </c>
      <c r="C946" t="s">
        <v>1439</v>
      </c>
      <c r="D946" t="s">
        <v>511</v>
      </c>
      <c r="E946">
        <f t="shared" si="45"/>
        <v>1610612750</v>
      </c>
      <c r="F946" t="s">
        <v>500</v>
      </c>
      <c r="G946">
        <f t="shared" si="46"/>
        <v>1610612759</v>
      </c>
      <c r="H946">
        <f t="shared" si="47"/>
        <v>20160308</v>
      </c>
    </row>
    <row r="947" spans="1:8" x14ac:dyDescent="0.45">
      <c r="A947">
        <v>21500946</v>
      </c>
      <c r="B947">
        <v>215</v>
      </c>
      <c r="C947" t="s">
        <v>1440</v>
      </c>
      <c r="D947" t="s">
        <v>492</v>
      </c>
      <c r="E947">
        <f t="shared" si="45"/>
        <v>1610612743</v>
      </c>
      <c r="F947" t="s">
        <v>497</v>
      </c>
      <c r="G947">
        <f t="shared" si="46"/>
        <v>1610612752</v>
      </c>
      <c r="H947">
        <f t="shared" si="47"/>
        <v>20160308</v>
      </c>
    </row>
    <row r="948" spans="1:8" x14ac:dyDescent="0.45">
      <c r="A948">
        <v>21500947</v>
      </c>
      <c r="B948">
        <v>215</v>
      </c>
      <c r="C948" t="s">
        <v>1441</v>
      </c>
      <c r="D948" t="s">
        <v>483</v>
      </c>
      <c r="E948">
        <f t="shared" si="45"/>
        <v>1610612762</v>
      </c>
      <c r="F948" t="s">
        <v>466</v>
      </c>
      <c r="G948">
        <f t="shared" si="46"/>
        <v>1610612737</v>
      </c>
      <c r="H948">
        <f t="shared" si="47"/>
        <v>20160308</v>
      </c>
    </row>
    <row r="949" spans="1:8" x14ac:dyDescent="0.45">
      <c r="A949">
        <v>21500948</v>
      </c>
      <c r="B949">
        <v>215</v>
      </c>
      <c r="C949" t="s">
        <v>1442</v>
      </c>
      <c r="D949" t="s">
        <v>505</v>
      </c>
      <c r="E949">
        <f t="shared" si="45"/>
        <v>1610612757</v>
      </c>
      <c r="F949" t="s">
        <v>476</v>
      </c>
      <c r="G949">
        <f t="shared" si="46"/>
        <v>1610612764</v>
      </c>
      <c r="H949">
        <f t="shared" si="47"/>
        <v>20160308</v>
      </c>
    </row>
    <row r="950" spans="1:8" x14ac:dyDescent="0.45">
      <c r="A950">
        <v>21500949</v>
      </c>
      <c r="B950">
        <v>215</v>
      </c>
      <c r="C950" t="s">
        <v>1443</v>
      </c>
      <c r="D950" t="s">
        <v>510</v>
      </c>
      <c r="E950">
        <f t="shared" si="45"/>
        <v>1610612747</v>
      </c>
      <c r="F950" t="s">
        <v>475</v>
      </c>
      <c r="G950">
        <f t="shared" si="46"/>
        <v>1610612753</v>
      </c>
      <c r="H950">
        <f t="shared" si="47"/>
        <v>20160308</v>
      </c>
    </row>
    <row r="951" spans="1:8" x14ac:dyDescent="0.45">
      <c r="A951">
        <v>21500950</v>
      </c>
      <c r="B951">
        <v>215</v>
      </c>
      <c r="C951" t="s">
        <v>1444</v>
      </c>
      <c r="D951" t="s">
        <v>486</v>
      </c>
      <c r="E951">
        <f t="shared" si="45"/>
        <v>1610612766</v>
      </c>
      <c r="F951" t="s">
        <v>473</v>
      </c>
      <c r="G951">
        <f t="shared" si="46"/>
        <v>1610612740</v>
      </c>
      <c r="H951">
        <f t="shared" si="47"/>
        <v>20160309</v>
      </c>
    </row>
    <row r="952" spans="1:8" x14ac:dyDescent="0.45">
      <c r="A952">
        <v>21500951</v>
      </c>
      <c r="B952">
        <v>215</v>
      </c>
      <c r="C952" t="s">
        <v>1445</v>
      </c>
      <c r="D952" t="s">
        <v>479</v>
      </c>
      <c r="E952">
        <f t="shared" si="45"/>
        <v>1610612755</v>
      </c>
      <c r="F952" t="s">
        <v>491</v>
      </c>
      <c r="G952">
        <f t="shared" si="46"/>
        <v>1610612745</v>
      </c>
      <c r="H952">
        <f t="shared" si="47"/>
        <v>20160309</v>
      </c>
    </row>
    <row r="953" spans="1:8" x14ac:dyDescent="0.45">
      <c r="A953">
        <v>21500952</v>
      </c>
      <c r="B953">
        <v>215</v>
      </c>
      <c r="C953" t="s">
        <v>1446</v>
      </c>
      <c r="D953" t="s">
        <v>496</v>
      </c>
      <c r="E953">
        <f t="shared" si="45"/>
        <v>1610612749</v>
      </c>
      <c r="F953" t="s">
        <v>485</v>
      </c>
      <c r="G953">
        <f t="shared" si="46"/>
        <v>1610612748</v>
      </c>
      <c r="H953">
        <f t="shared" si="47"/>
        <v>20160309</v>
      </c>
    </row>
    <row r="954" spans="1:8" x14ac:dyDescent="0.45">
      <c r="A954">
        <v>21500953</v>
      </c>
      <c r="B954">
        <v>215</v>
      </c>
      <c r="C954" t="s">
        <v>1447</v>
      </c>
      <c r="D954" t="s">
        <v>478</v>
      </c>
      <c r="E954">
        <f t="shared" si="45"/>
        <v>1610612738</v>
      </c>
      <c r="F954" t="s">
        <v>494</v>
      </c>
      <c r="G954">
        <f t="shared" si="46"/>
        <v>1610612763</v>
      </c>
      <c r="H954">
        <f t="shared" si="47"/>
        <v>20160309</v>
      </c>
    </row>
    <row r="955" spans="1:8" x14ac:dyDescent="0.45">
      <c r="A955">
        <v>21500954</v>
      </c>
      <c r="B955">
        <v>215</v>
      </c>
      <c r="C955" t="s">
        <v>1448</v>
      </c>
      <c r="D955" t="s">
        <v>503</v>
      </c>
      <c r="E955">
        <f t="shared" si="45"/>
        <v>1610612742</v>
      </c>
      <c r="F955" t="s">
        <v>467</v>
      </c>
      <c r="G955">
        <f t="shared" si="46"/>
        <v>1610612765</v>
      </c>
      <c r="H955">
        <f t="shared" si="47"/>
        <v>20160309</v>
      </c>
    </row>
    <row r="956" spans="1:8" x14ac:dyDescent="0.45">
      <c r="A956">
        <v>21500955</v>
      </c>
      <c r="B956">
        <v>215</v>
      </c>
      <c r="C956" t="s">
        <v>1449</v>
      </c>
      <c r="D956" t="s">
        <v>499</v>
      </c>
      <c r="E956">
        <f t="shared" si="45"/>
        <v>1610612760</v>
      </c>
      <c r="F956" t="s">
        <v>508</v>
      </c>
      <c r="G956">
        <f t="shared" si="46"/>
        <v>1610612746</v>
      </c>
      <c r="H956">
        <f t="shared" si="47"/>
        <v>20160309</v>
      </c>
    </row>
    <row r="957" spans="1:8" x14ac:dyDescent="0.45">
      <c r="A957">
        <v>21500956</v>
      </c>
      <c r="B957">
        <v>215</v>
      </c>
      <c r="C957" t="s">
        <v>1450</v>
      </c>
      <c r="D957" t="s">
        <v>502</v>
      </c>
      <c r="E957">
        <f t="shared" si="45"/>
        <v>1610612756</v>
      </c>
      <c r="F957" t="s">
        <v>497</v>
      </c>
      <c r="G957">
        <f t="shared" si="46"/>
        <v>1610612752</v>
      </c>
      <c r="H957">
        <f t="shared" si="47"/>
        <v>20160309</v>
      </c>
    </row>
    <row r="958" spans="1:8" x14ac:dyDescent="0.45">
      <c r="A958">
        <v>21500957</v>
      </c>
      <c r="B958">
        <v>215</v>
      </c>
      <c r="C958" t="s">
        <v>1451</v>
      </c>
      <c r="D958" t="s">
        <v>507</v>
      </c>
      <c r="E958">
        <f t="shared" si="45"/>
        <v>1610612758</v>
      </c>
      <c r="F958" t="s">
        <v>470</v>
      </c>
      <c r="G958">
        <f t="shared" si="46"/>
        <v>1610612739</v>
      </c>
      <c r="H958">
        <f t="shared" si="47"/>
        <v>20160309</v>
      </c>
    </row>
    <row r="959" spans="1:8" x14ac:dyDescent="0.45">
      <c r="A959">
        <v>21500958</v>
      </c>
      <c r="B959">
        <v>215</v>
      </c>
      <c r="C959" t="s">
        <v>1452</v>
      </c>
      <c r="D959" t="s">
        <v>472</v>
      </c>
      <c r="E959">
        <f t="shared" si="45"/>
        <v>1610612744</v>
      </c>
      <c r="F959" t="s">
        <v>483</v>
      </c>
      <c r="G959">
        <f t="shared" si="46"/>
        <v>1610612762</v>
      </c>
      <c r="H959">
        <f t="shared" si="47"/>
        <v>20160309</v>
      </c>
    </row>
    <row r="960" spans="1:8" x14ac:dyDescent="0.45">
      <c r="A960">
        <v>21500959</v>
      </c>
      <c r="B960">
        <v>215</v>
      </c>
      <c r="C960" t="s">
        <v>1453</v>
      </c>
      <c r="D960" t="s">
        <v>488</v>
      </c>
      <c r="E960">
        <f t="shared" si="45"/>
        <v>1610612761</v>
      </c>
      <c r="F960" t="s">
        <v>466</v>
      </c>
      <c r="G960">
        <f t="shared" si="46"/>
        <v>1610612737</v>
      </c>
      <c r="H960">
        <f t="shared" si="47"/>
        <v>20160310</v>
      </c>
    </row>
    <row r="961" spans="1:8" x14ac:dyDescent="0.45">
      <c r="A961">
        <v>21500960</v>
      </c>
      <c r="B961">
        <v>215</v>
      </c>
      <c r="C961" t="s">
        <v>1454</v>
      </c>
      <c r="D961" t="s">
        <v>500</v>
      </c>
      <c r="E961">
        <f t="shared" si="45"/>
        <v>1610612759</v>
      </c>
      <c r="F961" t="s">
        <v>469</v>
      </c>
      <c r="G961">
        <f t="shared" si="46"/>
        <v>1610612741</v>
      </c>
      <c r="H961">
        <f t="shared" si="47"/>
        <v>20160310</v>
      </c>
    </row>
    <row r="962" spans="1:8" x14ac:dyDescent="0.45">
      <c r="A962">
        <v>21500961</v>
      </c>
      <c r="B962">
        <v>215</v>
      </c>
      <c r="C962" t="s">
        <v>1455</v>
      </c>
      <c r="D962" t="s">
        <v>492</v>
      </c>
      <c r="E962">
        <f t="shared" si="45"/>
        <v>1610612743</v>
      </c>
      <c r="F962" t="s">
        <v>502</v>
      </c>
      <c r="G962">
        <f t="shared" si="46"/>
        <v>1610612756</v>
      </c>
      <c r="H962">
        <f t="shared" si="47"/>
        <v>20160310</v>
      </c>
    </row>
    <row r="963" spans="1:8" x14ac:dyDescent="0.45">
      <c r="A963">
        <v>21500962</v>
      </c>
      <c r="B963">
        <v>215</v>
      </c>
      <c r="C963" t="s">
        <v>1456</v>
      </c>
      <c r="D963" t="s">
        <v>510</v>
      </c>
      <c r="E963">
        <f t="shared" ref="E963:E1026" si="48">INDEX(N:N,MATCH(D963,O:O,0))</f>
        <v>1610612747</v>
      </c>
      <c r="F963" t="s">
        <v>470</v>
      </c>
      <c r="G963">
        <f t="shared" ref="G963:G1026" si="49">INDEX(N:N,MATCH(F963,O:O,0))</f>
        <v>1610612739</v>
      </c>
      <c r="H963">
        <f t="shared" ref="H963:H1026" si="50">LEFT(C963,8)*1</f>
        <v>20160310</v>
      </c>
    </row>
    <row r="964" spans="1:8" x14ac:dyDescent="0.45">
      <c r="A964">
        <v>21500963</v>
      </c>
      <c r="B964">
        <v>215</v>
      </c>
      <c r="C964" t="s">
        <v>1457</v>
      </c>
      <c r="D964" t="s">
        <v>486</v>
      </c>
      <c r="E964">
        <f t="shared" si="48"/>
        <v>1610612766</v>
      </c>
      <c r="F964" t="s">
        <v>467</v>
      </c>
      <c r="G964">
        <f t="shared" si="49"/>
        <v>1610612765</v>
      </c>
      <c r="H964">
        <f t="shared" si="50"/>
        <v>20160311</v>
      </c>
    </row>
    <row r="965" spans="1:8" x14ac:dyDescent="0.45">
      <c r="A965">
        <v>21500964</v>
      </c>
      <c r="B965">
        <v>215</v>
      </c>
      <c r="C965" t="s">
        <v>1458</v>
      </c>
      <c r="D965" t="s">
        <v>479</v>
      </c>
      <c r="E965">
        <f t="shared" si="48"/>
        <v>1610612755</v>
      </c>
      <c r="F965" t="s">
        <v>481</v>
      </c>
      <c r="G965">
        <f t="shared" si="49"/>
        <v>1610612751</v>
      </c>
      <c r="H965">
        <f t="shared" si="50"/>
        <v>20160311</v>
      </c>
    </row>
    <row r="966" spans="1:8" x14ac:dyDescent="0.45">
      <c r="A966">
        <v>21500965</v>
      </c>
      <c r="B966">
        <v>215</v>
      </c>
      <c r="C966" t="s">
        <v>1459</v>
      </c>
      <c r="D966" t="s">
        <v>478</v>
      </c>
      <c r="E966">
        <f t="shared" si="48"/>
        <v>1610612738</v>
      </c>
      <c r="F966" t="s">
        <v>491</v>
      </c>
      <c r="G966">
        <f t="shared" si="49"/>
        <v>1610612745</v>
      </c>
      <c r="H966">
        <f t="shared" si="50"/>
        <v>20160311</v>
      </c>
    </row>
    <row r="967" spans="1:8" x14ac:dyDescent="0.45">
      <c r="A967">
        <v>21500966</v>
      </c>
      <c r="B967">
        <v>215</v>
      </c>
      <c r="C967" t="s">
        <v>1460</v>
      </c>
      <c r="D967" t="s">
        <v>469</v>
      </c>
      <c r="E967">
        <f t="shared" si="48"/>
        <v>1610612741</v>
      </c>
      <c r="F967" t="s">
        <v>485</v>
      </c>
      <c r="G967">
        <f t="shared" si="49"/>
        <v>1610612748</v>
      </c>
      <c r="H967">
        <f t="shared" si="50"/>
        <v>20160311</v>
      </c>
    </row>
    <row r="968" spans="1:8" x14ac:dyDescent="0.45">
      <c r="A968">
        <v>21500967</v>
      </c>
      <c r="B968">
        <v>215</v>
      </c>
      <c r="C968" t="s">
        <v>1461</v>
      </c>
      <c r="D968" t="s">
        <v>494</v>
      </c>
      <c r="E968">
        <f t="shared" si="48"/>
        <v>1610612763</v>
      </c>
      <c r="F968" t="s">
        <v>473</v>
      </c>
      <c r="G968">
        <f t="shared" si="49"/>
        <v>1610612740</v>
      </c>
      <c r="H968">
        <f t="shared" si="50"/>
        <v>20160311</v>
      </c>
    </row>
    <row r="969" spans="1:8" x14ac:dyDescent="0.45">
      <c r="A969">
        <v>21500968</v>
      </c>
      <c r="B969">
        <v>215</v>
      </c>
      <c r="C969" t="s">
        <v>1462</v>
      </c>
      <c r="D969" t="s">
        <v>499</v>
      </c>
      <c r="E969">
        <f t="shared" si="48"/>
        <v>1610612760</v>
      </c>
      <c r="F969" t="s">
        <v>511</v>
      </c>
      <c r="G969">
        <f t="shared" si="49"/>
        <v>1610612750</v>
      </c>
      <c r="H969">
        <f t="shared" si="50"/>
        <v>20160311</v>
      </c>
    </row>
    <row r="970" spans="1:8" x14ac:dyDescent="0.45">
      <c r="A970">
        <v>21500969</v>
      </c>
      <c r="B970">
        <v>215</v>
      </c>
      <c r="C970" t="s">
        <v>1463</v>
      </c>
      <c r="D970" t="s">
        <v>483</v>
      </c>
      <c r="E970">
        <f t="shared" si="48"/>
        <v>1610612762</v>
      </c>
      <c r="F970" t="s">
        <v>476</v>
      </c>
      <c r="G970">
        <f t="shared" si="49"/>
        <v>1610612764</v>
      </c>
      <c r="H970">
        <f t="shared" si="50"/>
        <v>20160311</v>
      </c>
    </row>
    <row r="971" spans="1:8" x14ac:dyDescent="0.45">
      <c r="A971">
        <v>21500970</v>
      </c>
      <c r="B971">
        <v>215</v>
      </c>
      <c r="C971" t="s">
        <v>1464</v>
      </c>
      <c r="D971" t="s">
        <v>507</v>
      </c>
      <c r="E971">
        <f t="shared" si="48"/>
        <v>1610612758</v>
      </c>
      <c r="F971" t="s">
        <v>475</v>
      </c>
      <c r="G971">
        <f t="shared" si="49"/>
        <v>1610612753</v>
      </c>
      <c r="H971">
        <f t="shared" si="50"/>
        <v>20160311</v>
      </c>
    </row>
    <row r="972" spans="1:8" x14ac:dyDescent="0.45">
      <c r="A972">
        <v>21500971</v>
      </c>
      <c r="B972">
        <v>215</v>
      </c>
      <c r="C972" t="s">
        <v>1465</v>
      </c>
      <c r="D972" t="s">
        <v>472</v>
      </c>
      <c r="E972">
        <f t="shared" si="48"/>
        <v>1610612744</v>
      </c>
      <c r="F972" t="s">
        <v>505</v>
      </c>
      <c r="G972">
        <f t="shared" si="49"/>
        <v>1610612757</v>
      </c>
      <c r="H972">
        <f t="shared" si="50"/>
        <v>20160311</v>
      </c>
    </row>
    <row r="973" spans="1:8" x14ac:dyDescent="0.45">
      <c r="A973">
        <v>21500972</v>
      </c>
      <c r="B973">
        <v>215</v>
      </c>
      <c r="C973" t="s">
        <v>1466</v>
      </c>
      <c r="D973" t="s">
        <v>508</v>
      </c>
      <c r="E973">
        <f t="shared" si="48"/>
        <v>1610612746</v>
      </c>
      <c r="F973" t="s">
        <v>497</v>
      </c>
      <c r="G973">
        <f t="shared" si="49"/>
        <v>1610612752</v>
      </c>
      <c r="H973">
        <f t="shared" si="50"/>
        <v>20160311</v>
      </c>
    </row>
    <row r="974" spans="1:8" x14ac:dyDescent="0.45">
      <c r="A974">
        <v>21500973</v>
      </c>
      <c r="B974">
        <v>215</v>
      </c>
      <c r="C974" t="s">
        <v>1467</v>
      </c>
      <c r="D974" t="s">
        <v>503</v>
      </c>
      <c r="E974">
        <f t="shared" si="48"/>
        <v>1610612742</v>
      </c>
      <c r="F974" t="s">
        <v>489</v>
      </c>
      <c r="G974">
        <f t="shared" si="49"/>
        <v>1610612754</v>
      </c>
      <c r="H974">
        <f t="shared" si="50"/>
        <v>20160312</v>
      </c>
    </row>
    <row r="975" spans="1:8" x14ac:dyDescent="0.45">
      <c r="A975">
        <v>21500975</v>
      </c>
      <c r="B975">
        <v>215</v>
      </c>
      <c r="C975" t="s">
        <v>1468</v>
      </c>
      <c r="D975" t="s">
        <v>486</v>
      </c>
      <c r="E975">
        <f t="shared" si="48"/>
        <v>1610612766</v>
      </c>
      <c r="F975" t="s">
        <v>491</v>
      </c>
      <c r="G975">
        <f t="shared" si="49"/>
        <v>1610612745</v>
      </c>
      <c r="H975">
        <f t="shared" si="50"/>
        <v>20160312</v>
      </c>
    </row>
    <row r="976" spans="1:8" x14ac:dyDescent="0.45">
      <c r="A976">
        <v>21500976</v>
      </c>
      <c r="B976">
        <v>215</v>
      </c>
      <c r="C976" t="s">
        <v>1469</v>
      </c>
      <c r="D976" t="s">
        <v>479</v>
      </c>
      <c r="E976">
        <f t="shared" si="48"/>
        <v>1610612755</v>
      </c>
      <c r="F976" t="s">
        <v>467</v>
      </c>
      <c r="G976">
        <f t="shared" si="49"/>
        <v>1610612765</v>
      </c>
      <c r="H976">
        <f t="shared" si="50"/>
        <v>20160312</v>
      </c>
    </row>
    <row r="977" spans="1:8" x14ac:dyDescent="0.45">
      <c r="A977">
        <v>21500977</v>
      </c>
      <c r="B977">
        <v>215</v>
      </c>
      <c r="C977" t="s">
        <v>1470</v>
      </c>
      <c r="D977" t="s">
        <v>488</v>
      </c>
      <c r="E977">
        <f t="shared" si="48"/>
        <v>1610612761</v>
      </c>
      <c r="F977" t="s">
        <v>485</v>
      </c>
      <c r="G977">
        <f t="shared" si="49"/>
        <v>1610612748</v>
      </c>
      <c r="H977">
        <f t="shared" si="50"/>
        <v>20160312</v>
      </c>
    </row>
    <row r="978" spans="1:8" x14ac:dyDescent="0.45">
      <c r="A978">
        <v>21500974</v>
      </c>
      <c r="B978">
        <v>215</v>
      </c>
      <c r="C978" t="s">
        <v>1471</v>
      </c>
      <c r="D978" t="s">
        <v>466</v>
      </c>
      <c r="E978">
        <f t="shared" si="48"/>
        <v>1610612737</v>
      </c>
      <c r="F978" t="s">
        <v>494</v>
      </c>
      <c r="G978">
        <f t="shared" si="49"/>
        <v>1610612763</v>
      </c>
      <c r="H978">
        <f t="shared" si="50"/>
        <v>20160312</v>
      </c>
    </row>
    <row r="979" spans="1:8" x14ac:dyDescent="0.45">
      <c r="A979">
        <v>21500978</v>
      </c>
      <c r="B979">
        <v>215</v>
      </c>
      <c r="C979" t="s">
        <v>1472</v>
      </c>
      <c r="D979" t="s">
        <v>496</v>
      </c>
      <c r="E979">
        <f t="shared" si="48"/>
        <v>1610612749</v>
      </c>
      <c r="F979" t="s">
        <v>473</v>
      </c>
      <c r="G979">
        <f t="shared" si="49"/>
        <v>1610612740</v>
      </c>
      <c r="H979">
        <f t="shared" si="50"/>
        <v>20160312</v>
      </c>
    </row>
    <row r="980" spans="1:8" x14ac:dyDescent="0.45">
      <c r="A980">
        <v>21500979</v>
      </c>
      <c r="B980">
        <v>215</v>
      </c>
      <c r="C980" t="s">
        <v>1473</v>
      </c>
      <c r="D980" t="s">
        <v>500</v>
      </c>
      <c r="E980">
        <f t="shared" si="48"/>
        <v>1610612759</v>
      </c>
      <c r="F980" t="s">
        <v>499</v>
      </c>
      <c r="G980">
        <f t="shared" si="49"/>
        <v>1610612760</v>
      </c>
      <c r="H980">
        <f t="shared" si="50"/>
        <v>20160312</v>
      </c>
    </row>
    <row r="981" spans="1:8" x14ac:dyDescent="0.45">
      <c r="A981">
        <v>21500980</v>
      </c>
      <c r="B981">
        <v>215</v>
      </c>
      <c r="C981" t="s">
        <v>1474</v>
      </c>
      <c r="D981" t="s">
        <v>492</v>
      </c>
      <c r="E981">
        <f t="shared" si="48"/>
        <v>1610612743</v>
      </c>
      <c r="F981" t="s">
        <v>476</v>
      </c>
      <c r="G981">
        <f t="shared" si="49"/>
        <v>1610612764</v>
      </c>
      <c r="H981">
        <f t="shared" si="50"/>
        <v>20160312</v>
      </c>
    </row>
    <row r="982" spans="1:8" x14ac:dyDescent="0.45">
      <c r="A982">
        <v>21500981</v>
      </c>
      <c r="B982">
        <v>215</v>
      </c>
      <c r="C982" t="s">
        <v>1475</v>
      </c>
      <c r="D982" t="s">
        <v>472</v>
      </c>
      <c r="E982">
        <f t="shared" si="48"/>
        <v>1610612744</v>
      </c>
      <c r="F982" t="s">
        <v>502</v>
      </c>
      <c r="G982">
        <f t="shared" si="49"/>
        <v>1610612756</v>
      </c>
      <c r="H982">
        <f t="shared" si="50"/>
        <v>20160312</v>
      </c>
    </row>
    <row r="983" spans="1:8" x14ac:dyDescent="0.45">
      <c r="A983">
        <v>21500982</v>
      </c>
      <c r="B983">
        <v>215</v>
      </c>
      <c r="C983" t="s">
        <v>1476</v>
      </c>
      <c r="D983" t="s">
        <v>505</v>
      </c>
      <c r="E983">
        <f t="shared" si="48"/>
        <v>1610612757</v>
      </c>
      <c r="F983" t="s">
        <v>475</v>
      </c>
      <c r="G983">
        <f t="shared" si="49"/>
        <v>1610612753</v>
      </c>
      <c r="H983">
        <f t="shared" si="50"/>
        <v>20160312</v>
      </c>
    </row>
    <row r="984" spans="1:8" x14ac:dyDescent="0.45">
      <c r="A984">
        <v>21500983</v>
      </c>
      <c r="B984">
        <v>215</v>
      </c>
      <c r="C984" t="s">
        <v>1477</v>
      </c>
      <c r="D984" t="s">
        <v>508</v>
      </c>
      <c r="E984">
        <f t="shared" si="48"/>
        <v>1610612746</v>
      </c>
      <c r="F984" t="s">
        <v>470</v>
      </c>
      <c r="G984">
        <f t="shared" si="49"/>
        <v>1610612739</v>
      </c>
      <c r="H984">
        <f t="shared" si="50"/>
        <v>20160313</v>
      </c>
    </row>
    <row r="985" spans="1:8" x14ac:dyDescent="0.45">
      <c r="A985">
        <v>21500984</v>
      </c>
      <c r="B985">
        <v>215</v>
      </c>
      <c r="C985" t="s">
        <v>1478</v>
      </c>
      <c r="D985" t="s">
        <v>466</v>
      </c>
      <c r="E985">
        <f t="shared" si="48"/>
        <v>1610612737</v>
      </c>
      <c r="F985" t="s">
        <v>489</v>
      </c>
      <c r="G985">
        <f t="shared" si="49"/>
        <v>1610612754</v>
      </c>
      <c r="H985">
        <f t="shared" si="50"/>
        <v>20160313</v>
      </c>
    </row>
    <row r="986" spans="1:8" x14ac:dyDescent="0.45">
      <c r="A986">
        <v>21500986</v>
      </c>
      <c r="B986">
        <v>215</v>
      </c>
      <c r="C986" t="s">
        <v>1479</v>
      </c>
      <c r="D986" t="s">
        <v>507</v>
      </c>
      <c r="E986">
        <f t="shared" si="48"/>
        <v>1610612758</v>
      </c>
      <c r="F986" t="s">
        <v>483</v>
      </c>
      <c r="G986">
        <f t="shared" si="49"/>
        <v>1610612762</v>
      </c>
      <c r="H986">
        <f t="shared" si="50"/>
        <v>20160313</v>
      </c>
    </row>
    <row r="987" spans="1:8" x14ac:dyDescent="0.45">
      <c r="A987">
        <v>21500985</v>
      </c>
      <c r="B987">
        <v>215</v>
      </c>
      <c r="C987" t="s">
        <v>1480</v>
      </c>
      <c r="D987" t="s">
        <v>481</v>
      </c>
      <c r="E987">
        <f t="shared" si="48"/>
        <v>1610612751</v>
      </c>
      <c r="F987" t="s">
        <v>496</v>
      </c>
      <c r="G987">
        <f t="shared" si="49"/>
        <v>1610612749</v>
      </c>
      <c r="H987">
        <f t="shared" si="50"/>
        <v>20160313</v>
      </c>
    </row>
    <row r="988" spans="1:8" x14ac:dyDescent="0.45">
      <c r="A988">
        <v>21500987</v>
      </c>
      <c r="B988">
        <v>215</v>
      </c>
      <c r="C988" t="s">
        <v>1481</v>
      </c>
      <c r="D988" t="s">
        <v>510</v>
      </c>
      <c r="E988">
        <f t="shared" si="48"/>
        <v>1610612747</v>
      </c>
      <c r="F988" t="s">
        <v>497</v>
      </c>
      <c r="G988">
        <f t="shared" si="49"/>
        <v>1610612752</v>
      </c>
      <c r="H988">
        <f t="shared" si="50"/>
        <v>20160313</v>
      </c>
    </row>
    <row r="989" spans="1:8" x14ac:dyDescent="0.45">
      <c r="A989">
        <v>21500988</v>
      </c>
      <c r="B989">
        <v>215</v>
      </c>
      <c r="C989" t="s">
        <v>1482</v>
      </c>
      <c r="D989" t="s">
        <v>486</v>
      </c>
      <c r="E989">
        <f t="shared" si="48"/>
        <v>1610612766</v>
      </c>
      <c r="F989" t="s">
        <v>503</v>
      </c>
      <c r="G989">
        <f t="shared" si="49"/>
        <v>1610612742</v>
      </c>
      <c r="H989">
        <f t="shared" si="50"/>
        <v>20160314</v>
      </c>
    </row>
    <row r="990" spans="1:8" x14ac:dyDescent="0.45">
      <c r="A990">
        <v>21500989</v>
      </c>
      <c r="B990">
        <v>215</v>
      </c>
      <c r="C990" t="s">
        <v>1483</v>
      </c>
      <c r="D990" t="s">
        <v>476</v>
      </c>
      <c r="E990">
        <f t="shared" si="48"/>
        <v>1610612764</v>
      </c>
      <c r="F990" t="s">
        <v>467</v>
      </c>
      <c r="G990">
        <f t="shared" si="49"/>
        <v>1610612765</v>
      </c>
      <c r="H990">
        <f t="shared" si="50"/>
        <v>20160314</v>
      </c>
    </row>
    <row r="991" spans="1:8" x14ac:dyDescent="0.45">
      <c r="A991">
        <v>21500990</v>
      </c>
      <c r="B991">
        <v>215</v>
      </c>
      <c r="C991" t="s">
        <v>1484</v>
      </c>
      <c r="D991" t="s">
        <v>485</v>
      </c>
      <c r="E991">
        <f t="shared" si="48"/>
        <v>1610612748</v>
      </c>
      <c r="F991" t="s">
        <v>492</v>
      </c>
      <c r="G991">
        <f t="shared" si="49"/>
        <v>1610612743</v>
      </c>
      <c r="H991">
        <f t="shared" si="50"/>
        <v>20160314</v>
      </c>
    </row>
    <row r="992" spans="1:8" x14ac:dyDescent="0.45">
      <c r="A992">
        <v>21500991</v>
      </c>
      <c r="B992">
        <v>215</v>
      </c>
      <c r="C992" t="s">
        <v>1485</v>
      </c>
      <c r="D992" t="s">
        <v>488</v>
      </c>
      <c r="E992">
        <f t="shared" si="48"/>
        <v>1610612761</v>
      </c>
      <c r="F992" t="s">
        <v>469</v>
      </c>
      <c r="G992">
        <f t="shared" si="49"/>
        <v>1610612741</v>
      </c>
      <c r="H992">
        <f t="shared" si="50"/>
        <v>20160314</v>
      </c>
    </row>
    <row r="993" spans="1:8" x14ac:dyDescent="0.45">
      <c r="A993">
        <v>21500992</v>
      </c>
      <c r="B993">
        <v>215</v>
      </c>
      <c r="C993" t="s">
        <v>1486</v>
      </c>
      <c r="D993" t="s">
        <v>491</v>
      </c>
      <c r="E993">
        <f t="shared" si="48"/>
        <v>1610612745</v>
      </c>
      <c r="F993" t="s">
        <v>494</v>
      </c>
      <c r="G993">
        <f t="shared" si="49"/>
        <v>1610612763</v>
      </c>
      <c r="H993">
        <f t="shared" si="50"/>
        <v>20160314</v>
      </c>
    </row>
    <row r="994" spans="1:8" x14ac:dyDescent="0.45">
      <c r="A994">
        <v>21500993</v>
      </c>
      <c r="B994">
        <v>215</v>
      </c>
      <c r="C994" t="s">
        <v>1487</v>
      </c>
      <c r="D994" t="s">
        <v>499</v>
      </c>
      <c r="E994">
        <f t="shared" si="48"/>
        <v>1610612760</v>
      </c>
      <c r="F994" t="s">
        <v>505</v>
      </c>
      <c r="G994">
        <f t="shared" si="49"/>
        <v>1610612757</v>
      </c>
      <c r="H994">
        <f t="shared" si="50"/>
        <v>20160314</v>
      </c>
    </row>
    <row r="995" spans="1:8" x14ac:dyDescent="0.45">
      <c r="A995">
        <v>21500994</v>
      </c>
      <c r="B995">
        <v>215</v>
      </c>
      <c r="C995" t="s">
        <v>1488</v>
      </c>
      <c r="D995" t="s">
        <v>483</v>
      </c>
      <c r="E995">
        <f t="shared" si="48"/>
        <v>1610612762</v>
      </c>
      <c r="F995" t="s">
        <v>470</v>
      </c>
      <c r="G995">
        <f t="shared" si="49"/>
        <v>1610612739</v>
      </c>
      <c r="H995">
        <f t="shared" si="50"/>
        <v>20160314</v>
      </c>
    </row>
    <row r="996" spans="1:8" x14ac:dyDescent="0.45">
      <c r="A996">
        <v>21500995</v>
      </c>
      <c r="B996">
        <v>215</v>
      </c>
      <c r="C996" t="s">
        <v>1489</v>
      </c>
      <c r="D996" t="s">
        <v>502</v>
      </c>
      <c r="E996">
        <f t="shared" si="48"/>
        <v>1610612756</v>
      </c>
      <c r="F996" t="s">
        <v>511</v>
      </c>
      <c r="G996">
        <f t="shared" si="49"/>
        <v>1610612750</v>
      </c>
      <c r="H996">
        <f t="shared" si="50"/>
        <v>20160314</v>
      </c>
    </row>
    <row r="997" spans="1:8" x14ac:dyDescent="0.45">
      <c r="A997">
        <v>21500996</v>
      </c>
      <c r="B997">
        <v>215</v>
      </c>
      <c r="C997" t="s">
        <v>1490</v>
      </c>
      <c r="D997" t="s">
        <v>472</v>
      </c>
      <c r="E997">
        <f t="shared" si="48"/>
        <v>1610612744</v>
      </c>
      <c r="F997" t="s">
        <v>473</v>
      </c>
      <c r="G997">
        <f t="shared" si="49"/>
        <v>1610612740</v>
      </c>
      <c r="H997">
        <f t="shared" si="50"/>
        <v>20160314</v>
      </c>
    </row>
    <row r="998" spans="1:8" x14ac:dyDescent="0.45">
      <c r="A998">
        <v>21500997</v>
      </c>
      <c r="B998">
        <v>215</v>
      </c>
      <c r="C998" t="s">
        <v>1491</v>
      </c>
      <c r="D998" t="s">
        <v>489</v>
      </c>
      <c r="E998">
        <f t="shared" si="48"/>
        <v>1610612754</v>
      </c>
      <c r="F998" t="s">
        <v>478</v>
      </c>
      <c r="G998">
        <f t="shared" si="49"/>
        <v>1610612738</v>
      </c>
      <c r="H998">
        <f t="shared" si="50"/>
        <v>20160315</v>
      </c>
    </row>
    <row r="999" spans="1:8" x14ac:dyDescent="0.45">
      <c r="A999">
        <v>21500998</v>
      </c>
      <c r="B999">
        <v>215</v>
      </c>
      <c r="C999" t="s">
        <v>1492</v>
      </c>
      <c r="D999" t="s">
        <v>475</v>
      </c>
      <c r="E999">
        <f t="shared" si="48"/>
        <v>1610612753</v>
      </c>
      <c r="F999" t="s">
        <v>492</v>
      </c>
      <c r="G999">
        <f t="shared" si="49"/>
        <v>1610612743</v>
      </c>
      <c r="H999">
        <f t="shared" si="50"/>
        <v>20160315</v>
      </c>
    </row>
    <row r="1000" spans="1:8" x14ac:dyDescent="0.45">
      <c r="A1000">
        <v>21500999</v>
      </c>
      <c r="B1000">
        <v>215</v>
      </c>
      <c r="C1000" t="s">
        <v>1493</v>
      </c>
      <c r="D1000" t="s">
        <v>481</v>
      </c>
      <c r="E1000">
        <f t="shared" si="48"/>
        <v>1610612751</v>
      </c>
      <c r="F1000" t="s">
        <v>479</v>
      </c>
      <c r="G1000">
        <f t="shared" si="49"/>
        <v>1610612755</v>
      </c>
      <c r="H1000">
        <f t="shared" si="50"/>
        <v>20160315</v>
      </c>
    </row>
    <row r="1001" spans="1:8" x14ac:dyDescent="0.45">
      <c r="A1001">
        <v>21501000</v>
      </c>
      <c r="B1001">
        <v>215</v>
      </c>
      <c r="C1001" t="s">
        <v>1494</v>
      </c>
      <c r="D1001" t="s">
        <v>496</v>
      </c>
      <c r="E1001">
        <f t="shared" si="48"/>
        <v>1610612749</v>
      </c>
      <c r="F1001" t="s">
        <v>488</v>
      </c>
      <c r="G1001">
        <f t="shared" si="49"/>
        <v>1610612761</v>
      </c>
      <c r="H1001">
        <f t="shared" si="50"/>
        <v>20160315</v>
      </c>
    </row>
    <row r="1002" spans="1:8" x14ac:dyDescent="0.45">
      <c r="A1002">
        <v>21501001</v>
      </c>
      <c r="B1002">
        <v>215</v>
      </c>
      <c r="C1002" t="s">
        <v>1495</v>
      </c>
      <c r="D1002" t="s">
        <v>500</v>
      </c>
      <c r="E1002">
        <f t="shared" si="48"/>
        <v>1610612759</v>
      </c>
      <c r="F1002" t="s">
        <v>508</v>
      </c>
      <c r="G1002">
        <f t="shared" si="49"/>
        <v>1610612746</v>
      </c>
      <c r="H1002">
        <f t="shared" si="50"/>
        <v>20160315</v>
      </c>
    </row>
    <row r="1003" spans="1:8" x14ac:dyDescent="0.45">
      <c r="A1003">
        <v>21501002</v>
      </c>
      <c r="B1003">
        <v>215</v>
      </c>
      <c r="C1003" t="s">
        <v>1496</v>
      </c>
      <c r="D1003" t="s">
        <v>510</v>
      </c>
      <c r="E1003">
        <f t="shared" si="48"/>
        <v>1610612747</v>
      </c>
      <c r="F1003" t="s">
        <v>507</v>
      </c>
      <c r="G1003">
        <f t="shared" si="49"/>
        <v>1610612758</v>
      </c>
      <c r="H1003">
        <f t="shared" si="50"/>
        <v>20160315</v>
      </c>
    </row>
    <row r="1004" spans="1:8" x14ac:dyDescent="0.45">
      <c r="A1004">
        <v>21501003</v>
      </c>
      <c r="B1004">
        <v>215</v>
      </c>
      <c r="C1004" t="s">
        <v>1497</v>
      </c>
      <c r="D1004" t="s">
        <v>478</v>
      </c>
      <c r="E1004">
        <f t="shared" si="48"/>
        <v>1610612738</v>
      </c>
      <c r="F1004" t="s">
        <v>499</v>
      </c>
      <c r="G1004">
        <f t="shared" si="49"/>
        <v>1610612760</v>
      </c>
      <c r="H1004">
        <f t="shared" si="50"/>
        <v>20160316</v>
      </c>
    </row>
    <row r="1005" spans="1:8" x14ac:dyDescent="0.45">
      <c r="A1005">
        <v>21501004</v>
      </c>
      <c r="B1005">
        <v>215</v>
      </c>
      <c r="C1005" t="s">
        <v>1498</v>
      </c>
      <c r="D1005" t="s">
        <v>486</v>
      </c>
      <c r="E1005">
        <f t="shared" si="48"/>
        <v>1610612766</v>
      </c>
      <c r="F1005" t="s">
        <v>475</v>
      </c>
      <c r="G1005">
        <f t="shared" si="49"/>
        <v>1610612753</v>
      </c>
      <c r="H1005">
        <f t="shared" si="50"/>
        <v>20160316</v>
      </c>
    </row>
    <row r="1006" spans="1:8" x14ac:dyDescent="0.45">
      <c r="A1006">
        <v>21501005</v>
      </c>
      <c r="B1006">
        <v>215</v>
      </c>
      <c r="C1006" t="s">
        <v>1499</v>
      </c>
      <c r="D1006" t="s">
        <v>470</v>
      </c>
      <c r="E1006">
        <f t="shared" si="48"/>
        <v>1610612739</v>
      </c>
      <c r="F1006" t="s">
        <v>503</v>
      </c>
      <c r="G1006">
        <f t="shared" si="49"/>
        <v>1610612742</v>
      </c>
      <c r="H1006">
        <f t="shared" si="50"/>
        <v>20160316</v>
      </c>
    </row>
    <row r="1007" spans="1:8" x14ac:dyDescent="0.45">
      <c r="A1007">
        <v>21501006</v>
      </c>
      <c r="B1007">
        <v>215</v>
      </c>
      <c r="C1007" t="s">
        <v>1500</v>
      </c>
      <c r="D1007" t="s">
        <v>476</v>
      </c>
      <c r="E1007">
        <f t="shared" si="48"/>
        <v>1610612764</v>
      </c>
      <c r="F1007" t="s">
        <v>469</v>
      </c>
      <c r="G1007">
        <f t="shared" si="49"/>
        <v>1610612741</v>
      </c>
      <c r="H1007">
        <f t="shared" si="50"/>
        <v>20160316</v>
      </c>
    </row>
    <row r="1008" spans="1:8" x14ac:dyDescent="0.45">
      <c r="A1008">
        <v>21501007</v>
      </c>
      <c r="B1008">
        <v>215</v>
      </c>
      <c r="C1008" t="s">
        <v>1501</v>
      </c>
      <c r="D1008" t="s">
        <v>467</v>
      </c>
      <c r="E1008">
        <f t="shared" si="48"/>
        <v>1610612765</v>
      </c>
      <c r="F1008" t="s">
        <v>466</v>
      </c>
      <c r="G1008">
        <f t="shared" si="49"/>
        <v>1610612737</v>
      </c>
      <c r="H1008">
        <f t="shared" si="50"/>
        <v>20160316</v>
      </c>
    </row>
    <row r="1009" spans="1:8" x14ac:dyDescent="0.45">
      <c r="A1009">
        <v>21501008</v>
      </c>
      <c r="B1009">
        <v>215</v>
      </c>
      <c r="C1009" t="s">
        <v>1502</v>
      </c>
      <c r="D1009" t="s">
        <v>494</v>
      </c>
      <c r="E1009">
        <f t="shared" si="48"/>
        <v>1610612763</v>
      </c>
      <c r="F1009" t="s">
        <v>511</v>
      </c>
      <c r="G1009">
        <f t="shared" si="49"/>
        <v>1610612750</v>
      </c>
      <c r="H1009">
        <f t="shared" si="50"/>
        <v>20160316</v>
      </c>
    </row>
    <row r="1010" spans="1:8" x14ac:dyDescent="0.45">
      <c r="A1010">
        <v>21501009</v>
      </c>
      <c r="B1010">
        <v>215</v>
      </c>
      <c r="C1010" t="s">
        <v>1503</v>
      </c>
      <c r="D1010" t="s">
        <v>491</v>
      </c>
      <c r="E1010">
        <f t="shared" si="48"/>
        <v>1610612745</v>
      </c>
      <c r="F1010" t="s">
        <v>508</v>
      </c>
      <c r="G1010">
        <f t="shared" si="49"/>
        <v>1610612746</v>
      </c>
      <c r="H1010">
        <f t="shared" si="50"/>
        <v>20160316</v>
      </c>
    </row>
    <row r="1011" spans="1:8" x14ac:dyDescent="0.45">
      <c r="A1011">
        <v>21501010</v>
      </c>
      <c r="B1011">
        <v>215</v>
      </c>
      <c r="C1011" t="s">
        <v>1504</v>
      </c>
      <c r="D1011" t="s">
        <v>507</v>
      </c>
      <c r="E1011">
        <f t="shared" si="48"/>
        <v>1610612758</v>
      </c>
      <c r="F1011" t="s">
        <v>473</v>
      </c>
      <c r="G1011">
        <f t="shared" si="49"/>
        <v>1610612740</v>
      </c>
      <c r="H1011">
        <f t="shared" si="50"/>
        <v>20160316</v>
      </c>
    </row>
    <row r="1012" spans="1:8" x14ac:dyDescent="0.45">
      <c r="A1012">
        <v>21501011</v>
      </c>
      <c r="B1012">
        <v>215</v>
      </c>
      <c r="C1012" t="s">
        <v>1505</v>
      </c>
      <c r="D1012" t="s">
        <v>472</v>
      </c>
      <c r="E1012">
        <f t="shared" si="48"/>
        <v>1610612744</v>
      </c>
      <c r="F1012" t="s">
        <v>497</v>
      </c>
      <c r="G1012">
        <f t="shared" si="49"/>
        <v>1610612752</v>
      </c>
      <c r="H1012">
        <f t="shared" si="50"/>
        <v>20160316</v>
      </c>
    </row>
    <row r="1013" spans="1:8" x14ac:dyDescent="0.45">
      <c r="A1013">
        <v>21501012</v>
      </c>
      <c r="B1013">
        <v>215</v>
      </c>
      <c r="C1013" t="s">
        <v>1506</v>
      </c>
      <c r="D1013" t="s">
        <v>489</v>
      </c>
      <c r="E1013">
        <f t="shared" si="48"/>
        <v>1610612754</v>
      </c>
      <c r="F1013" t="s">
        <v>488</v>
      </c>
      <c r="G1013">
        <f t="shared" si="49"/>
        <v>1610612761</v>
      </c>
      <c r="H1013">
        <f t="shared" si="50"/>
        <v>20160317</v>
      </c>
    </row>
    <row r="1014" spans="1:8" x14ac:dyDescent="0.45">
      <c r="A1014">
        <v>21501013</v>
      </c>
      <c r="B1014">
        <v>215</v>
      </c>
      <c r="C1014" t="s">
        <v>1507</v>
      </c>
      <c r="D1014" t="s">
        <v>479</v>
      </c>
      <c r="E1014">
        <f t="shared" si="48"/>
        <v>1610612755</v>
      </c>
      <c r="F1014" t="s">
        <v>476</v>
      </c>
      <c r="G1014">
        <f t="shared" si="49"/>
        <v>1610612764</v>
      </c>
      <c r="H1014">
        <f t="shared" si="50"/>
        <v>20160317</v>
      </c>
    </row>
    <row r="1015" spans="1:8" x14ac:dyDescent="0.45">
      <c r="A1015">
        <v>21501014</v>
      </c>
      <c r="B1015">
        <v>215</v>
      </c>
      <c r="C1015" t="s">
        <v>1508</v>
      </c>
      <c r="D1015" t="s">
        <v>485</v>
      </c>
      <c r="E1015">
        <f t="shared" si="48"/>
        <v>1610612748</v>
      </c>
      <c r="F1015" t="s">
        <v>486</v>
      </c>
      <c r="G1015">
        <f t="shared" si="49"/>
        <v>1610612766</v>
      </c>
      <c r="H1015">
        <f t="shared" si="50"/>
        <v>20160317</v>
      </c>
    </row>
    <row r="1016" spans="1:8" x14ac:dyDescent="0.45">
      <c r="A1016">
        <v>21501015</v>
      </c>
      <c r="B1016">
        <v>215</v>
      </c>
      <c r="C1016" t="s">
        <v>1509</v>
      </c>
      <c r="D1016" t="s">
        <v>466</v>
      </c>
      <c r="E1016">
        <f t="shared" si="48"/>
        <v>1610612737</v>
      </c>
      <c r="F1016" t="s">
        <v>492</v>
      </c>
      <c r="G1016">
        <f t="shared" si="49"/>
        <v>1610612743</v>
      </c>
      <c r="H1016">
        <f t="shared" si="50"/>
        <v>20160317</v>
      </c>
    </row>
    <row r="1017" spans="1:8" x14ac:dyDescent="0.45">
      <c r="A1017">
        <v>21501016</v>
      </c>
      <c r="B1017">
        <v>215</v>
      </c>
      <c r="C1017" t="s">
        <v>1510</v>
      </c>
      <c r="D1017" t="s">
        <v>469</v>
      </c>
      <c r="E1017">
        <f t="shared" si="48"/>
        <v>1610612741</v>
      </c>
      <c r="F1017" t="s">
        <v>481</v>
      </c>
      <c r="G1017">
        <f t="shared" si="49"/>
        <v>1610612751</v>
      </c>
      <c r="H1017">
        <f t="shared" si="50"/>
        <v>20160317</v>
      </c>
    </row>
    <row r="1018" spans="1:8" x14ac:dyDescent="0.45">
      <c r="A1018">
        <v>21501017</v>
      </c>
      <c r="B1018">
        <v>215</v>
      </c>
      <c r="C1018" t="s">
        <v>1511</v>
      </c>
      <c r="D1018" t="s">
        <v>496</v>
      </c>
      <c r="E1018">
        <f t="shared" si="48"/>
        <v>1610612749</v>
      </c>
      <c r="F1018" t="s">
        <v>494</v>
      </c>
      <c r="G1018">
        <f t="shared" si="49"/>
        <v>1610612763</v>
      </c>
      <c r="H1018">
        <f t="shared" si="50"/>
        <v>20160317</v>
      </c>
    </row>
    <row r="1019" spans="1:8" x14ac:dyDescent="0.45">
      <c r="A1019">
        <v>21501018</v>
      </c>
      <c r="B1019">
        <v>215</v>
      </c>
      <c r="C1019" t="s">
        <v>1512</v>
      </c>
      <c r="D1019" t="s">
        <v>500</v>
      </c>
      <c r="E1019">
        <f t="shared" si="48"/>
        <v>1610612759</v>
      </c>
      <c r="F1019" t="s">
        <v>505</v>
      </c>
      <c r="G1019">
        <f t="shared" si="49"/>
        <v>1610612757</v>
      </c>
      <c r="H1019">
        <f t="shared" si="50"/>
        <v>20160317</v>
      </c>
    </row>
    <row r="1020" spans="1:8" x14ac:dyDescent="0.45">
      <c r="A1020">
        <v>21501019</v>
      </c>
      <c r="B1020">
        <v>215</v>
      </c>
      <c r="C1020" t="s">
        <v>1513</v>
      </c>
      <c r="D1020" t="s">
        <v>483</v>
      </c>
      <c r="E1020">
        <f t="shared" si="48"/>
        <v>1610612762</v>
      </c>
      <c r="F1020" t="s">
        <v>502</v>
      </c>
      <c r="G1020">
        <f t="shared" si="49"/>
        <v>1610612756</v>
      </c>
      <c r="H1020">
        <f t="shared" si="50"/>
        <v>20160317</v>
      </c>
    </row>
    <row r="1021" spans="1:8" x14ac:dyDescent="0.45">
      <c r="A1021">
        <v>21501020</v>
      </c>
      <c r="B1021">
        <v>215</v>
      </c>
      <c r="C1021" t="s">
        <v>1514</v>
      </c>
      <c r="D1021" t="s">
        <v>475</v>
      </c>
      <c r="E1021">
        <f t="shared" si="48"/>
        <v>1610612753</v>
      </c>
      <c r="F1021" t="s">
        <v>470</v>
      </c>
      <c r="G1021">
        <f t="shared" si="49"/>
        <v>1610612739</v>
      </c>
      <c r="H1021">
        <f t="shared" si="50"/>
        <v>20160318</v>
      </c>
    </row>
    <row r="1022" spans="1:8" x14ac:dyDescent="0.45">
      <c r="A1022">
        <v>21501021</v>
      </c>
      <c r="B1022">
        <v>215</v>
      </c>
      <c r="C1022" t="s">
        <v>1515</v>
      </c>
      <c r="D1022" t="s">
        <v>479</v>
      </c>
      <c r="E1022">
        <f t="shared" si="48"/>
        <v>1610612755</v>
      </c>
      <c r="F1022" t="s">
        <v>499</v>
      </c>
      <c r="G1022">
        <f t="shared" si="49"/>
        <v>1610612760</v>
      </c>
      <c r="H1022">
        <f t="shared" si="50"/>
        <v>20160318</v>
      </c>
    </row>
    <row r="1023" spans="1:8" x14ac:dyDescent="0.45">
      <c r="A1023">
        <v>21501022</v>
      </c>
      <c r="B1023">
        <v>215</v>
      </c>
      <c r="C1023" t="s">
        <v>1516</v>
      </c>
      <c r="D1023" t="s">
        <v>467</v>
      </c>
      <c r="E1023">
        <f t="shared" si="48"/>
        <v>1610612765</v>
      </c>
      <c r="F1023" t="s">
        <v>507</v>
      </c>
      <c r="G1023">
        <f t="shared" si="49"/>
        <v>1610612758</v>
      </c>
      <c r="H1023">
        <f t="shared" si="50"/>
        <v>20160318</v>
      </c>
    </row>
    <row r="1024" spans="1:8" x14ac:dyDescent="0.45">
      <c r="A1024">
        <v>21501023</v>
      </c>
      <c r="B1024">
        <v>215</v>
      </c>
      <c r="C1024" t="s">
        <v>1517</v>
      </c>
      <c r="D1024" t="s">
        <v>488</v>
      </c>
      <c r="E1024">
        <f t="shared" si="48"/>
        <v>1610612761</v>
      </c>
      <c r="F1024" t="s">
        <v>478</v>
      </c>
      <c r="G1024">
        <f t="shared" si="49"/>
        <v>1610612738</v>
      </c>
      <c r="H1024">
        <f t="shared" si="50"/>
        <v>20160318</v>
      </c>
    </row>
    <row r="1025" spans="1:8" x14ac:dyDescent="0.45">
      <c r="A1025">
        <v>21501024</v>
      </c>
      <c r="B1025">
        <v>215</v>
      </c>
      <c r="C1025" t="s">
        <v>1518</v>
      </c>
      <c r="D1025" t="s">
        <v>491</v>
      </c>
      <c r="E1025">
        <f t="shared" si="48"/>
        <v>1610612745</v>
      </c>
      <c r="F1025" t="s">
        <v>511</v>
      </c>
      <c r="G1025">
        <f t="shared" si="49"/>
        <v>1610612750</v>
      </c>
      <c r="H1025">
        <f t="shared" si="50"/>
        <v>20160318</v>
      </c>
    </row>
    <row r="1026" spans="1:8" x14ac:dyDescent="0.45">
      <c r="A1026">
        <v>21501025</v>
      </c>
      <c r="B1026">
        <v>215</v>
      </c>
      <c r="C1026" t="s">
        <v>1519</v>
      </c>
      <c r="D1026" t="s">
        <v>473</v>
      </c>
      <c r="E1026">
        <f t="shared" si="48"/>
        <v>1610612740</v>
      </c>
      <c r="F1026" t="s">
        <v>505</v>
      </c>
      <c r="G1026">
        <f t="shared" si="49"/>
        <v>1610612757</v>
      </c>
      <c r="H1026">
        <f t="shared" si="50"/>
        <v>20160318</v>
      </c>
    </row>
    <row r="1027" spans="1:8" x14ac:dyDescent="0.45">
      <c r="A1027">
        <v>21501026</v>
      </c>
      <c r="B1027">
        <v>215</v>
      </c>
      <c r="C1027" t="s">
        <v>1520</v>
      </c>
      <c r="D1027" t="s">
        <v>503</v>
      </c>
      <c r="E1027">
        <f t="shared" ref="E1027:E1090" si="51">INDEX(N:N,MATCH(D1027,O:O,0))</f>
        <v>1610612742</v>
      </c>
      <c r="F1027" t="s">
        <v>472</v>
      </c>
      <c r="G1027">
        <f t="shared" ref="G1027:G1090" si="52">INDEX(N:N,MATCH(F1027,O:O,0))</f>
        <v>1610612744</v>
      </c>
      <c r="H1027">
        <f t="shared" ref="H1027:H1090" si="53">LEFT(C1027,8)*1</f>
        <v>20160318</v>
      </c>
    </row>
    <row r="1028" spans="1:8" x14ac:dyDescent="0.45">
      <c r="A1028">
        <v>21501027</v>
      </c>
      <c r="B1028">
        <v>215</v>
      </c>
      <c r="C1028" t="s">
        <v>1521</v>
      </c>
      <c r="D1028" t="s">
        <v>510</v>
      </c>
      <c r="E1028">
        <f t="shared" si="51"/>
        <v>1610612747</v>
      </c>
      <c r="F1028" t="s">
        <v>502</v>
      </c>
      <c r="G1028">
        <f t="shared" si="52"/>
        <v>1610612756</v>
      </c>
      <c r="H1028">
        <f t="shared" si="53"/>
        <v>20160318</v>
      </c>
    </row>
    <row r="1029" spans="1:8" x14ac:dyDescent="0.45">
      <c r="A1029">
        <v>21501028</v>
      </c>
      <c r="B1029">
        <v>215</v>
      </c>
      <c r="C1029" t="s">
        <v>1522</v>
      </c>
      <c r="D1029" t="s">
        <v>486</v>
      </c>
      <c r="E1029">
        <f t="shared" si="51"/>
        <v>1610612766</v>
      </c>
      <c r="F1029" t="s">
        <v>492</v>
      </c>
      <c r="G1029">
        <f t="shared" si="52"/>
        <v>1610612743</v>
      </c>
      <c r="H1029">
        <f t="shared" si="53"/>
        <v>20160319</v>
      </c>
    </row>
    <row r="1030" spans="1:8" x14ac:dyDescent="0.45">
      <c r="A1030">
        <v>21501030</v>
      </c>
      <c r="B1030">
        <v>215</v>
      </c>
      <c r="C1030" t="s">
        <v>1523</v>
      </c>
      <c r="D1030" t="s">
        <v>467</v>
      </c>
      <c r="E1030">
        <f t="shared" si="51"/>
        <v>1610612765</v>
      </c>
      <c r="F1030" t="s">
        <v>481</v>
      </c>
      <c r="G1030">
        <f t="shared" si="52"/>
        <v>1610612751</v>
      </c>
      <c r="H1030">
        <f t="shared" si="53"/>
        <v>20160319</v>
      </c>
    </row>
    <row r="1031" spans="1:8" x14ac:dyDescent="0.45">
      <c r="A1031">
        <v>21501031</v>
      </c>
      <c r="B1031">
        <v>215</v>
      </c>
      <c r="C1031" t="s">
        <v>1524</v>
      </c>
      <c r="D1031" t="s">
        <v>489</v>
      </c>
      <c r="E1031">
        <f t="shared" si="51"/>
        <v>1610612754</v>
      </c>
      <c r="F1031" t="s">
        <v>499</v>
      </c>
      <c r="G1031">
        <f t="shared" si="52"/>
        <v>1610612760</v>
      </c>
      <c r="H1031">
        <f t="shared" si="53"/>
        <v>20160319</v>
      </c>
    </row>
    <row r="1032" spans="1:8" x14ac:dyDescent="0.45">
      <c r="A1032">
        <v>21501032</v>
      </c>
      <c r="B1032">
        <v>215</v>
      </c>
      <c r="C1032" t="s">
        <v>1525</v>
      </c>
      <c r="D1032" t="s">
        <v>476</v>
      </c>
      <c r="E1032">
        <f t="shared" si="51"/>
        <v>1610612764</v>
      </c>
      <c r="F1032" t="s">
        <v>497</v>
      </c>
      <c r="G1032">
        <f t="shared" si="52"/>
        <v>1610612752</v>
      </c>
      <c r="H1032">
        <f t="shared" si="53"/>
        <v>20160319</v>
      </c>
    </row>
    <row r="1033" spans="1:8" x14ac:dyDescent="0.45">
      <c r="A1033">
        <v>21501029</v>
      </c>
      <c r="B1033">
        <v>215</v>
      </c>
      <c r="C1033" t="s">
        <v>1526</v>
      </c>
      <c r="D1033" t="s">
        <v>466</v>
      </c>
      <c r="E1033">
        <f t="shared" si="51"/>
        <v>1610612737</v>
      </c>
      <c r="F1033" t="s">
        <v>491</v>
      </c>
      <c r="G1033">
        <f t="shared" si="52"/>
        <v>1610612745</v>
      </c>
      <c r="H1033">
        <f t="shared" si="53"/>
        <v>20160319</v>
      </c>
    </row>
    <row r="1034" spans="1:8" x14ac:dyDescent="0.45">
      <c r="A1034">
        <v>21501033</v>
      </c>
      <c r="B1034">
        <v>215</v>
      </c>
      <c r="C1034" t="s">
        <v>1527</v>
      </c>
      <c r="D1034" t="s">
        <v>485</v>
      </c>
      <c r="E1034">
        <f t="shared" si="51"/>
        <v>1610612748</v>
      </c>
      <c r="F1034" t="s">
        <v>470</v>
      </c>
      <c r="G1034">
        <f t="shared" si="52"/>
        <v>1610612739</v>
      </c>
      <c r="H1034">
        <f t="shared" si="53"/>
        <v>20160319</v>
      </c>
    </row>
    <row r="1035" spans="1:8" x14ac:dyDescent="0.45">
      <c r="A1035">
        <v>21501034</v>
      </c>
      <c r="B1035">
        <v>215</v>
      </c>
      <c r="C1035" t="s">
        <v>1528</v>
      </c>
      <c r="D1035" t="s">
        <v>469</v>
      </c>
      <c r="E1035">
        <f t="shared" si="51"/>
        <v>1610612741</v>
      </c>
      <c r="F1035" t="s">
        <v>483</v>
      </c>
      <c r="G1035">
        <f t="shared" si="52"/>
        <v>1610612762</v>
      </c>
      <c r="H1035">
        <f t="shared" si="53"/>
        <v>20160319</v>
      </c>
    </row>
    <row r="1036" spans="1:8" x14ac:dyDescent="0.45">
      <c r="A1036">
        <v>21501035</v>
      </c>
      <c r="B1036">
        <v>215</v>
      </c>
      <c r="C1036" t="s">
        <v>1529</v>
      </c>
      <c r="D1036" t="s">
        <v>494</v>
      </c>
      <c r="E1036">
        <f t="shared" si="51"/>
        <v>1610612763</v>
      </c>
      <c r="F1036" t="s">
        <v>508</v>
      </c>
      <c r="G1036">
        <f t="shared" si="52"/>
        <v>1610612746</v>
      </c>
      <c r="H1036">
        <f t="shared" si="53"/>
        <v>20160319</v>
      </c>
    </row>
    <row r="1037" spans="1:8" x14ac:dyDescent="0.45">
      <c r="A1037">
        <v>21501036</v>
      </c>
      <c r="B1037">
        <v>215</v>
      </c>
      <c r="C1037" t="s">
        <v>1530</v>
      </c>
      <c r="D1037" t="s">
        <v>500</v>
      </c>
      <c r="E1037">
        <f t="shared" si="51"/>
        <v>1610612759</v>
      </c>
      <c r="F1037" t="s">
        <v>472</v>
      </c>
      <c r="G1037">
        <f t="shared" si="52"/>
        <v>1610612744</v>
      </c>
      <c r="H1037">
        <f t="shared" si="53"/>
        <v>20160319</v>
      </c>
    </row>
    <row r="1038" spans="1:8" x14ac:dyDescent="0.45">
      <c r="A1038">
        <v>21501037</v>
      </c>
      <c r="B1038">
        <v>215</v>
      </c>
      <c r="C1038" t="s">
        <v>1531</v>
      </c>
      <c r="D1038" t="s">
        <v>503</v>
      </c>
      <c r="E1038">
        <f t="shared" si="51"/>
        <v>1610612742</v>
      </c>
      <c r="F1038" t="s">
        <v>505</v>
      </c>
      <c r="G1038">
        <f t="shared" si="52"/>
        <v>1610612757</v>
      </c>
      <c r="H1038">
        <f t="shared" si="53"/>
        <v>20160320</v>
      </c>
    </row>
    <row r="1039" spans="1:8" x14ac:dyDescent="0.45">
      <c r="A1039">
        <v>21501038</v>
      </c>
      <c r="B1039">
        <v>215</v>
      </c>
      <c r="C1039" t="s">
        <v>1532</v>
      </c>
      <c r="D1039" t="s">
        <v>488</v>
      </c>
      <c r="E1039">
        <f t="shared" si="51"/>
        <v>1610612761</v>
      </c>
      <c r="F1039" t="s">
        <v>475</v>
      </c>
      <c r="G1039">
        <f t="shared" si="52"/>
        <v>1610612753</v>
      </c>
      <c r="H1039">
        <f t="shared" si="53"/>
        <v>20160320</v>
      </c>
    </row>
    <row r="1040" spans="1:8" x14ac:dyDescent="0.45">
      <c r="A1040">
        <v>21501039</v>
      </c>
      <c r="B1040">
        <v>215</v>
      </c>
      <c r="C1040" t="s">
        <v>1533</v>
      </c>
      <c r="D1040" t="s">
        <v>479</v>
      </c>
      <c r="E1040">
        <f t="shared" si="51"/>
        <v>1610612755</v>
      </c>
      <c r="F1040" t="s">
        <v>478</v>
      </c>
      <c r="G1040">
        <f t="shared" si="52"/>
        <v>1610612738</v>
      </c>
      <c r="H1040">
        <f t="shared" si="53"/>
        <v>20160320</v>
      </c>
    </row>
    <row r="1041" spans="1:8" x14ac:dyDescent="0.45">
      <c r="A1041">
        <v>21501040</v>
      </c>
      <c r="B1041">
        <v>215</v>
      </c>
      <c r="C1041" t="s">
        <v>1534</v>
      </c>
      <c r="D1041" t="s">
        <v>473</v>
      </c>
      <c r="E1041">
        <f t="shared" si="51"/>
        <v>1610612740</v>
      </c>
      <c r="F1041" t="s">
        <v>508</v>
      </c>
      <c r="G1041">
        <f t="shared" si="52"/>
        <v>1610612746</v>
      </c>
      <c r="H1041">
        <f t="shared" si="53"/>
        <v>20160320</v>
      </c>
    </row>
    <row r="1042" spans="1:8" x14ac:dyDescent="0.45">
      <c r="A1042">
        <v>21501041</v>
      </c>
      <c r="B1042">
        <v>215</v>
      </c>
      <c r="C1042" t="s">
        <v>1535</v>
      </c>
      <c r="D1042" t="s">
        <v>496</v>
      </c>
      <c r="E1042">
        <f t="shared" si="51"/>
        <v>1610612749</v>
      </c>
      <c r="F1042" t="s">
        <v>483</v>
      </c>
      <c r="G1042">
        <f t="shared" si="52"/>
        <v>1610612762</v>
      </c>
      <c r="H1042">
        <f t="shared" si="53"/>
        <v>20160320</v>
      </c>
    </row>
    <row r="1043" spans="1:8" x14ac:dyDescent="0.45">
      <c r="A1043">
        <v>21501042</v>
      </c>
      <c r="B1043">
        <v>215</v>
      </c>
      <c r="C1043" t="s">
        <v>1536</v>
      </c>
      <c r="D1043" t="s">
        <v>497</v>
      </c>
      <c r="E1043">
        <f t="shared" si="51"/>
        <v>1610612752</v>
      </c>
      <c r="F1043" t="s">
        <v>507</v>
      </c>
      <c r="G1043">
        <f t="shared" si="52"/>
        <v>1610612758</v>
      </c>
      <c r="H1043">
        <f t="shared" si="53"/>
        <v>20160320</v>
      </c>
    </row>
    <row r="1044" spans="1:8" x14ac:dyDescent="0.45">
      <c r="A1044">
        <v>21501043</v>
      </c>
      <c r="B1044">
        <v>215</v>
      </c>
      <c r="C1044" t="s">
        <v>1537</v>
      </c>
      <c r="D1044" t="s">
        <v>486</v>
      </c>
      <c r="E1044">
        <f t="shared" si="51"/>
        <v>1610612766</v>
      </c>
      <c r="F1044" t="s">
        <v>500</v>
      </c>
      <c r="G1044">
        <f t="shared" si="52"/>
        <v>1610612759</v>
      </c>
      <c r="H1044">
        <f t="shared" si="53"/>
        <v>20160321</v>
      </c>
    </row>
    <row r="1045" spans="1:8" x14ac:dyDescent="0.45">
      <c r="A1045">
        <v>21501044</v>
      </c>
      <c r="B1045">
        <v>215</v>
      </c>
      <c r="C1045" t="s">
        <v>1538</v>
      </c>
      <c r="D1045" t="s">
        <v>470</v>
      </c>
      <c r="E1045">
        <f t="shared" si="51"/>
        <v>1610612739</v>
      </c>
      <c r="F1045" t="s">
        <v>492</v>
      </c>
      <c r="G1045">
        <f t="shared" si="52"/>
        <v>1610612743</v>
      </c>
      <c r="H1045">
        <f t="shared" si="53"/>
        <v>20160321</v>
      </c>
    </row>
    <row r="1046" spans="1:8" x14ac:dyDescent="0.45">
      <c r="A1046">
        <v>21501045</v>
      </c>
      <c r="B1046">
        <v>215</v>
      </c>
      <c r="C1046" t="s">
        <v>1539</v>
      </c>
      <c r="D1046" t="s">
        <v>489</v>
      </c>
      <c r="E1046">
        <f t="shared" si="51"/>
        <v>1610612754</v>
      </c>
      <c r="F1046" t="s">
        <v>479</v>
      </c>
      <c r="G1046">
        <f t="shared" si="52"/>
        <v>1610612755</v>
      </c>
      <c r="H1046">
        <f t="shared" si="53"/>
        <v>20160321</v>
      </c>
    </row>
    <row r="1047" spans="1:8" x14ac:dyDescent="0.45">
      <c r="A1047">
        <v>21501046</v>
      </c>
      <c r="B1047">
        <v>215</v>
      </c>
      <c r="C1047" t="s">
        <v>1540</v>
      </c>
      <c r="D1047" t="s">
        <v>478</v>
      </c>
      <c r="E1047">
        <f t="shared" si="51"/>
        <v>1610612738</v>
      </c>
      <c r="F1047" t="s">
        <v>475</v>
      </c>
      <c r="G1047">
        <f t="shared" si="52"/>
        <v>1610612753</v>
      </c>
      <c r="H1047">
        <f t="shared" si="53"/>
        <v>20160321</v>
      </c>
    </row>
    <row r="1048" spans="1:8" x14ac:dyDescent="0.45">
      <c r="A1048">
        <v>21501047</v>
      </c>
      <c r="B1048">
        <v>215</v>
      </c>
      <c r="C1048" t="s">
        <v>1541</v>
      </c>
      <c r="D1048" t="s">
        <v>467</v>
      </c>
      <c r="E1048">
        <f t="shared" si="51"/>
        <v>1610612765</v>
      </c>
      <c r="F1048" t="s">
        <v>496</v>
      </c>
      <c r="G1048">
        <f t="shared" si="52"/>
        <v>1610612749</v>
      </c>
      <c r="H1048">
        <f t="shared" si="53"/>
        <v>20160321</v>
      </c>
    </row>
    <row r="1049" spans="1:8" x14ac:dyDescent="0.45">
      <c r="A1049">
        <v>21501048</v>
      </c>
      <c r="B1049">
        <v>215</v>
      </c>
      <c r="C1049" t="s">
        <v>1542</v>
      </c>
      <c r="D1049" t="s">
        <v>466</v>
      </c>
      <c r="E1049">
        <f t="shared" si="51"/>
        <v>1610612737</v>
      </c>
      <c r="F1049" t="s">
        <v>476</v>
      </c>
      <c r="G1049">
        <f t="shared" si="52"/>
        <v>1610612764</v>
      </c>
      <c r="H1049">
        <f t="shared" si="53"/>
        <v>20160321</v>
      </c>
    </row>
    <row r="1050" spans="1:8" x14ac:dyDescent="0.45">
      <c r="A1050">
        <v>21501049</v>
      </c>
      <c r="B1050">
        <v>215</v>
      </c>
      <c r="C1050" t="s">
        <v>1543</v>
      </c>
      <c r="D1050" t="s">
        <v>469</v>
      </c>
      <c r="E1050">
        <f t="shared" si="51"/>
        <v>1610612741</v>
      </c>
      <c r="F1050" t="s">
        <v>507</v>
      </c>
      <c r="G1050">
        <f t="shared" si="52"/>
        <v>1610612758</v>
      </c>
      <c r="H1050">
        <f t="shared" si="53"/>
        <v>20160321</v>
      </c>
    </row>
    <row r="1051" spans="1:8" x14ac:dyDescent="0.45">
      <c r="A1051">
        <v>21501050</v>
      </c>
      <c r="B1051">
        <v>215</v>
      </c>
      <c r="C1051" t="s">
        <v>1544</v>
      </c>
      <c r="D1051" t="s">
        <v>511</v>
      </c>
      <c r="E1051">
        <f t="shared" si="51"/>
        <v>1610612750</v>
      </c>
      <c r="F1051" t="s">
        <v>472</v>
      </c>
      <c r="G1051">
        <f t="shared" si="52"/>
        <v>1610612744</v>
      </c>
      <c r="H1051">
        <f t="shared" si="53"/>
        <v>20160321</v>
      </c>
    </row>
    <row r="1052" spans="1:8" x14ac:dyDescent="0.45">
      <c r="A1052">
        <v>21501051</v>
      </c>
      <c r="B1052">
        <v>215</v>
      </c>
      <c r="C1052" t="s">
        <v>1545</v>
      </c>
      <c r="D1052" t="s">
        <v>502</v>
      </c>
      <c r="E1052">
        <f t="shared" si="51"/>
        <v>1610612756</v>
      </c>
      <c r="F1052" t="s">
        <v>494</v>
      </c>
      <c r="G1052">
        <f t="shared" si="52"/>
        <v>1610612763</v>
      </c>
      <c r="H1052">
        <f t="shared" si="53"/>
        <v>20160321</v>
      </c>
    </row>
    <row r="1053" spans="1:8" x14ac:dyDescent="0.45">
      <c r="A1053">
        <v>21501052</v>
      </c>
      <c r="B1053">
        <v>215</v>
      </c>
      <c r="C1053" t="s">
        <v>1546</v>
      </c>
      <c r="D1053" t="s">
        <v>481</v>
      </c>
      <c r="E1053">
        <f t="shared" si="51"/>
        <v>1610612751</v>
      </c>
      <c r="F1053" t="s">
        <v>486</v>
      </c>
      <c r="G1053">
        <f t="shared" si="52"/>
        <v>1610612766</v>
      </c>
      <c r="H1053">
        <f t="shared" si="53"/>
        <v>20160322</v>
      </c>
    </row>
    <row r="1054" spans="1:8" x14ac:dyDescent="0.45">
      <c r="A1054">
        <v>21501053</v>
      </c>
      <c r="B1054">
        <v>215</v>
      </c>
      <c r="C1054" t="s">
        <v>1547</v>
      </c>
      <c r="D1054" t="s">
        <v>473</v>
      </c>
      <c r="E1054">
        <f t="shared" si="51"/>
        <v>1610612740</v>
      </c>
      <c r="F1054" t="s">
        <v>485</v>
      </c>
      <c r="G1054">
        <f t="shared" si="52"/>
        <v>1610612748</v>
      </c>
      <c r="H1054">
        <f t="shared" si="53"/>
        <v>20160322</v>
      </c>
    </row>
    <row r="1055" spans="1:8" x14ac:dyDescent="0.45">
      <c r="A1055">
        <v>21501054</v>
      </c>
      <c r="B1055">
        <v>215</v>
      </c>
      <c r="C1055" t="s">
        <v>1548</v>
      </c>
      <c r="D1055" t="s">
        <v>499</v>
      </c>
      <c r="E1055">
        <f t="shared" si="51"/>
        <v>1610612760</v>
      </c>
      <c r="F1055" t="s">
        <v>491</v>
      </c>
      <c r="G1055">
        <f t="shared" si="52"/>
        <v>1610612745</v>
      </c>
      <c r="H1055">
        <f t="shared" si="53"/>
        <v>20160322</v>
      </c>
    </row>
    <row r="1056" spans="1:8" x14ac:dyDescent="0.45">
      <c r="A1056">
        <v>21501055</v>
      </c>
      <c r="B1056">
        <v>215</v>
      </c>
      <c r="C1056" t="s">
        <v>1549</v>
      </c>
      <c r="D1056" t="s">
        <v>510</v>
      </c>
      <c r="E1056">
        <f t="shared" si="51"/>
        <v>1610612747</v>
      </c>
      <c r="F1056" t="s">
        <v>494</v>
      </c>
      <c r="G1056">
        <f t="shared" si="52"/>
        <v>1610612763</v>
      </c>
      <c r="H1056">
        <f t="shared" si="53"/>
        <v>20160322</v>
      </c>
    </row>
    <row r="1057" spans="1:8" x14ac:dyDescent="0.45">
      <c r="A1057">
        <v>21501056</v>
      </c>
      <c r="B1057">
        <v>215</v>
      </c>
      <c r="C1057" t="s">
        <v>1550</v>
      </c>
      <c r="D1057" t="s">
        <v>476</v>
      </c>
      <c r="E1057">
        <f t="shared" si="51"/>
        <v>1610612764</v>
      </c>
      <c r="F1057" t="s">
        <v>466</v>
      </c>
      <c r="G1057">
        <f t="shared" si="52"/>
        <v>1610612737</v>
      </c>
      <c r="H1057">
        <f t="shared" si="53"/>
        <v>20160323</v>
      </c>
    </row>
    <row r="1058" spans="1:8" x14ac:dyDescent="0.45">
      <c r="A1058">
        <v>21501057</v>
      </c>
      <c r="B1058">
        <v>215</v>
      </c>
      <c r="C1058" t="s">
        <v>1551</v>
      </c>
      <c r="D1058" t="s">
        <v>478</v>
      </c>
      <c r="E1058">
        <f t="shared" si="51"/>
        <v>1610612738</v>
      </c>
      <c r="F1058" t="s">
        <v>488</v>
      </c>
      <c r="G1058">
        <f t="shared" si="52"/>
        <v>1610612761</v>
      </c>
      <c r="H1058">
        <f t="shared" si="53"/>
        <v>20160323</v>
      </c>
    </row>
    <row r="1059" spans="1:8" x14ac:dyDescent="0.45">
      <c r="A1059">
        <v>21501058</v>
      </c>
      <c r="B1059">
        <v>215</v>
      </c>
      <c r="C1059" t="s">
        <v>1552</v>
      </c>
      <c r="D1059" t="s">
        <v>467</v>
      </c>
      <c r="E1059">
        <f t="shared" si="51"/>
        <v>1610612765</v>
      </c>
      <c r="F1059" t="s">
        <v>475</v>
      </c>
      <c r="G1059">
        <f t="shared" si="52"/>
        <v>1610612753</v>
      </c>
      <c r="H1059">
        <f t="shared" si="53"/>
        <v>20160323</v>
      </c>
    </row>
    <row r="1060" spans="1:8" x14ac:dyDescent="0.45">
      <c r="A1060">
        <v>21501059</v>
      </c>
      <c r="B1060">
        <v>215</v>
      </c>
      <c r="C1060" t="s">
        <v>1553</v>
      </c>
      <c r="D1060" t="s">
        <v>470</v>
      </c>
      <c r="E1060">
        <f t="shared" si="51"/>
        <v>1610612739</v>
      </c>
      <c r="F1060" t="s">
        <v>496</v>
      </c>
      <c r="G1060">
        <f t="shared" si="52"/>
        <v>1610612749</v>
      </c>
      <c r="H1060">
        <f t="shared" si="53"/>
        <v>20160323</v>
      </c>
    </row>
    <row r="1061" spans="1:8" x14ac:dyDescent="0.45">
      <c r="A1061">
        <v>21501060</v>
      </c>
      <c r="B1061">
        <v>215</v>
      </c>
      <c r="C1061" t="s">
        <v>1554</v>
      </c>
      <c r="D1061" t="s">
        <v>469</v>
      </c>
      <c r="E1061">
        <f t="shared" si="51"/>
        <v>1610612741</v>
      </c>
      <c r="F1061" t="s">
        <v>497</v>
      </c>
      <c r="G1061">
        <f t="shared" si="52"/>
        <v>1610612752</v>
      </c>
      <c r="H1061">
        <f t="shared" si="53"/>
        <v>20160323</v>
      </c>
    </row>
    <row r="1062" spans="1:8" x14ac:dyDescent="0.45">
      <c r="A1062">
        <v>21501061</v>
      </c>
      <c r="B1062">
        <v>215</v>
      </c>
      <c r="C1062" t="s">
        <v>1555</v>
      </c>
      <c r="D1062" t="s">
        <v>491</v>
      </c>
      <c r="E1062">
        <f t="shared" si="51"/>
        <v>1610612745</v>
      </c>
      <c r="F1062" t="s">
        <v>483</v>
      </c>
      <c r="G1062">
        <f t="shared" si="52"/>
        <v>1610612762</v>
      </c>
      <c r="H1062">
        <f t="shared" si="53"/>
        <v>20160323</v>
      </c>
    </row>
    <row r="1063" spans="1:8" x14ac:dyDescent="0.45">
      <c r="A1063">
        <v>21501062</v>
      </c>
      <c r="B1063">
        <v>215</v>
      </c>
      <c r="C1063" t="s">
        <v>1556</v>
      </c>
      <c r="D1063" t="s">
        <v>511</v>
      </c>
      <c r="E1063">
        <f t="shared" si="51"/>
        <v>1610612750</v>
      </c>
      <c r="F1063" t="s">
        <v>507</v>
      </c>
      <c r="G1063">
        <f t="shared" si="52"/>
        <v>1610612758</v>
      </c>
      <c r="H1063">
        <f t="shared" si="53"/>
        <v>20160323</v>
      </c>
    </row>
    <row r="1064" spans="1:8" x14ac:dyDescent="0.45">
      <c r="A1064">
        <v>21501063</v>
      </c>
      <c r="B1064">
        <v>215</v>
      </c>
      <c r="C1064" t="s">
        <v>1557</v>
      </c>
      <c r="D1064" t="s">
        <v>500</v>
      </c>
      <c r="E1064">
        <f t="shared" si="51"/>
        <v>1610612759</v>
      </c>
      <c r="F1064" t="s">
        <v>485</v>
      </c>
      <c r="G1064">
        <f t="shared" si="52"/>
        <v>1610612748</v>
      </c>
      <c r="H1064">
        <f t="shared" si="53"/>
        <v>20160323</v>
      </c>
    </row>
    <row r="1065" spans="1:8" x14ac:dyDescent="0.45">
      <c r="A1065">
        <v>21501064</v>
      </c>
      <c r="B1065">
        <v>215</v>
      </c>
      <c r="C1065" t="s">
        <v>1558</v>
      </c>
      <c r="D1065" t="s">
        <v>492</v>
      </c>
      <c r="E1065">
        <f t="shared" si="51"/>
        <v>1610612743</v>
      </c>
      <c r="F1065" t="s">
        <v>479</v>
      </c>
      <c r="G1065">
        <f t="shared" si="52"/>
        <v>1610612755</v>
      </c>
      <c r="H1065">
        <f t="shared" si="53"/>
        <v>20160323</v>
      </c>
    </row>
    <row r="1066" spans="1:8" x14ac:dyDescent="0.45">
      <c r="A1066">
        <v>21501065</v>
      </c>
      <c r="B1066">
        <v>215</v>
      </c>
      <c r="C1066" t="s">
        <v>1559</v>
      </c>
      <c r="D1066" t="s">
        <v>502</v>
      </c>
      <c r="E1066">
        <f t="shared" si="51"/>
        <v>1610612756</v>
      </c>
      <c r="F1066" t="s">
        <v>510</v>
      </c>
      <c r="G1066">
        <f t="shared" si="52"/>
        <v>1610612747</v>
      </c>
      <c r="H1066">
        <f t="shared" si="53"/>
        <v>20160323</v>
      </c>
    </row>
    <row r="1067" spans="1:8" x14ac:dyDescent="0.45">
      <c r="A1067">
        <v>21501066</v>
      </c>
      <c r="B1067">
        <v>215</v>
      </c>
      <c r="C1067" t="s">
        <v>1560</v>
      </c>
      <c r="D1067" t="s">
        <v>472</v>
      </c>
      <c r="E1067">
        <f t="shared" si="51"/>
        <v>1610612744</v>
      </c>
      <c r="F1067" t="s">
        <v>508</v>
      </c>
      <c r="G1067">
        <f t="shared" si="52"/>
        <v>1610612746</v>
      </c>
      <c r="H1067">
        <f t="shared" si="53"/>
        <v>20160323</v>
      </c>
    </row>
    <row r="1068" spans="1:8" x14ac:dyDescent="0.45">
      <c r="A1068">
        <v>21501067</v>
      </c>
      <c r="B1068">
        <v>215</v>
      </c>
      <c r="C1068" t="s">
        <v>1561</v>
      </c>
      <c r="D1068" t="s">
        <v>505</v>
      </c>
      <c r="E1068">
        <f t="shared" si="51"/>
        <v>1610612757</v>
      </c>
      <c r="F1068" t="s">
        <v>503</v>
      </c>
      <c r="G1068">
        <f t="shared" si="52"/>
        <v>1610612742</v>
      </c>
      <c r="H1068">
        <f t="shared" si="53"/>
        <v>20160323</v>
      </c>
    </row>
    <row r="1069" spans="1:8" x14ac:dyDescent="0.45">
      <c r="A1069">
        <v>21501068</v>
      </c>
      <c r="B1069">
        <v>215</v>
      </c>
      <c r="C1069" t="s">
        <v>1562</v>
      </c>
      <c r="D1069" t="s">
        <v>489</v>
      </c>
      <c r="E1069">
        <f t="shared" si="51"/>
        <v>1610612754</v>
      </c>
      <c r="F1069" t="s">
        <v>473</v>
      </c>
      <c r="G1069">
        <f t="shared" si="52"/>
        <v>1610612740</v>
      </c>
      <c r="H1069">
        <f t="shared" si="53"/>
        <v>20160324</v>
      </c>
    </row>
    <row r="1070" spans="1:8" x14ac:dyDescent="0.45">
      <c r="A1070">
        <v>21501069</v>
      </c>
      <c r="B1070">
        <v>215</v>
      </c>
      <c r="C1070" t="s">
        <v>1563</v>
      </c>
      <c r="D1070" t="s">
        <v>481</v>
      </c>
      <c r="E1070">
        <f t="shared" si="51"/>
        <v>1610612751</v>
      </c>
      <c r="F1070" t="s">
        <v>470</v>
      </c>
      <c r="G1070">
        <f t="shared" si="52"/>
        <v>1610612739</v>
      </c>
      <c r="H1070">
        <f t="shared" si="53"/>
        <v>20160324</v>
      </c>
    </row>
    <row r="1071" spans="1:8" x14ac:dyDescent="0.45">
      <c r="A1071">
        <v>21501070</v>
      </c>
      <c r="B1071">
        <v>215</v>
      </c>
      <c r="C1071" t="s">
        <v>1564</v>
      </c>
      <c r="D1071" t="s">
        <v>497</v>
      </c>
      <c r="E1071">
        <f t="shared" si="51"/>
        <v>1610612752</v>
      </c>
      <c r="F1071" t="s">
        <v>469</v>
      </c>
      <c r="G1071">
        <f t="shared" si="52"/>
        <v>1610612741</v>
      </c>
      <c r="H1071">
        <f t="shared" si="53"/>
        <v>20160324</v>
      </c>
    </row>
    <row r="1072" spans="1:8" x14ac:dyDescent="0.45">
      <c r="A1072">
        <v>21501071</v>
      </c>
      <c r="B1072">
        <v>215</v>
      </c>
      <c r="C1072" t="s">
        <v>1565</v>
      </c>
      <c r="D1072" t="s">
        <v>499</v>
      </c>
      <c r="E1072">
        <f t="shared" si="51"/>
        <v>1610612760</v>
      </c>
      <c r="F1072" t="s">
        <v>483</v>
      </c>
      <c r="G1072">
        <f t="shared" si="52"/>
        <v>1610612762</v>
      </c>
      <c r="H1072">
        <f t="shared" si="53"/>
        <v>20160324</v>
      </c>
    </row>
    <row r="1073" spans="1:8" x14ac:dyDescent="0.45">
      <c r="A1073">
        <v>21501072</v>
      </c>
      <c r="B1073">
        <v>215</v>
      </c>
      <c r="C1073" t="s">
        <v>1566</v>
      </c>
      <c r="D1073" t="s">
        <v>508</v>
      </c>
      <c r="E1073">
        <f t="shared" si="51"/>
        <v>1610612746</v>
      </c>
      <c r="F1073" t="s">
        <v>505</v>
      </c>
      <c r="G1073">
        <f t="shared" si="52"/>
        <v>1610612757</v>
      </c>
      <c r="H1073">
        <f t="shared" si="53"/>
        <v>20160324</v>
      </c>
    </row>
    <row r="1074" spans="1:8" x14ac:dyDescent="0.45">
      <c r="A1074">
        <v>21501073</v>
      </c>
      <c r="B1074">
        <v>215</v>
      </c>
      <c r="C1074" t="s">
        <v>1567</v>
      </c>
      <c r="D1074" t="s">
        <v>476</v>
      </c>
      <c r="E1074">
        <f t="shared" si="51"/>
        <v>1610612764</v>
      </c>
      <c r="F1074" t="s">
        <v>511</v>
      </c>
      <c r="G1074">
        <f t="shared" si="52"/>
        <v>1610612750</v>
      </c>
      <c r="H1074">
        <f t="shared" si="53"/>
        <v>20160325</v>
      </c>
    </row>
    <row r="1075" spans="1:8" x14ac:dyDescent="0.45">
      <c r="A1075">
        <v>21501074</v>
      </c>
      <c r="B1075">
        <v>215</v>
      </c>
      <c r="C1075" t="s">
        <v>1568</v>
      </c>
      <c r="D1075" t="s">
        <v>467</v>
      </c>
      <c r="E1075">
        <f t="shared" si="51"/>
        <v>1610612765</v>
      </c>
      <c r="F1075" t="s">
        <v>486</v>
      </c>
      <c r="G1075">
        <f t="shared" si="52"/>
        <v>1610612766</v>
      </c>
      <c r="H1075">
        <f t="shared" si="53"/>
        <v>20160325</v>
      </c>
    </row>
    <row r="1076" spans="1:8" x14ac:dyDescent="0.45">
      <c r="A1076">
        <v>21501075</v>
      </c>
      <c r="B1076">
        <v>215</v>
      </c>
      <c r="C1076" t="s">
        <v>1569</v>
      </c>
      <c r="D1076" t="s">
        <v>485</v>
      </c>
      <c r="E1076">
        <f t="shared" si="51"/>
        <v>1610612748</v>
      </c>
      <c r="F1076" t="s">
        <v>475</v>
      </c>
      <c r="G1076">
        <f t="shared" si="52"/>
        <v>1610612753</v>
      </c>
      <c r="H1076">
        <f t="shared" si="53"/>
        <v>20160325</v>
      </c>
    </row>
    <row r="1077" spans="1:8" x14ac:dyDescent="0.45">
      <c r="A1077">
        <v>21501076</v>
      </c>
      <c r="B1077">
        <v>215</v>
      </c>
      <c r="C1077" t="s">
        <v>1570</v>
      </c>
      <c r="D1077" t="s">
        <v>466</v>
      </c>
      <c r="E1077">
        <f t="shared" si="51"/>
        <v>1610612737</v>
      </c>
      <c r="F1077" t="s">
        <v>496</v>
      </c>
      <c r="G1077">
        <f t="shared" si="52"/>
        <v>1610612749</v>
      </c>
      <c r="H1077">
        <f t="shared" si="53"/>
        <v>20160325</v>
      </c>
    </row>
    <row r="1078" spans="1:8" x14ac:dyDescent="0.45">
      <c r="A1078">
        <v>21501077</v>
      </c>
      <c r="B1078">
        <v>215</v>
      </c>
      <c r="C1078" t="s">
        <v>1571</v>
      </c>
      <c r="D1078" t="s">
        <v>491</v>
      </c>
      <c r="E1078">
        <f t="shared" si="51"/>
        <v>1610612745</v>
      </c>
      <c r="F1078" t="s">
        <v>488</v>
      </c>
      <c r="G1078">
        <f t="shared" si="52"/>
        <v>1610612761</v>
      </c>
      <c r="H1078">
        <f t="shared" si="53"/>
        <v>20160325</v>
      </c>
    </row>
    <row r="1079" spans="1:8" x14ac:dyDescent="0.45">
      <c r="A1079">
        <v>21501078</v>
      </c>
      <c r="B1079">
        <v>215</v>
      </c>
      <c r="C1079" t="s">
        <v>1572</v>
      </c>
      <c r="D1079" t="s">
        <v>500</v>
      </c>
      <c r="E1079">
        <f t="shared" si="51"/>
        <v>1610612759</v>
      </c>
      <c r="F1079" t="s">
        <v>494</v>
      </c>
      <c r="G1079">
        <f t="shared" si="52"/>
        <v>1610612763</v>
      </c>
      <c r="H1079">
        <f t="shared" si="53"/>
        <v>20160325</v>
      </c>
    </row>
    <row r="1080" spans="1:8" x14ac:dyDescent="0.45">
      <c r="A1080">
        <v>21501079</v>
      </c>
      <c r="B1080">
        <v>215</v>
      </c>
      <c r="C1080" t="s">
        <v>1573</v>
      </c>
      <c r="D1080" t="s">
        <v>507</v>
      </c>
      <c r="E1080">
        <f t="shared" si="51"/>
        <v>1610612758</v>
      </c>
      <c r="F1080" t="s">
        <v>502</v>
      </c>
      <c r="G1080">
        <f t="shared" si="52"/>
        <v>1610612756</v>
      </c>
      <c r="H1080">
        <f t="shared" si="53"/>
        <v>20160325</v>
      </c>
    </row>
    <row r="1081" spans="1:8" x14ac:dyDescent="0.45">
      <c r="A1081">
        <v>21501080</v>
      </c>
      <c r="B1081">
        <v>215</v>
      </c>
      <c r="C1081" t="s">
        <v>1574</v>
      </c>
      <c r="D1081" t="s">
        <v>472</v>
      </c>
      <c r="E1081">
        <f t="shared" si="51"/>
        <v>1610612744</v>
      </c>
      <c r="F1081" t="s">
        <v>503</v>
      </c>
      <c r="G1081">
        <f t="shared" si="52"/>
        <v>1610612742</v>
      </c>
      <c r="H1081">
        <f t="shared" si="53"/>
        <v>20160325</v>
      </c>
    </row>
    <row r="1082" spans="1:8" x14ac:dyDescent="0.45">
      <c r="A1082">
        <v>21501081</v>
      </c>
      <c r="B1082">
        <v>215</v>
      </c>
      <c r="C1082" t="s">
        <v>1575</v>
      </c>
      <c r="D1082" t="s">
        <v>510</v>
      </c>
      <c r="E1082">
        <f t="shared" si="51"/>
        <v>1610612747</v>
      </c>
      <c r="F1082" t="s">
        <v>492</v>
      </c>
      <c r="G1082">
        <f t="shared" si="52"/>
        <v>1610612743</v>
      </c>
      <c r="H1082">
        <f t="shared" si="53"/>
        <v>20160325</v>
      </c>
    </row>
    <row r="1083" spans="1:8" x14ac:dyDescent="0.45">
      <c r="A1083">
        <v>21501082</v>
      </c>
      <c r="B1083">
        <v>215</v>
      </c>
      <c r="C1083" t="s">
        <v>1576</v>
      </c>
      <c r="D1083" t="s">
        <v>481</v>
      </c>
      <c r="E1083">
        <f t="shared" si="51"/>
        <v>1610612751</v>
      </c>
      <c r="F1083" t="s">
        <v>489</v>
      </c>
      <c r="G1083">
        <f t="shared" si="52"/>
        <v>1610612754</v>
      </c>
      <c r="H1083">
        <f t="shared" si="53"/>
        <v>20160326</v>
      </c>
    </row>
    <row r="1084" spans="1:8" x14ac:dyDescent="0.45">
      <c r="A1084">
        <v>21501083</v>
      </c>
      <c r="B1084">
        <v>215</v>
      </c>
      <c r="C1084" t="s">
        <v>1577</v>
      </c>
      <c r="D1084" t="s">
        <v>475</v>
      </c>
      <c r="E1084">
        <f t="shared" si="51"/>
        <v>1610612753</v>
      </c>
      <c r="F1084" t="s">
        <v>469</v>
      </c>
      <c r="G1084">
        <f t="shared" si="52"/>
        <v>1610612741</v>
      </c>
      <c r="H1084">
        <f t="shared" si="53"/>
        <v>20160326</v>
      </c>
    </row>
    <row r="1085" spans="1:8" x14ac:dyDescent="0.45">
      <c r="A1085">
        <v>21501084</v>
      </c>
      <c r="B1085">
        <v>215</v>
      </c>
      <c r="C1085" t="s">
        <v>1578</v>
      </c>
      <c r="D1085" t="s">
        <v>473</v>
      </c>
      <c r="E1085">
        <f t="shared" si="51"/>
        <v>1610612740</v>
      </c>
      <c r="F1085" t="s">
        <v>488</v>
      </c>
      <c r="G1085">
        <f t="shared" si="52"/>
        <v>1610612761</v>
      </c>
      <c r="H1085">
        <f t="shared" si="53"/>
        <v>20160326</v>
      </c>
    </row>
    <row r="1086" spans="1:8" x14ac:dyDescent="0.45">
      <c r="A1086">
        <v>21501085</v>
      </c>
      <c r="B1086">
        <v>215</v>
      </c>
      <c r="C1086" t="s">
        <v>1579</v>
      </c>
      <c r="D1086" t="s">
        <v>467</v>
      </c>
      <c r="E1086">
        <f t="shared" si="51"/>
        <v>1610612765</v>
      </c>
      <c r="F1086" t="s">
        <v>466</v>
      </c>
      <c r="G1086">
        <f t="shared" si="52"/>
        <v>1610612737</v>
      </c>
      <c r="H1086">
        <f t="shared" si="53"/>
        <v>20160326</v>
      </c>
    </row>
    <row r="1087" spans="1:8" x14ac:dyDescent="0.45">
      <c r="A1087">
        <v>21501086</v>
      </c>
      <c r="B1087">
        <v>215</v>
      </c>
      <c r="C1087" t="s">
        <v>1580</v>
      </c>
      <c r="D1087" t="s">
        <v>497</v>
      </c>
      <c r="E1087">
        <f t="shared" si="51"/>
        <v>1610612752</v>
      </c>
      <c r="F1087" t="s">
        <v>470</v>
      </c>
      <c r="G1087">
        <f t="shared" si="52"/>
        <v>1610612739</v>
      </c>
      <c r="H1087">
        <f t="shared" si="53"/>
        <v>20160326</v>
      </c>
    </row>
    <row r="1088" spans="1:8" x14ac:dyDescent="0.45">
      <c r="A1088">
        <v>21501087</v>
      </c>
      <c r="B1088">
        <v>215</v>
      </c>
      <c r="C1088" t="s">
        <v>1581</v>
      </c>
      <c r="D1088" t="s">
        <v>511</v>
      </c>
      <c r="E1088">
        <f t="shared" si="51"/>
        <v>1610612750</v>
      </c>
      <c r="F1088" t="s">
        <v>483</v>
      </c>
      <c r="G1088">
        <f t="shared" si="52"/>
        <v>1610612762</v>
      </c>
      <c r="H1088">
        <f t="shared" si="53"/>
        <v>20160326</v>
      </c>
    </row>
    <row r="1089" spans="1:8" x14ac:dyDescent="0.45">
      <c r="A1089">
        <v>21501088</v>
      </c>
      <c r="B1089">
        <v>215</v>
      </c>
      <c r="C1089" t="s">
        <v>1582</v>
      </c>
      <c r="D1089" t="s">
        <v>499</v>
      </c>
      <c r="E1089">
        <f t="shared" si="51"/>
        <v>1610612760</v>
      </c>
      <c r="F1089" t="s">
        <v>500</v>
      </c>
      <c r="G1089">
        <f t="shared" si="52"/>
        <v>1610612759</v>
      </c>
      <c r="H1089">
        <f t="shared" si="53"/>
        <v>20160326</v>
      </c>
    </row>
    <row r="1090" spans="1:8" x14ac:dyDescent="0.45">
      <c r="A1090">
        <v>21501089</v>
      </c>
      <c r="B1090">
        <v>215</v>
      </c>
      <c r="C1090" t="s">
        <v>1583</v>
      </c>
      <c r="D1090" t="s">
        <v>496</v>
      </c>
      <c r="E1090">
        <f t="shared" si="51"/>
        <v>1610612749</v>
      </c>
      <c r="F1090" t="s">
        <v>486</v>
      </c>
      <c r="G1090">
        <f t="shared" si="52"/>
        <v>1610612766</v>
      </c>
      <c r="H1090">
        <f t="shared" si="53"/>
        <v>20160326</v>
      </c>
    </row>
    <row r="1091" spans="1:8" x14ac:dyDescent="0.45">
      <c r="A1091">
        <v>21501090</v>
      </c>
      <c r="B1091">
        <v>215</v>
      </c>
      <c r="C1091" t="s">
        <v>1584</v>
      </c>
      <c r="D1091" t="s">
        <v>502</v>
      </c>
      <c r="E1091">
        <f t="shared" ref="E1091:E1154" si="54">INDEX(N:N,MATCH(D1091,O:O,0))</f>
        <v>1610612756</v>
      </c>
      <c r="F1091" t="s">
        <v>478</v>
      </c>
      <c r="G1091">
        <f t="shared" ref="G1091:G1154" si="55">INDEX(N:N,MATCH(F1091,O:O,0))</f>
        <v>1610612738</v>
      </c>
      <c r="H1091">
        <f t="shared" ref="H1091:H1154" si="56">LEFT(C1091,8)*1</f>
        <v>20160326</v>
      </c>
    </row>
    <row r="1092" spans="1:8" x14ac:dyDescent="0.45">
      <c r="A1092">
        <v>21501091</v>
      </c>
      <c r="B1092">
        <v>215</v>
      </c>
      <c r="C1092" t="s">
        <v>1585</v>
      </c>
      <c r="D1092" t="s">
        <v>505</v>
      </c>
      <c r="E1092">
        <f t="shared" si="54"/>
        <v>1610612757</v>
      </c>
      <c r="F1092" t="s">
        <v>479</v>
      </c>
      <c r="G1092">
        <f t="shared" si="55"/>
        <v>1610612755</v>
      </c>
      <c r="H1092">
        <f t="shared" si="56"/>
        <v>20160326</v>
      </c>
    </row>
    <row r="1093" spans="1:8" x14ac:dyDescent="0.45">
      <c r="A1093">
        <v>21501092</v>
      </c>
      <c r="B1093">
        <v>215</v>
      </c>
      <c r="C1093" t="s">
        <v>1586</v>
      </c>
      <c r="D1093" t="s">
        <v>508</v>
      </c>
      <c r="E1093">
        <f t="shared" si="54"/>
        <v>1610612746</v>
      </c>
      <c r="F1093" t="s">
        <v>492</v>
      </c>
      <c r="G1093">
        <f t="shared" si="55"/>
        <v>1610612743</v>
      </c>
      <c r="H1093">
        <f t="shared" si="56"/>
        <v>20160327</v>
      </c>
    </row>
    <row r="1094" spans="1:8" x14ac:dyDescent="0.45">
      <c r="A1094">
        <v>21501093</v>
      </c>
      <c r="B1094">
        <v>215</v>
      </c>
      <c r="C1094" t="s">
        <v>1587</v>
      </c>
      <c r="D1094" t="s">
        <v>489</v>
      </c>
      <c r="E1094">
        <f t="shared" si="54"/>
        <v>1610612754</v>
      </c>
      <c r="F1094" t="s">
        <v>491</v>
      </c>
      <c r="G1094">
        <f t="shared" si="55"/>
        <v>1610612745</v>
      </c>
      <c r="H1094">
        <f t="shared" si="56"/>
        <v>20160327</v>
      </c>
    </row>
    <row r="1095" spans="1:8" x14ac:dyDescent="0.45">
      <c r="A1095">
        <v>21501095</v>
      </c>
      <c r="B1095">
        <v>215</v>
      </c>
      <c r="C1095" t="s">
        <v>1588</v>
      </c>
      <c r="D1095" t="s">
        <v>507</v>
      </c>
      <c r="E1095">
        <f t="shared" si="54"/>
        <v>1610612758</v>
      </c>
      <c r="F1095" t="s">
        <v>503</v>
      </c>
      <c r="G1095">
        <f t="shared" si="55"/>
        <v>1610612742</v>
      </c>
      <c r="H1095">
        <f t="shared" si="56"/>
        <v>20160327</v>
      </c>
    </row>
    <row r="1096" spans="1:8" x14ac:dyDescent="0.45">
      <c r="A1096">
        <v>21501094</v>
      </c>
      <c r="B1096">
        <v>215</v>
      </c>
      <c r="C1096" t="s">
        <v>1589</v>
      </c>
      <c r="D1096" t="s">
        <v>472</v>
      </c>
      <c r="E1096">
        <f t="shared" si="54"/>
        <v>1610612744</v>
      </c>
      <c r="F1096" t="s">
        <v>479</v>
      </c>
      <c r="G1096">
        <f t="shared" si="55"/>
        <v>1610612755</v>
      </c>
      <c r="H1096">
        <f t="shared" si="56"/>
        <v>20160327</v>
      </c>
    </row>
    <row r="1097" spans="1:8" x14ac:dyDescent="0.45">
      <c r="A1097">
        <v>21501096</v>
      </c>
      <c r="B1097">
        <v>215</v>
      </c>
      <c r="C1097" t="s">
        <v>1590</v>
      </c>
      <c r="D1097" t="s">
        <v>510</v>
      </c>
      <c r="E1097">
        <f t="shared" si="54"/>
        <v>1610612747</v>
      </c>
      <c r="F1097" t="s">
        <v>476</v>
      </c>
      <c r="G1097">
        <f t="shared" si="55"/>
        <v>1610612764</v>
      </c>
      <c r="H1097">
        <f t="shared" si="56"/>
        <v>20160327</v>
      </c>
    </row>
    <row r="1098" spans="1:8" x14ac:dyDescent="0.45">
      <c r="A1098">
        <v>21501097</v>
      </c>
      <c r="B1098">
        <v>215</v>
      </c>
      <c r="C1098" t="s">
        <v>1591</v>
      </c>
      <c r="D1098" t="s">
        <v>485</v>
      </c>
      <c r="E1098">
        <f t="shared" si="54"/>
        <v>1610612748</v>
      </c>
      <c r="F1098" t="s">
        <v>481</v>
      </c>
      <c r="G1098">
        <f t="shared" si="55"/>
        <v>1610612751</v>
      </c>
      <c r="H1098">
        <f t="shared" si="56"/>
        <v>20160328</v>
      </c>
    </row>
    <row r="1099" spans="1:8" x14ac:dyDescent="0.45">
      <c r="A1099">
        <v>21501098</v>
      </c>
      <c r="B1099">
        <v>215</v>
      </c>
      <c r="C1099" t="s">
        <v>1592</v>
      </c>
      <c r="D1099" t="s">
        <v>488</v>
      </c>
      <c r="E1099">
        <f t="shared" si="54"/>
        <v>1610612761</v>
      </c>
      <c r="F1099" t="s">
        <v>499</v>
      </c>
      <c r="G1099">
        <f t="shared" si="55"/>
        <v>1610612760</v>
      </c>
      <c r="H1099">
        <f t="shared" si="56"/>
        <v>20160328</v>
      </c>
    </row>
    <row r="1100" spans="1:8" x14ac:dyDescent="0.45">
      <c r="A1100">
        <v>21501099</v>
      </c>
      <c r="B1100">
        <v>215</v>
      </c>
      <c r="C1100" t="s">
        <v>1593</v>
      </c>
      <c r="D1100" t="s">
        <v>469</v>
      </c>
      <c r="E1100">
        <f t="shared" si="54"/>
        <v>1610612741</v>
      </c>
      <c r="F1100" t="s">
        <v>466</v>
      </c>
      <c r="G1100">
        <f t="shared" si="55"/>
        <v>1610612737</v>
      </c>
      <c r="H1100">
        <f t="shared" si="56"/>
        <v>20160328</v>
      </c>
    </row>
    <row r="1101" spans="1:8" x14ac:dyDescent="0.45">
      <c r="A1101">
        <v>21501100</v>
      </c>
      <c r="B1101">
        <v>215</v>
      </c>
      <c r="C1101" t="s">
        <v>1594</v>
      </c>
      <c r="D1101" t="s">
        <v>494</v>
      </c>
      <c r="E1101">
        <f t="shared" si="54"/>
        <v>1610612763</v>
      </c>
      <c r="F1101" t="s">
        <v>500</v>
      </c>
      <c r="G1101">
        <f t="shared" si="55"/>
        <v>1610612759</v>
      </c>
      <c r="H1101">
        <f t="shared" si="56"/>
        <v>20160328</v>
      </c>
    </row>
    <row r="1102" spans="1:8" x14ac:dyDescent="0.45">
      <c r="A1102">
        <v>21501101</v>
      </c>
      <c r="B1102">
        <v>215</v>
      </c>
      <c r="C1102" t="s">
        <v>1595</v>
      </c>
      <c r="D1102" t="s">
        <v>511</v>
      </c>
      <c r="E1102">
        <f t="shared" si="54"/>
        <v>1610612750</v>
      </c>
      <c r="F1102" t="s">
        <v>502</v>
      </c>
      <c r="G1102">
        <f t="shared" si="55"/>
        <v>1610612756</v>
      </c>
      <c r="H1102">
        <f t="shared" si="56"/>
        <v>20160328</v>
      </c>
    </row>
    <row r="1103" spans="1:8" x14ac:dyDescent="0.45">
      <c r="A1103">
        <v>21501102</v>
      </c>
      <c r="B1103">
        <v>215</v>
      </c>
      <c r="C1103" t="s">
        <v>1596</v>
      </c>
      <c r="D1103" t="s">
        <v>473</v>
      </c>
      <c r="E1103">
        <f t="shared" si="54"/>
        <v>1610612740</v>
      </c>
      <c r="F1103" t="s">
        <v>497</v>
      </c>
      <c r="G1103">
        <f t="shared" si="55"/>
        <v>1610612752</v>
      </c>
      <c r="H1103">
        <f t="shared" si="56"/>
        <v>20160328</v>
      </c>
    </row>
    <row r="1104" spans="1:8" x14ac:dyDescent="0.45">
      <c r="A1104">
        <v>21501103</v>
      </c>
      <c r="B1104">
        <v>215</v>
      </c>
      <c r="C1104" t="s">
        <v>1597</v>
      </c>
      <c r="D1104" t="s">
        <v>492</v>
      </c>
      <c r="E1104">
        <f t="shared" si="54"/>
        <v>1610612743</v>
      </c>
      <c r="F1104" t="s">
        <v>503</v>
      </c>
      <c r="G1104">
        <f t="shared" si="55"/>
        <v>1610612742</v>
      </c>
      <c r="H1104">
        <f t="shared" si="56"/>
        <v>20160328</v>
      </c>
    </row>
    <row r="1105" spans="1:8" x14ac:dyDescent="0.45">
      <c r="A1105">
        <v>21501104</v>
      </c>
      <c r="B1105">
        <v>215</v>
      </c>
      <c r="C1105" t="s">
        <v>1598</v>
      </c>
      <c r="D1105" t="s">
        <v>483</v>
      </c>
      <c r="E1105">
        <f t="shared" si="54"/>
        <v>1610612762</v>
      </c>
      <c r="F1105" t="s">
        <v>510</v>
      </c>
      <c r="G1105">
        <f t="shared" si="55"/>
        <v>1610612747</v>
      </c>
      <c r="H1105">
        <f t="shared" si="56"/>
        <v>20160328</v>
      </c>
    </row>
    <row r="1106" spans="1:8" x14ac:dyDescent="0.45">
      <c r="A1106">
        <v>21501105</v>
      </c>
      <c r="B1106">
        <v>215</v>
      </c>
      <c r="C1106" t="s">
        <v>1599</v>
      </c>
      <c r="D1106" t="s">
        <v>505</v>
      </c>
      <c r="E1106">
        <f t="shared" si="54"/>
        <v>1610612757</v>
      </c>
      <c r="F1106" t="s">
        <v>507</v>
      </c>
      <c r="G1106">
        <f t="shared" si="55"/>
        <v>1610612758</v>
      </c>
      <c r="H1106">
        <f t="shared" si="56"/>
        <v>20160328</v>
      </c>
    </row>
    <row r="1107" spans="1:8" x14ac:dyDescent="0.45">
      <c r="A1107">
        <v>21501106</v>
      </c>
      <c r="B1107">
        <v>215</v>
      </c>
      <c r="C1107" t="s">
        <v>1600</v>
      </c>
      <c r="D1107" t="s">
        <v>508</v>
      </c>
      <c r="E1107">
        <f t="shared" si="54"/>
        <v>1610612746</v>
      </c>
      <c r="F1107" t="s">
        <v>478</v>
      </c>
      <c r="G1107">
        <f t="shared" si="55"/>
        <v>1610612738</v>
      </c>
      <c r="H1107">
        <f t="shared" si="56"/>
        <v>20160328</v>
      </c>
    </row>
    <row r="1108" spans="1:8" x14ac:dyDescent="0.45">
      <c r="A1108">
        <v>21501107</v>
      </c>
      <c r="B1108">
        <v>215</v>
      </c>
      <c r="C1108" t="s">
        <v>1601</v>
      </c>
      <c r="D1108" t="s">
        <v>489</v>
      </c>
      <c r="E1108">
        <f t="shared" si="54"/>
        <v>1610612754</v>
      </c>
      <c r="F1108" t="s">
        <v>469</v>
      </c>
      <c r="G1108">
        <f t="shared" si="55"/>
        <v>1610612741</v>
      </c>
      <c r="H1108">
        <f t="shared" si="56"/>
        <v>20160329</v>
      </c>
    </row>
    <row r="1109" spans="1:8" x14ac:dyDescent="0.45">
      <c r="A1109">
        <v>21501108</v>
      </c>
      <c r="B1109">
        <v>215</v>
      </c>
      <c r="C1109" t="s">
        <v>1602</v>
      </c>
      <c r="D1109" t="s">
        <v>475</v>
      </c>
      <c r="E1109">
        <f t="shared" si="54"/>
        <v>1610612753</v>
      </c>
      <c r="F1109" t="s">
        <v>481</v>
      </c>
      <c r="G1109">
        <f t="shared" si="55"/>
        <v>1610612751</v>
      </c>
      <c r="H1109">
        <f t="shared" si="56"/>
        <v>20160329</v>
      </c>
    </row>
    <row r="1110" spans="1:8" x14ac:dyDescent="0.45">
      <c r="A1110">
        <v>21501109</v>
      </c>
      <c r="B1110">
        <v>215</v>
      </c>
      <c r="C1110" t="s">
        <v>1603</v>
      </c>
      <c r="D1110" t="s">
        <v>479</v>
      </c>
      <c r="E1110">
        <f t="shared" si="54"/>
        <v>1610612755</v>
      </c>
      <c r="F1110" t="s">
        <v>486</v>
      </c>
      <c r="G1110">
        <f t="shared" si="55"/>
        <v>1610612766</v>
      </c>
      <c r="H1110">
        <f t="shared" si="56"/>
        <v>20160329</v>
      </c>
    </row>
    <row r="1111" spans="1:8" x14ac:dyDescent="0.45">
      <c r="A1111">
        <v>21501110</v>
      </c>
      <c r="B1111">
        <v>215</v>
      </c>
      <c r="C1111" t="s">
        <v>1604</v>
      </c>
      <c r="D1111" t="s">
        <v>467</v>
      </c>
      <c r="E1111">
        <f t="shared" si="54"/>
        <v>1610612765</v>
      </c>
      <c r="F1111" t="s">
        <v>499</v>
      </c>
      <c r="G1111">
        <f t="shared" si="55"/>
        <v>1610612760</v>
      </c>
      <c r="H1111">
        <f t="shared" si="56"/>
        <v>20160329</v>
      </c>
    </row>
    <row r="1112" spans="1:8" x14ac:dyDescent="0.45">
      <c r="A1112">
        <v>21501111</v>
      </c>
      <c r="B1112">
        <v>215</v>
      </c>
      <c r="C1112" t="s">
        <v>1605</v>
      </c>
      <c r="D1112" t="s">
        <v>470</v>
      </c>
      <c r="E1112">
        <f t="shared" si="54"/>
        <v>1610612739</v>
      </c>
      <c r="F1112" t="s">
        <v>491</v>
      </c>
      <c r="G1112">
        <f t="shared" si="55"/>
        <v>1610612745</v>
      </c>
      <c r="H1112">
        <f t="shared" si="56"/>
        <v>20160329</v>
      </c>
    </row>
    <row r="1113" spans="1:8" x14ac:dyDescent="0.45">
      <c r="A1113">
        <v>21501112</v>
      </c>
      <c r="B1113">
        <v>215</v>
      </c>
      <c r="C1113" t="s">
        <v>1606</v>
      </c>
      <c r="D1113" t="s">
        <v>472</v>
      </c>
      <c r="E1113">
        <f t="shared" si="54"/>
        <v>1610612744</v>
      </c>
      <c r="F1113" t="s">
        <v>476</v>
      </c>
      <c r="G1113">
        <f t="shared" si="55"/>
        <v>1610612764</v>
      </c>
      <c r="H1113">
        <f t="shared" si="56"/>
        <v>20160329</v>
      </c>
    </row>
    <row r="1114" spans="1:8" x14ac:dyDescent="0.45">
      <c r="A1114">
        <v>21501113</v>
      </c>
      <c r="B1114">
        <v>215</v>
      </c>
      <c r="C1114" t="s">
        <v>1607</v>
      </c>
      <c r="D1114" t="s">
        <v>488</v>
      </c>
      <c r="E1114">
        <f t="shared" si="54"/>
        <v>1610612761</v>
      </c>
      <c r="F1114" t="s">
        <v>466</v>
      </c>
      <c r="G1114">
        <f t="shared" si="55"/>
        <v>1610612737</v>
      </c>
      <c r="H1114">
        <f t="shared" si="56"/>
        <v>20160330</v>
      </c>
    </row>
    <row r="1115" spans="1:8" x14ac:dyDescent="0.45">
      <c r="A1115">
        <v>21501114</v>
      </c>
      <c r="B1115">
        <v>215</v>
      </c>
      <c r="C1115" t="s">
        <v>1608</v>
      </c>
      <c r="D1115" t="s">
        <v>494</v>
      </c>
      <c r="E1115">
        <f t="shared" si="54"/>
        <v>1610612763</v>
      </c>
      <c r="F1115" t="s">
        <v>492</v>
      </c>
      <c r="G1115">
        <f t="shared" si="55"/>
        <v>1610612743</v>
      </c>
      <c r="H1115">
        <f t="shared" si="56"/>
        <v>20160330</v>
      </c>
    </row>
    <row r="1116" spans="1:8" x14ac:dyDescent="0.45">
      <c r="A1116">
        <v>21501115</v>
      </c>
      <c r="B1116">
        <v>215</v>
      </c>
      <c r="C1116" t="s">
        <v>1609</v>
      </c>
      <c r="D1116" t="s">
        <v>496</v>
      </c>
      <c r="E1116">
        <f t="shared" si="54"/>
        <v>1610612749</v>
      </c>
      <c r="F1116" t="s">
        <v>502</v>
      </c>
      <c r="G1116">
        <f t="shared" si="55"/>
        <v>1610612756</v>
      </c>
      <c r="H1116">
        <f t="shared" si="56"/>
        <v>20160330</v>
      </c>
    </row>
    <row r="1117" spans="1:8" x14ac:dyDescent="0.45">
      <c r="A1117">
        <v>21501116</v>
      </c>
      <c r="B1117">
        <v>215</v>
      </c>
      <c r="C1117" t="s">
        <v>1610</v>
      </c>
      <c r="D1117" t="s">
        <v>511</v>
      </c>
      <c r="E1117">
        <f t="shared" si="54"/>
        <v>1610612750</v>
      </c>
      <c r="F1117" t="s">
        <v>508</v>
      </c>
      <c r="G1117">
        <f t="shared" si="55"/>
        <v>1610612746</v>
      </c>
      <c r="H1117">
        <f t="shared" si="56"/>
        <v>20160330</v>
      </c>
    </row>
    <row r="1118" spans="1:8" x14ac:dyDescent="0.45">
      <c r="A1118">
        <v>21501117</v>
      </c>
      <c r="B1118">
        <v>215</v>
      </c>
      <c r="C1118" t="s">
        <v>1611</v>
      </c>
      <c r="D1118" t="s">
        <v>503</v>
      </c>
      <c r="E1118">
        <f t="shared" si="54"/>
        <v>1610612742</v>
      </c>
      <c r="F1118" t="s">
        <v>497</v>
      </c>
      <c r="G1118">
        <f t="shared" si="55"/>
        <v>1610612752</v>
      </c>
      <c r="H1118">
        <f t="shared" si="56"/>
        <v>20160330</v>
      </c>
    </row>
    <row r="1119" spans="1:8" x14ac:dyDescent="0.45">
      <c r="A1119">
        <v>21501118</v>
      </c>
      <c r="B1119">
        <v>215</v>
      </c>
      <c r="C1119" t="s">
        <v>1612</v>
      </c>
      <c r="D1119" t="s">
        <v>500</v>
      </c>
      <c r="E1119">
        <f t="shared" si="54"/>
        <v>1610612759</v>
      </c>
      <c r="F1119" t="s">
        <v>473</v>
      </c>
      <c r="G1119">
        <f t="shared" si="55"/>
        <v>1610612740</v>
      </c>
      <c r="H1119">
        <f t="shared" si="56"/>
        <v>20160330</v>
      </c>
    </row>
    <row r="1120" spans="1:8" x14ac:dyDescent="0.45">
      <c r="A1120">
        <v>21501119</v>
      </c>
      <c r="B1120">
        <v>215</v>
      </c>
      <c r="C1120" t="s">
        <v>1613</v>
      </c>
      <c r="D1120" t="s">
        <v>483</v>
      </c>
      <c r="E1120">
        <f t="shared" si="54"/>
        <v>1610612762</v>
      </c>
      <c r="F1120" t="s">
        <v>472</v>
      </c>
      <c r="G1120">
        <f t="shared" si="55"/>
        <v>1610612744</v>
      </c>
      <c r="H1120">
        <f t="shared" si="56"/>
        <v>20160330</v>
      </c>
    </row>
    <row r="1121" spans="1:8" x14ac:dyDescent="0.45">
      <c r="A1121">
        <v>21501120</v>
      </c>
      <c r="B1121">
        <v>215</v>
      </c>
      <c r="C1121" t="s">
        <v>1614</v>
      </c>
      <c r="D1121" t="s">
        <v>507</v>
      </c>
      <c r="E1121">
        <f t="shared" si="54"/>
        <v>1610612758</v>
      </c>
      <c r="F1121" t="s">
        <v>476</v>
      </c>
      <c r="G1121">
        <f t="shared" si="55"/>
        <v>1610612764</v>
      </c>
      <c r="H1121">
        <f t="shared" si="56"/>
        <v>20160330</v>
      </c>
    </row>
    <row r="1122" spans="1:8" x14ac:dyDescent="0.45">
      <c r="A1122">
        <v>21501121</v>
      </c>
      <c r="B1122">
        <v>215</v>
      </c>
      <c r="C1122" t="s">
        <v>1615</v>
      </c>
      <c r="D1122" t="s">
        <v>510</v>
      </c>
      <c r="E1122">
        <f t="shared" si="54"/>
        <v>1610612747</v>
      </c>
      <c r="F1122" t="s">
        <v>485</v>
      </c>
      <c r="G1122">
        <f t="shared" si="55"/>
        <v>1610612748</v>
      </c>
      <c r="H1122">
        <f t="shared" si="56"/>
        <v>20160330</v>
      </c>
    </row>
    <row r="1123" spans="1:8" x14ac:dyDescent="0.45">
      <c r="A1123">
        <v>21501122</v>
      </c>
      <c r="B1123">
        <v>215</v>
      </c>
      <c r="C1123" t="s">
        <v>1616</v>
      </c>
      <c r="D1123" t="s">
        <v>470</v>
      </c>
      <c r="E1123">
        <f t="shared" si="54"/>
        <v>1610612739</v>
      </c>
      <c r="F1123" t="s">
        <v>481</v>
      </c>
      <c r="G1123">
        <f t="shared" si="55"/>
        <v>1610612751</v>
      </c>
      <c r="H1123">
        <f t="shared" si="56"/>
        <v>20160331</v>
      </c>
    </row>
    <row r="1124" spans="1:8" x14ac:dyDescent="0.45">
      <c r="A1124">
        <v>21501123</v>
      </c>
      <c r="B1124">
        <v>215</v>
      </c>
      <c r="C1124" t="s">
        <v>1617</v>
      </c>
      <c r="D1124" t="s">
        <v>489</v>
      </c>
      <c r="E1124">
        <f t="shared" si="54"/>
        <v>1610612754</v>
      </c>
      <c r="F1124" t="s">
        <v>475</v>
      </c>
      <c r="G1124">
        <f t="shared" si="55"/>
        <v>1610612753</v>
      </c>
      <c r="H1124">
        <f t="shared" si="56"/>
        <v>20160331</v>
      </c>
    </row>
    <row r="1125" spans="1:8" x14ac:dyDescent="0.45">
      <c r="A1125">
        <v>21501124</v>
      </c>
      <c r="B1125">
        <v>215</v>
      </c>
      <c r="C1125" t="s">
        <v>1618</v>
      </c>
      <c r="D1125" t="s">
        <v>491</v>
      </c>
      <c r="E1125">
        <f t="shared" si="54"/>
        <v>1610612745</v>
      </c>
      <c r="F1125" t="s">
        <v>469</v>
      </c>
      <c r="G1125">
        <f t="shared" si="55"/>
        <v>1610612741</v>
      </c>
      <c r="H1125">
        <f t="shared" si="56"/>
        <v>20160331</v>
      </c>
    </row>
    <row r="1126" spans="1:8" x14ac:dyDescent="0.45">
      <c r="A1126">
        <v>21501125</v>
      </c>
      <c r="B1126">
        <v>215</v>
      </c>
      <c r="C1126" t="s">
        <v>1619</v>
      </c>
      <c r="D1126" t="s">
        <v>473</v>
      </c>
      <c r="E1126">
        <f t="shared" si="54"/>
        <v>1610612740</v>
      </c>
      <c r="F1126" t="s">
        <v>492</v>
      </c>
      <c r="G1126">
        <f t="shared" si="55"/>
        <v>1610612743</v>
      </c>
      <c r="H1126">
        <f t="shared" si="56"/>
        <v>20160331</v>
      </c>
    </row>
    <row r="1127" spans="1:8" x14ac:dyDescent="0.45">
      <c r="A1127">
        <v>21501126</v>
      </c>
      <c r="B1127">
        <v>215</v>
      </c>
      <c r="C1127" t="s">
        <v>1620</v>
      </c>
      <c r="D1127" t="s">
        <v>499</v>
      </c>
      <c r="E1127">
        <f t="shared" si="54"/>
        <v>1610612760</v>
      </c>
      <c r="F1127" t="s">
        <v>508</v>
      </c>
      <c r="G1127">
        <f t="shared" si="55"/>
        <v>1610612746</v>
      </c>
      <c r="H1127">
        <f t="shared" si="56"/>
        <v>20160331</v>
      </c>
    </row>
    <row r="1128" spans="1:8" x14ac:dyDescent="0.45">
      <c r="A1128">
        <v>21501127</v>
      </c>
      <c r="B1128">
        <v>215</v>
      </c>
      <c r="C1128" t="s">
        <v>1621</v>
      </c>
      <c r="D1128" t="s">
        <v>505</v>
      </c>
      <c r="E1128">
        <f t="shared" si="54"/>
        <v>1610612757</v>
      </c>
      <c r="F1128" t="s">
        <v>478</v>
      </c>
      <c r="G1128">
        <f t="shared" si="55"/>
        <v>1610612738</v>
      </c>
      <c r="H1128">
        <f t="shared" si="56"/>
        <v>20160331</v>
      </c>
    </row>
    <row r="1129" spans="1:8" x14ac:dyDescent="0.45">
      <c r="A1129">
        <v>21501128</v>
      </c>
      <c r="B1129">
        <v>215</v>
      </c>
      <c r="C1129" t="s">
        <v>1622</v>
      </c>
      <c r="D1129" t="s">
        <v>486</v>
      </c>
      <c r="E1129">
        <f t="shared" si="54"/>
        <v>1610612766</v>
      </c>
      <c r="F1129" t="s">
        <v>479</v>
      </c>
      <c r="G1129">
        <f t="shared" si="55"/>
        <v>1610612755</v>
      </c>
      <c r="H1129">
        <f t="shared" si="56"/>
        <v>20160401</v>
      </c>
    </row>
    <row r="1130" spans="1:8" x14ac:dyDescent="0.45">
      <c r="A1130">
        <v>21501129</v>
      </c>
      <c r="B1130">
        <v>215</v>
      </c>
      <c r="C1130" t="s">
        <v>1623</v>
      </c>
      <c r="D1130" t="s">
        <v>467</v>
      </c>
      <c r="E1130">
        <f t="shared" si="54"/>
        <v>1610612765</v>
      </c>
      <c r="F1130" t="s">
        <v>503</v>
      </c>
      <c r="G1130">
        <f t="shared" si="55"/>
        <v>1610612742</v>
      </c>
      <c r="H1130">
        <f t="shared" si="56"/>
        <v>20160401</v>
      </c>
    </row>
    <row r="1131" spans="1:8" x14ac:dyDescent="0.45">
      <c r="A1131">
        <v>21501130</v>
      </c>
      <c r="B1131">
        <v>215</v>
      </c>
      <c r="C1131" t="s">
        <v>1624</v>
      </c>
      <c r="D1131" t="s">
        <v>497</v>
      </c>
      <c r="E1131">
        <f t="shared" si="54"/>
        <v>1610612752</v>
      </c>
      <c r="F1131" t="s">
        <v>481</v>
      </c>
      <c r="G1131">
        <f t="shared" si="55"/>
        <v>1610612751</v>
      </c>
      <c r="H1131">
        <f t="shared" si="56"/>
        <v>20160401</v>
      </c>
    </row>
    <row r="1132" spans="1:8" x14ac:dyDescent="0.45">
      <c r="A1132">
        <v>21501131</v>
      </c>
      <c r="B1132">
        <v>215</v>
      </c>
      <c r="C1132" t="s">
        <v>1625</v>
      </c>
      <c r="D1132" t="s">
        <v>466</v>
      </c>
      <c r="E1132">
        <f t="shared" si="54"/>
        <v>1610612737</v>
      </c>
      <c r="F1132" t="s">
        <v>470</v>
      </c>
      <c r="G1132">
        <f t="shared" si="55"/>
        <v>1610612739</v>
      </c>
      <c r="H1132">
        <f t="shared" si="56"/>
        <v>20160401</v>
      </c>
    </row>
    <row r="1133" spans="1:8" x14ac:dyDescent="0.45">
      <c r="A1133">
        <v>21501132</v>
      </c>
      <c r="B1133">
        <v>215</v>
      </c>
      <c r="C1133" t="s">
        <v>1626</v>
      </c>
      <c r="D1133" t="s">
        <v>494</v>
      </c>
      <c r="E1133">
        <f t="shared" si="54"/>
        <v>1610612763</v>
      </c>
      <c r="F1133" t="s">
        <v>488</v>
      </c>
      <c r="G1133">
        <f t="shared" si="55"/>
        <v>1610612761</v>
      </c>
      <c r="H1133">
        <f t="shared" si="56"/>
        <v>20160401</v>
      </c>
    </row>
    <row r="1134" spans="1:8" x14ac:dyDescent="0.45">
      <c r="A1134">
        <v>21501133</v>
      </c>
      <c r="B1134">
        <v>215</v>
      </c>
      <c r="C1134" t="s">
        <v>1627</v>
      </c>
      <c r="D1134" t="s">
        <v>496</v>
      </c>
      <c r="E1134">
        <f t="shared" si="54"/>
        <v>1610612749</v>
      </c>
      <c r="F1134" t="s">
        <v>475</v>
      </c>
      <c r="G1134">
        <f t="shared" si="55"/>
        <v>1610612753</v>
      </c>
      <c r="H1134">
        <f t="shared" si="56"/>
        <v>20160401</v>
      </c>
    </row>
    <row r="1135" spans="1:8" x14ac:dyDescent="0.45">
      <c r="A1135">
        <v>21501134</v>
      </c>
      <c r="B1135">
        <v>215</v>
      </c>
      <c r="C1135" t="s">
        <v>1628</v>
      </c>
      <c r="D1135" t="s">
        <v>483</v>
      </c>
      <c r="E1135">
        <f t="shared" si="54"/>
        <v>1610612762</v>
      </c>
      <c r="F1135" t="s">
        <v>511</v>
      </c>
      <c r="G1135">
        <f t="shared" si="55"/>
        <v>1610612750</v>
      </c>
      <c r="H1135">
        <f t="shared" si="56"/>
        <v>20160401</v>
      </c>
    </row>
    <row r="1136" spans="1:8" x14ac:dyDescent="0.45">
      <c r="A1136">
        <v>21501135</v>
      </c>
      <c r="B1136">
        <v>215</v>
      </c>
      <c r="C1136" t="s">
        <v>1629</v>
      </c>
      <c r="D1136" t="s">
        <v>507</v>
      </c>
      <c r="E1136">
        <f t="shared" si="54"/>
        <v>1610612758</v>
      </c>
      <c r="F1136" t="s">
        <v>485</v>
      </c>
      <c r="G1136">
        <f t="shared" si="55"/>
        <v>1610612748</v>
      </c>
      <c r="H1136">
        <f t="shared" si="56"/>
        <v>20160401</v>
      </c>
    </row>
    <row r="1137" spans="1:8" x14ac:dyDescent="0.45">
      <c r="A1137">
        <v>21501136</v>
      </c>
      <c r="B1137">
        <v>215</v>
      </c>
      <c r="C1137" t="s">
        <v>1630</v>
      </c>
      <c r="D1137" t="s">
        <v>472</v>
      </c>
      <c r="E1137">
        <f t="shared" si="54"/>
        <v>1610612744</v>
      </c>
      <c r="F1137" t="s">
        <v>478</v>
      </c>
      <c r="G1137">
        <f t="shared" si="55"/>
        <v>1610612738</v>
      </c>
      <c r="H1137">
        <f t="shared" si="56"/>
        <v>20160401</v>
      </c>
    </row>
    <row r="1138" spans="1:8" x14ac:dyDescent="0.45">
      <c r="A1138">
        <v>21501137</v>
      </c>
      <c r="B1138">
        <v>215</v>
      </c>
      <c r="C1138" t="s">
        <v>1631</v>
      </c>
      <c r="D1138" t="s">
        <v>502</v>
      </c>
      <c r="E1138">
        <f t="shared" si="54"/>
        <v>1610612756</v>
      </c>
      <c r="F1138" t="s">
        <v>476</v>
      </c>
      <c r="G1138">
        <f t="shared" si="55"/>
        <v>1610612764</v>
      </c>
      <c r="H1138">
        <f t="shared" si="56"/>
        <v>20160401</v>
      </c>
    </row>
    <row r="1139" spans="1:8" x14ac:dyDescent="0.45">
      <c r="A1139">
        <v>21501138</v>
      </c>
      <c r="B1139">
        <v>215</v>
      </c>
      <c r="C1139" t="s">
        <v>1632</v>
      </c>
      <c r="D1139" t="s">
        <v>479</v>
      </c>
      <c r="E1139">
        <f t="shared" si="54"/>
        <v>1610612755</v>
      </c>
      <c r="F1139" t="s">
        <v>489</v>
      </c>
      <c r="G1139">
        <f t="shared" si="55"/>
        <v>1610612754</v>
      </c>
      <c r="H1139">
        <f t="shared" si="56"/>
        <v>20160402</v>
      </c>
    </row>
    <row r="1140" spans="1:8" x14ac:dyDescent="0.45">
      <c r="A1140">
        <v>21501139</v>
      </c>
      <c r="B1140">
        <v>215</v>
      </c>
      <c r="C1140" t="s">
        <v>1633</v>
      </c>
      <c r="D1140" t="s">
        <v>469</v>
      </c>
      <c r="E1140">
        <f t="shared" si="54"/>
        <v>1610612741</v>
      </c>
      <c r="F1140" t="s">
        <v>467</v>
      </c>
      <c r="G1140">
        <f t="shared" si="55"/>
        <v>1610612765</v>
      </c>
      <c r="H1140">
        <f t="shared" si="56"/>
        <v>20160402</v>
      </c>
    </row>
    <row r="1141" spans="1:8" x14ac:dyDescent="0.45">
      <c r="A1141">
        <v>21501140</v>
      </c>
      <c r="B1141">
        <v>215</v>
      </c>
      <c r="C1141" t="s">
        <v>1634</v>
      </c>
      <c r="D1141" t="s">
        <v>500</v>
      </c>
      <c r="E1141">
        <f t="shared" si="54"/>
        <v>1610612759</v>
      </c>
      <c r="F1141" t="s">
        <v>488</v>
      </c>
      <c r="G1141">
        <f t="shared" si="55"/>
        <v>1610612761</v>
      </c>
      <c r="H1141">
        <f t="shared" si="56"/>
        <v>20160402</v>
      </c>
    </row>
    <row r="1142" spans="1:8" x14ac:dyDescent="0.45">
      <c r="A1142">
        <v>21501141</v>
      </c>
      <c r="B1142">
        <v>215</v>
      </c>
      <c r="C1142" t="s">
        <v>1635</v>
      </c>
      <c r="D1142" t="s">
        <v>492</v>
      </c>
      <c r="E1142">
        <f t="shared" si="54"/>
        <v>1610612743</v>
      </c>
      <c r="F1142" t="s">
        <v>507</v>
      </c>
      <c r="G1142">
        <f t="shared" si="55"/>
        <v>1610612758</v>
      </c>
      <c r="H1142">
        <f t="shared" si="56"/>
        <v>20160402</v>
      </c>
    </row>
    <row r="1143" spans="1:8" x14ac:dyDescent="0.45">
      <c r="A1143">
        <v>21501142</v>
      </c>
      <c r="B1143">
        <v>215</v>
      </c>
      <c r="C1143" t="s">
        <v>1636</v>
      </c>
      <c r="D1143" t="s">
        <v>505</v>
      </c>
      <c r="E1143">
        <f t="shared" si="54"/>
        <v>1610612757</v>
      </c>
      <c r="F1143" t="s">
        <v>485</v>
      </c>
      <c r="G1143">
        <f t="shared" si="55"/>
        <v>1610612748</v>
      </c>
      <c r="H1143">
        <f t="shared" si="56"/>
        <v>20160402</v>
      </c>
    </row>
    <row r="1144" spans="1:8" x14ac:dyDescent="0.45">
      <c r="A1144">
        <v>21501143</v>
      </c>
      <c r="B1144">
        <v>215</v>
      </c>
      <c r="C1144" t="s">
        <v>1637</v>
      </c>
      <c r="D1144" t="s">
        <v>481</v>
      </c>
      <c r="E1144">
        <f t="shared" si="54"/>
        <v>1610612751</v>
      </c>
      <c r="F1144" t="s">
        <v>473</v>
      </c>
      <c r="G1144">
        <f t="shared" si="55"/>
        <v>1610612740</v>
      </c>
      <c r="H1144">
        <f t="shared" si="56"/>
        <v>20160403</v>
      </c>
    </row>
    <row r="1145" spans="1:8" x14ac:dyDescent="0.45">
      <c r="A1145">
        <v>21501144</v>
      </c>
      <c r="B1145">
        <v>215</v>
      </c>
      <c r="C1145" t="s">
        <v>1638</v>
      </c>
      <c r="D1145" t="s">
        <v>470</v>
      </c>
      <c r="E1145">
        <f t="shared" si="54"/>
        <v>1610612739</v>
      </c>
      <c r="F1145" t="s">
        <v>486</v>
      </c>
      <c r="G1145">
        <f t="shared" si="55"/>
        <v>1610612766</v>
      </c>
      <c r="H1145">
        <f t="shared" si="56"/>
        <v>20160403</v>
      </c>
    </row>
    <row r="1146" spans="1:8" x14ac:dyDescent="0.45">
      <c r="A1146">
        <v>21501145</v>
      </c>
      <c r="B1146">
        <v>215</v>
      </c>
      <c r="C1146" t="s">
        <v>1639</v>
      </c>
      <c r="D1146" t="s">
        <v>491</v>
      </c>
      <c r="E1146">
        <f t="shared" si="54"/>
        <v>1610612745</v>
      </c>
      <c r="F1146" t="s">
        <v>499</v>
      </c>
      <c r="G1146">
        <f t="shared" si="55"/>
        <v>1610612760</v>
      </c>
      <c r="H1146">
        <f t="shared" si="56"/>
        <v>20160403</v>
      </c>
    </row>
    <row r="1147" spans="1:8" x14ac:dyDescent="0.45">
      <c r="A1147">
        <v>21501146</v>
      </c>
      <c r="B1147">
        <v>215</v>
      </c>
      <c r="C1147" t="s">
        <v>1640</v>
      </c>
      <c r="D1147" t="s">
        <v>511</v>
      </c>
      <c r="E1147">
        <f t="shared" si="54"/>
        <v>1610612750</v>
      </c>
      <c r="F1147" t="s">
        <v>503</v>
      </c>
      <c r="G1147">
        <f t="shared" si="55"/>
        <v>1610612742</v>
      </c>
      <c r="H1147">
        <f t="shared" si="56"/>
        <v>20160403</v>
      </c>
    </row>
    <row r="1148" spans="1:8" x14ac:dyDescent="0.45">
      <c r="A1148">
        <v>21501147</v>
      </c>
      <c r="B1148">
        <v>215</v>
      </c>
      <c r="C1148" t="s">
        <v>1641</v>
      </c>
      <c r="D1148" t="s">
        <v>508</v>
      </c>
      <c r="E1148">
        <f t="shared" si="54"/>
        <v>1610612746</v>
      </c>
      <c r="F1148" t="s">
        <v>476</v>
      </c>
      <c r="G1148">
        <f t="shared" si="55"/>
        <v>1610612764</v>
      </c>
      <c r="H1148">
        <f t="shared" si="56"/>
        <v>20160403</v>
      </c>
    </row>
    <row r="1149" spans="1:8" x14ac:dyDescent="0.45">
      <c r="A1149">
        <v>21501148</v>
      </c>
      <c r="B1149">
        <v>215</v>
      </c>
      <c r="C1149" t="s">
        <v>1642</v>
      </c>
      <c r="D1149" t="s">
        <v>475</v>
      </c>
      <c r="E1149">
        <f t="shared" si="54"/>
        <v>1610612753</v>
      </c>
      <c r="F1149" t="s">
        <v>494</v>
      </c>
      <c r="G1149">
        <f t="shared" si="55"/>
        <v>1610612763</v>
      </c>
      <c r="H1149">
        <f t="shared" si="56"/>
        <v>20160403</v>
      </c>
    </row>
    <row r="1150" spans="1:8" x14ac:dyDescent="0.45">
      <c r="A1150">
        <v>21501149</v>
      </c>
      <c r="B1150">
        <v>215</v>
      </c>
      <c r="C1150" t="s">
        <v>1643</v>
      </c>
      <c r="D1150" t="s">
        <v>502</v>
      </c>
      <c r="E1150">
        <f t="shared" si="54"/>
        <v>1610612756</v>
      </c>
      <c r="F1150" t="s">
        <v>483</v>
      </c>
      <c r="G1150">
        <f t="shared" si="55"/>
        <v>1610612762</v>
      </c>
      <c r="H1150">
        <f t="shared" si="56"/>
        <v>20160403</v>
      </c>
    </row>
    <row r="1151" spans="1:8" x14ac:dyDescent="0.45">
      <c r="A1151">
        <v>21501150</v>
      </c>
      <c r="B1151">
        <v>215</v>
      </c>
      <c r="C1151" t="s">
        <v>1644</v>
      </c>
      <c r="D1151" t="s">
        <v>496</v>
      </c>
      <c r="E1151">
        <f t="shared" si="54"/>
        <v>1610612749</v>
      </c>
      <c r="F1151" t="s">
        <v>469</v>
      </c>
      <c r="G1151">
        <f t="shared" si="55"/>
        <v>1610612741</v>
      </c>
      <c r="H1151">
        <f t="shared" si="56"/>
        <v>20160403</v>
      </c>
    </row>
    <row r="1152" spans="1:8" x14ac:dyDescent="0.45">
      <c r="A1152">
        <v>21501151</v>
      </c>
      <c r="B1152">
        <v>215</v>
      </c>
      <c r="C1152" t="s">
        <v>1645</v>
      </c>
      <c r="D1152" t="s">
        <v>497</v>
      </c>
      <c r="E1152">
        <f t="shared" si="54"/>
        <v>1610612752</v>
      </c>
      <c r="F1152" t="s">
        <v>489</v>
      </c>
      <c r="G1152">
        <f t="shared" si="55"/>
        <v>1610612754</v>
      </c>
      <c r="H1152">
        <f t="shared" si="56"/>
        <v>20160403</v>
      </c>
    </row>
    <row r="1153" spans="1:8" x14ac:dyDescent="0.45">
      <c r="A1153">
        <v>21501152</v>
      </c>
      <c r="B1153">
        <v>215</v>
      </c>
      <c r="C1153" t="s">
        <v>1646</v>
      </c>
      <c r="D1153" t="s">
        <v>472</v>
      </c>
      <c r="E1153">
        <f t="shared" si="54"/>
        <v>1610612744</v>
      </c>
      <c r="F1153" t="s">
        <v>505</v>
      </c>
      <c r="G1153">
        <f t="shared" si="55"/>
        <v>1610612757</v>
      </c>
      <c r="H1153">
        <f t="shared" si="56"/>
        <v>20160403</v>
      </c>
    </row>
    <row r="1154" spans="1:8" x14ac:dyDescent="0.45">
      <c r="A1154">
        <v>21501153</v>
      </c>
      <c r="B1154">
        <v>215</v>
      </c>
      <c r="C1154" t="s">
        <v>1647</v>
      </c>
      <c r="D1154" t="s">
        <v>510</v>
      </c>
      <c r="E1154">
        <f t="shared" si="54"/>
        <v>1610612747</v>
      </c>
      <c r="F1154" t="s">
        <v>478</v>
      </c>
      <c r="G1154">
        <f t="shared" si="55"/>
        <v>1610612738</v>
      </c>
      <c r="H1154">
        <f t="shared" si="56"/>
        <v>20160403</v>
      </c>
    </row>
    <row r="1155" spans="1:8" x14ac:dyDescent="0.45">
      <c r="A1155">
        <v>21501154</v>
      </c>
      <c r="B1155">
        <v>215</v>
      </c>
      <c r="C1155" t="s">
        <v>1648</v>
      </c>
      <c r="D1155" t="s">
        <v>479</v>
      </c>
      <c r="E1155">
        <f t="shared" ref="E1155:E1218" si="57">INDEX(N:N,MATCH(D1155,O:O,0))</f>
        <v>1610612755</v>
      </c>
      <c r="F1155" t="s">
        <v>473</v>
      </c>
      <c r="G1155">
        <f t="shared" ref="G1155:G1218" si="58">INDEX(N:N,MATCH(F1155,O:O,0))</f>
        <v>1610612740</v>
      </c>
      <c r="H1155">
        <f t="shared" ref="H1155:H1218" si="59">LEFT(C1155,8)*1</f>
        <v>20160405</v>
      </c>
    </row>
    <row r="1156" spans="1:8" x14ac:dyDescent="0.45">
      <c r="A1156">
        <v>21501155</v>
      </c>
      <c r="B1156">
        <v>215</v>
      </c>
      <c r="C1156" t="s">
        <v>1649</v>
      </c>
      <c r="D1156" t="s">
        <v>485</v>
      </c>
      <c r="E1156">
        <f t="shared" si="57"/>
        <v>1610612748</v>
      </c>
      <c r="F1156" t="s">
        <v>467</v>
      </c>
      <c r="G1156">
        <f t="shared" si="58"/>
        <v>1610612765</v>
      </c>
      <c r="H1156">
        <f t="shared" si="59"/>
        <v>20160405</v>
      </c>
    </row>
    <row r="1157" spans="1:8" x14ac:dyDescent="0.45">
      <c r="A1157">
        <v>21501156</v>
      </c>
      <c r="B1157">
        <v>215</v>
      </c>
      <c r="C1157" t="s">
        <v>1650</v>
      </c>
      <c r="D1157" t="s">
        <v>488</v>
      </c>
      <c r="E1157">
        <f t="shared" si="57"/>
        <v>1610612761</v>
      </c>
      <c r="F1157" t="s">
        <v>486</v>
      </c>
      <c r="G1157">
        <f t="shared" si="58"/>
        <v>1610612766</v>
      </c>
      <c r="H1157">
        <f t="shared" si="59"/>
        <v>20160405</v>
      </c>
    </row>
    <row r="1158" spans="1:8" x14ac:dyDescent="0.45">
      <c r="A1158">
        <v>21501157</v>
      </c>
      <c r="B1158">
        <v>215</v>
      </c>
      <c r="C1158" t="s">
        <v>1651</v>
      </c>
      <c r="D1158" t="s">
        <v>466</v>
      </c>
      <c r="E1158">
        <f t="shared" si="57"/>
        <v>1610612737</v>
      </c>
      <c r="F1158" t="s">
        <v>502</v>
      </c>
      <c r="G1158">
        <f t="shared" si="58"/>
        <v>1610612756</v>
      </c>
      <c r="H1158">
        <f t="shared" si="59"/>
        <v>20160405</v>
      </c>
    </row>
    <row r="1159" spans="1:8" x14ac:dyDescent="0.45">
      <c r="A1159">
        <v>21501158</v>
      </c>
      <c r="B1159">
        <v>215</v>
      </c>
      <c r="C1159" t="s">
        <v>1652</v>
      </c>
      <c r="D1159" t="s">
        <v>494</v>
      </c>
      <c r="E1159">
        <f t="shared" si="57"/>
        <v>1610612763</v>
      </c>
      <c r="F1159" t="s">
        <v>469</v>
      </c>
      <c r="G1159">
        <f t="shared" si="58"/>
        <v>1610612741</v>
      </c>
      <c r="H1159">
        <f t="shared" si="59"/>
        <v>20160405</v>
      </c>
    </row>
    <row r="1160" spans="1:8" x14ac:dyDescent="0.45">
      <c r="A1160">
        <v>21501159</v>
      </c>
      <c r="B1160">
        <v>215</v>
      </c>
      <c r="C1160" t="s">
        <v>1653</v>
      </c>
      <c r="D1160" t="s">
        <v>496</v>
      </c>
      <c r="E1160">
        <f t="shared" si="57"/>
        <v>1610612749</v>
      </c>
      <c r="F1160" t="s">
        <v>470</v>
      </c>
      <c r="G1160">
        <f t="shared" si="58"/>
        <v>1610612739</v>
      </c>
      <c r="H1160">
        <f t="shared" si="59"/>
        <v>20160405</v>
      </c>
    </row>
    <row r="1161" spans="1:8" x14ac:dyDescent="0.45">
      <c r="A1161">
        <v>21501160</v>
      </c>
      <c r="B1161">
        <v>215</v>
      </c>
      <c r="C1161" t="s">
        <v>1654</v>
      </c>
      <c r="D1161" t="s">
        <v>492</v>
      </c>
      <c r="E1161">
        <f t="shared" si="57"/>
        <v>1610612743</v>
      </c>
      <c r="F1161" t="s">
        <v>499</v>
      </c>
      <c r="G1161">
        <f t="shared" si="58"/>
        <v>1610612760</v>
      </c>
      <c r="H1161">
        <f t="shared" si="59"/>
        <v>20160405</v>
      </c>
    </row>
    <row r="1162" spans="1:8" x14ac:dyDescent="0.45">
      <c r="A1162">
        <v>21501161</v>
      </c>
      <c r="B1162">
        <v>215</v>
      </c>
      <c r="C1162" t="s">
        <v>1655</v>
      </c>
      <c r="D1162" t="s">
        <v>483</v>
      </c>
      <c r="E1162">
        <f t="shared" si="57"/>
        <v>1610612762</v>
      </c>
      <c r="F1162" t="s">
        <v>500</v>
      </c>
      <c r="G1162">
        <f t="shared" si="58"/>
        <v>1610612759</v>
      </c>
      <c r="H1162">
        <f t="shared" si="59"/>
        <v>20160405</v>
      </c>
    </row>
    <row r="1163" spans="1:8" x14ac:dyDescent="0.45">
      <c r="A1163">
        <v>21501162</v>
      </c>
      <c r="B1163">
        <v>215</v>
      </c>
      <c r="C1163" t="s">
        <v>1656</v>
      </c>
      <c r="D1163" t="s">
        <v>507</v>
      </c>
      <c r="E1163">
        <f t="shared" si="57"/>
        <v>1610612758</v>
      </c>
      <c r="F1163" t="s">
        <v>505</v>
      </c>
      <c r="G1163">
        <f t="shared" si="58"/>
        <v>1610612757</v>
      </c>
      <c r="H1163">
        <f t="shared" si="59"/>
        <v>20160405</v>
      </c>
    </row>
    <row r="1164" spans="1:8" x14ac:dyDescent="0.45">
      <c r="A1164">
        <v>21501163</v>
      </c>
      <c r="B1164">
        <v>215</v>
      </c>
      <c r="C1164" t="s">
        <v>1657</v>
      </c>
      <c r="D1164" t="s">
        <v>472</v>
      </c>
      <c r="E1164">
        <f t="shared" si="57"/>
        <v>1610612744</v>
      </c>
      <c r="F1164" t="s">
        <v>511</v>
      </c>
      <c r="G1164">
        <f t="shared" si="58"/>
        <v>1610612750</v>
      </c>
      <c r="H1164">
        <f t="shared" si="59"/>
        <v>20160405</v>
      </c>
    </row>
    <row r="1165" spans="1:8" x14ac:dyDescent="0.45">
      <c r="A1165">
        <v>21501164</v>
      </c>
      <c r="B1165">
        <v>215</v>
      </c>
      <c r="C1165" t="s">
        <v>1658</v>
      </c>
      <c r="D1165" t="s">
        <v>508</v>
      </c>
      <c r="E1165">
        <f t="shared" si="57"/>
        <v>1610612746</v>
      </c>
      <c r="F1165" t="s">
        <v>510</v>
      </c>
      <c r="G1165">
        <f t="shared" si="58"/>
        <v>1610612747</v>
      </c>
      <c r="H1165">
        <f t="shared" si="59"/>
        <v>20160405</v>
      </c>
    </row>
    <row r="1166" spans="1:8" x14ac:dyDescent="0.45">
      <c r="A1166">
        <v>21501165</v>
      </c>
      <c r="B1166">
        <v>215</v>
      </c>
      <c r="C1166" t="s">
        <v>1659</v>
      </c>
      <c r="D1166" t="s">
        <v>489</v>
      </c>
      <c r="E1166">
        <f t="shared" si="57"/>
        <v>1610612754</v>
      </c>
      <c r="F1166" t="s">
        <v>470</v>
      </c>
      <c r="G1166">
        <f t="shared" si="58"/>
        <v>1610612739</v>
      </c>
      <c r="H1166">
        <f t="shared" si="59"/>
        <v>20160406</v>
      </c>
    </row>
    <row r="1167" spans="1:8" x14ac:dyDescent="0.45">
      <c r="A1167">
        <v>21501166</v>
      </c>
      <c r="B1167">
        <v>215</v>
      </c>
      <c r="C1167" t="s">
        <v>1660</v>
      </c>
      <c r="D1167" t="s">
        <v>475</v>
      </c>
      <c r="E1167">
        <f t="shared" si="57"/>
        <v>1610612753</v>
      </c>
      <c r="F1167" t="s">
        <v>467</v>
      </c>
      <c r="G1167">
        <f t="shared" si="58"/>
        <v>1610612765</v>
      </c>
      <c r="H1167">
        <f t="shared" si="59"/>
        <v>20160406</v>
      </c>
    </row>
    <row r="1168" spans="1:8" x14ac:dyDescent="0.45">
      <c r="A1168">
        <v>21501167</v>
      </c>
      <c r="B1168">
        <v>215</v>
      </c>
      <c r="C1168" t="s">
        <v>1661</v>
      </c>
      <c r="D1168" t="s">
        <v>476</v>
      </c>
      <c r="E1168">
        <f t="shared" si="57"/>
        <v>1610612764</v>
      </c>
      <c r="F1168" t="s">
        <v>481</v>
      </c>
      <c r="G1168">
        <f t="shared" si="58"/>
        <v>1610612751</v>
      </c>
      <c r="H1168">
        <f t="shared" si="59"/>
        <v>20160406</v>
      </c>
    </row>
    <row r="1169" spans="1:8" x14ac:dyDescent="0.45">
      <c r="A1169">
        <v>21501168</v>
      </c>
      <c r="B1169">
        <v>215</v>
      </c>
      <c r="C1169" t="s">
        <v>1662</v>
      </c>
      <c r="D1169" t="s">
        <v>478</v>
      </c>
      <c r="E1169">
        <f t="shared" si="57"/>
        <v>1610612738</v>
      </c>
      <c r="F1169" t="s">
        <v>473</v>
      </c>
      <c r="G1169">
        <f t="shared" si="58"/>
        <v>1610612740</v>
      </c>
      <c r="H1169">
        <f t="shared" si="59"/>
        <v>20160406</v>
      </c>
    </row>
    <row r="1170" spans="1:8" x14ac:dyDescent="0.45">
      <c r="A1170">
        <v>21501169</v>
      </c>
      <c r="B1170">
        <v>215</v>
      </c>
      <c r="C1170" t="s">
        <v>1663</v>
      </c>
      <c r="D1170" t="s">
        <v>497</v>
      </c>
      <c r="E1170">
        <f t="shared" si="57"/>
        <v>1610612752</v>
      </c>
      <c r="F1170" t="s">
        <v>486</v>
      </c>
      <c r="G1170">
        <f t="shared" si="58"/>
        <v>1610612766</v>
      </c>
      <c r="H1170">
        <f t="shared" si="59"/>
        <v>20160406</v>
      </c>
    </row>
    <row r="1171" spans="1:8" x14ac:dyDescent="0.45">
      <c r="A1171">
        <v>21501170</v>
      </c>
      <c r="B1171">
        <v>215</v>
      </c>
      <c r="C1171" t="s">
        <v>1664</v>
      </c>
      <c r="D1171" t="s">
        <v>503</v>
      </c>
      <c r="E1171">
        <f t="shared" si="57"/>
        <v>1610612742</v>
      </c>
      <c r="F1171" t="s">
        <v>491</v>
      </c>
      <c r="G1171">
        <f t="shared" si="58"/>
        <v>1610612745</v>
      </c>
      <c r="H1171">
        <f t="shared" si="59"/>
        <v>20160406</v>
      </c>
    </row>
    <row r="1172" spans="1:8" x14ac:dyDescent="0.45">
      <c r="A1172">
        <v>21501171</v>
      </c>
      <c r="B1172">
        <v>215</v>
      </c>
      <c r="C1172" t="s">
        <v>1665</v>
      </c>
      <c r="D1172" t="s">
        <v>505</v>
      </c>
      <c r="E1172">
        <f t="shared" si="57"/>
        <v>1610612757</v>
      </c>
      <c r="F1172" t="s">
        <v>499</v>
      </c>
      <c r="G1172">
        <f t="shared" si="58"/>
        <v>1610612760</v>
      </c>
      <c r="H1172">
        <f t="shared" si="59"/>
        <v>20160406</v>
      </c>
    </row>
    <row r="1173" spans="1:8" x14ac:dyDescent="0.45">
      <c r="A1173">
        <v>21501172</v>
      </c>
      <c r="B1173">
        <v>215</v>
      </c>
      <c r="C1173" t="s">
        <v>1666</v>
      </c>
      <c r="D1173" t="s">
        <v>510</v>
      </c>
      <c r="E1173">
        <f t="shared" si="57"/>
        <v>1610612747</v>
      </c>
      <c r="F1173" t="s">
        <v>508</v>
      </c>
      <c r="G1173">
        <f t="shared" si="58"/>
        <v>1610612746</v>
      </c>
      <c r="H1173">
        <f t="shared" si="59"/>
        <v>20160406</v>
      </c>
    </row>
    <row r="1174" spans="1:8" x14ac:dyDescent="0.45">
      <c r="A1174">
        <v>21501173</v>
      </c>
      <c r="B1174">
        <v>215</v>
      </c>
      <c r="C1174" t="s">
        <v>1667</v>
      </c>
      <c r="D1174" t="s">
        <v>466</v>
      </c>
      <c r="E1174">
        <f t="shared" si="57"/>
        <v>1610612737</v>
      </c>
      <c r="F1174" t="s">
        <v>488</v>
      </c>
      <c r="G1174">
        <f t="shared" si="58"/>
        <v>1610612761</v>
      </c>
      <c r="H1174">
        <f t="shared" si="59"/>
        <v>20160407</v>
      </c>
    </row>
    <row r="1175" spans="1:8" x14ac:dyDescent="0.45">
      <c r="A1175">
        <v>21501174</v>
      </c>
      <c r="B1175">
        <v>215</v>
      </c>
      <c r="C1175" t="s">
        <v>1668</v>
      </c>
      <c r="D1175" t="s">
        <v>485</v>
      </c>
      <c r="E1175">
        <f t="shared" si="57"/>
        <v>1610612748</v>
      </c>
      <c r="F1175" t="s">
        <v>469</v>
      </c>
      <c r="G1175">
        <f t="shared" si="58"/>
        <v>1610612741</v>
      </c>
      <c r="H1175">
        <f t="shared" si="59"/>
        <v>20160407</v>
      </c>
    </row>
    <row r="1176" spans="1:8" x14ac:dyDescent="0.45">
      <c r="A1176">
        <v>21501175</v>
      </c>
      <c r="B1176">
        <v>215</v>
      </c>
      <c r="C1176" t="s">
        <v>1669</v>
      </c>
      <c r="D1176" t="s">
        <v>491</v>
      </c>
      <c r="E1176">
        <f t="shared" si="57"/>
        <v>1610612745</v>
      </c>
      <c r="F1176" t="s">
        <v>502</v>
      </c>
      <c r="G1176">
        <f t="shared" si="58"/>
        <v>1610612756</v>
      </c>
      <c r="H1176">
        <f t="shared" si="59"/>
        <v>20160407</v>
      </c>
    </row>
    <row r="1177" spans="1:8" x14ac:dyDescent="0.45">
      <c r="A1177">
        <v>21501176</v>
      </c>
      <c r="B1177">
        <v>215</v>
      </c>
      <c r="C1177" t="s">
        <v>1670</v>
      </c>
      <c r="D1177" t="s">
        <v>507</v>
      </c>
      <c r="E1177">
        <f t="shared" si="57"/>
        <v>1610612758</v>
      </c>
      <c r="F1177" t="s">
        <v>511</v>
      </c>
      <c r="G1177">
        <f t="shared" si="58"/>
        <v>1610612750</v>
      </c>
      <c r="H1177">
        <f t="shared" si="59"/>
        <v>20160407</v>
      </c>
    </row>
    <row r="1178" spans="1:8" x14ac:dyDescent="0.45">
      <c r="A1178">
        <v>21501177</v>
      </c>
      <c r="B1178">
        <v>215</v>
      </c>
      <c r="C1178" t="s">
        <v>1671</v>
      </c>
      <c r="D1178" t="s">
        <v>472</v>
      </c>
      <c r="E1178">
        <f t="shared" si="57"/>
        <v>1610612744</v>
      </c>
      <c r="F1178" t="s">
        <v>500</v>
      </c>
      <c r="G1178">
        <f t="shared" si="58"/>
        <v>1610612759</v>
      </c>
      <c r="H1178">
        <f t="shared" si="59"/>
        <v>20160407</v>
      </c>
    </row>
    <row r="1179" spans="1:8" x14ac:dyDescent="0.45">
      <c r="A1179">
        <v>21501178</v>
      </c>
      <c r="B1179">
        <v>215</v>
      </c>
      <c r="C1179" t="s">
        <v>1672</v>
      </c>
      <c r="D1179" t="s">
        <v>486</v>
      </c>
      <c r="E1179">
        <f t="shared" si="57"/>
        <v>1610612766</v>
      </c>
      <c r="F1179" t="s">
        <v>481</v>
      </c>
      <c r="G1179">
        <f t="shared" si="58"/>
        <v>1610612751</v>
      </c>
      <c r="H1179">
        <f t="shared" si="59"/>
        <v>20160408</v>
      </c>
    </row>
    <row r="1180" spans="1:8" x14ac:dyDescent="0.45">
      <c r="A1180">
        <v>21501179</v>
      </c>
      <c r="B1180">
        <v>215</v>
      </c>
      <c r="C1180" t="s">
        <v>1673</v>
      </c>
      <c r="D1180" t="s">
        <v>475</v>
      </c>
      <c r="E1180">
        <f t="shared" si="57"/>
        <v>1610612753</v>
      </c>
      <c r="F1180" t="s">
        <v>485</v>
      </c>
      <c r="G1180">
        <f t="shared" si="58"/>
        <v>1610612748</v>
      </c>
      <c r="H1180">
        <f t="shared" si="59"/>
        <v>20160408</v>
      </c>
    </row>
    <row r="1181" spans="1:8" x14ac:dyDescent="0.45">
      <c r="A1181">
        <v>21501180</v>
      </c>
      <c r="B1181">
        <v>215</v>
      </c>
      <c r="C1181" t="s">
        <v>1674</v>
      </c>
      <c r="D1181" t="s">
        <v>479</v>
      </c>
      <c r="E1181">
        <f t="shared" si="57"/>
        <v>1610612755</v>
      </c>
      <c r="F1181" t="s">
        <v>497</v>
      </c>
      <c r="G1181">
        <f t="shared" si="58"/>
        <v>1610612752</v>
      </c>
      <c r="H1181">
        <f t="shared" si="59"/>
        <v>20160408</v>
      </c>
    </row>
    <row r="1182" spans="1:8" x14ac:dyDescent="0.45">
      <c r="A1182">
        <v>21501181</v>
      </c>
      <c r="B1182">
        <v>215</v>
      </c>
      <c r="C1182" t="s">
        <v>1675</v>
      </c>
      <c r="D1182" t="s">
        <v>478</v>
      </c>
      <c r="E1182">
        <f t="shared" si="57"/>
        <v>1610612738</v>
      </c>
      <c r="F1182" t="s">
        <v>496</v>
      </c>
      <c r="G1182">
        <f t="shared" si="58"/>
        <v>1610612749</v>
      </c>
      <c r="H1182">
        <f t="shared" si="59"/>
        <v>20160408</v>
      </c>
    </row>
    <row r="1183" spans="1:8" x14ac:dyDescent="0.45">
      <c r="A1183">
        <v>21501182</v>
      </c>
      <c r="B1183">
        <v>215</v>
      </c>
      <c r="C1183" t="s">
        <v>1676</v>
      </c>
      <c r="D1183" t="s">
        <v>467</v>
      </c>
      <c r="E1183">
        <f t="shared" si="57"/>
        <v>1610612765</v>
      </c>
      <c r="F1183" t="s">
        <v>476</v>
      </c>
      <c r="G1183">
        <f t="shared" si="58"/>
        <v>1610612764</v>
      </c>
      <c r="H1183">
        <f t="shared" si="59"/>
        <v>20160408</v>
      </c>
    </row>
    <row r="1184" spans="1:8" x14ac:dyDescent="0.45">
      <c r="A1184">
        <v>21501183</v>
      </c>
      <c r="B1184">
        <v>215</v>
      </c>
      <c r="C1184" t="s">
        <v>1677</v>
      </c>
      <c r="D1184" t="s">
        <v>488</v>
      </c>
      <c r="E1184">
        <f t="shared" si="57"/>
        <v>1610612761</v>
      </c>
      <c r="F1184" t="s">
        <v>489</v>
      </c>
      <c r="G1184">
        <f t="shared" si="58"/>
        <v>1610612754</v>
      </c>
      <c r="H1184">
        <f t="shared" si="59"/>
        <v>20160408</v>
      </c>
    </row>
    <row r="1185" spans="1:8" x14ac:dyDescent="0.45">
      <c r="A1185">
        <v>21501184</v>
      </c>
      <c r="B1185">
        <v>215</v>
      </c>
      <c r="C1185" t="s">
        <v>1678</v>
      </c>
      <c r="D1185" t="s">
        <v>473</v>
      </c>
      <c r="E1185">
        <f t="shared" si="57"/>
        <v>1610612740</v>
      </c>
      <c r="F1185" t="s">
        <v>510</v>
      </c>
      <c r="G1185">
        <f t="shared" si="58"/>
        <v>1610612747</v>
      </c>
      <c r="H1185">
        <f t="shared" si="59"/>
        <v>20160408</v>
      </c>
    </row>
    <row r="1186" spans="1:8" x14ac:dyDescent="0.45">
      <c r="A1186">
        <v>21501185</v>
      </c>
      <c r="B1186">
        <v>215</v>
      </c>
      <c r="C1186" t="s">
        <v>1679</v>
      </c>
      <c r="D1186" t="s">
        <v>503</v>
      </c>
      <c r="E1186">
        <f t="shared" si="57"/>
        <v>1610612742</v>
      </c>
      <c r="F1186" t="s">
        <v>494</v>
      </c>
      <c r="G1186">
        <f t="shared" si="58"/>
        <v>1610612763</v>
      </c>
      <c r="H1186">
        <f t="shared" si="59"/>
        <v>20160408</v>
      </c>
    </row>
    <row r="1187" spans="1:8" x14ac:dyDescent="0.45">
      <c r="A1187">
        <v>21501186</v>
      </c>
      <c r="B1187">
        <v>215</v>
      </c>
      <c r="C1187" t="s">
        <v>1680</v>
      </c>
      <c r="D1187" t="s">
        <v>492</v>
      </c>
      <c r="E1187">
        <f t="shared" si="57"/>
        <v>1610612743</v>
      </c>
      <c r="F1187" t="s">
        <v>500</v>
      </c>
      <c r="G1187">
        <f t="shared" si="58"/>
        <v>1610612759</v>
      </c>
      <c r="H1187">
        <f t="shared" si="59"/>
        <v>20160408</v>
      </c>
    </row>
    <row r="1188" spans="1:8" x14ac:dyDescent="0.45">
      <c r="A1188">
        <v>21501187</v>
      </c>
      <c r="B1188">
        <v>215</v>
      </c>
      <c r="C1188" t="s">
        <v>1681</v>
      </c>
      <c r="D1188" t="s">
        <v>483</v>
      </c>
      <c r="E1188">
        <f t="shared" si="57"/>
        <v>1610612762</v>
      </c>
      <c r="F1188" t="s">
        <v>508</v>
      </c>
      <c r="G1188">
        <f t="shared" si="58"/>
        <v>1610612746</v>
      </c>
      <c r="H1188">
        <f t="shared" si="59"/>
        <v>20160408</v>
      </c>
    </row>
    <row r="1189" spans="1:8" x14ac:dyDescent="0.45">
      <c r="A1189">
        <v>21501189</v>
      </c>
      <c r="B1189">
        <v>215</v>
      </c>
      <c r="C1189" t="s">
        <v>1682</v>
      </c>
      <c r="D1189" t="s">
        <v>473</v>
      </c>
      <c r="E1189">
        <f t="shared" si="57"/>
        <v>1610612740</v>
      </c>
      <c r="F1189" t="s">
        <v>502</v>
      </c>
      <c r="G1189">
        <f t="shared" si="58"/>
        <v>1610612756</v>
      </c>
      <c r="H1189">
        <f t="shared" si="59"/>
        <v>20160409</v>
      </c>
    </row>
    <row r="1190" spans="1:8" x14ac:dyDescent="0.45">
      <c r="A1190">
        <v>21501188</v>
      </c>
      <c r="B1190">
        <v>215</v>
      </c>
      <c r="C1190" t="s">
        <v>1683</v>
      </c>
      <c r="D1190" t="s">
        <v>466</v>
      </c>
      <c r="E1190">
        <f t="shared" si="57"/>
        <v>1610612737</v>
      </c>
      <c r="F1190" t="s">
        <v>478</v>
      </c>
      <c r="G1190">
        <f t="shared" si="58"/>
        <v>1610612738</v>
      </c>
      <c r="H1190">
        <f t="shared" si="59"/>
        <v>20160409</v>
      </c>
    </row>
    <row r="1191" spans="1:8" x14ac:dyDescent="0.45">
      <c r="A1191">
        <v>21501190</v>
      </c>
      <c r="B1191">
        <v>215</v>
      </c>
      <c r="C1191" t="s">
        <v>1684</v>
      </c>
      <c r="D1191" t="s">
        <v>494</v>
      </c>
      <c r="E1191">
        <f t="shared" si="57"/>
        <v>1610612763</v>
      </c>
      <c r="F1191" t="s">
        <v>472</v>
      </c>
      <c r="G1191">
        <f t="shared" si="58"/>
        <v>1610612744</v>
      </c>
      <c r="H1191">
        <f t="shared" si="59"/>
        <v>20160409</v>
      </c>
    </row>
    <row r="1192" spans="1:8" x14ac:dyDescent="0.45">
      <c r="A1192">
        <v>21501191</v>
      </c>
      <c r="B1192">
        <v>215</v>
      </c>
      <c r="C1192" t="s">
        <v>1685</v>
      </c>
      <c r="D1192" t="s">
        <v>469</v>
      </c>
      <c r="E1192">
        <f t="shared" si="57"/>
        <v>1610612741</v>
      </c>
      <c r="F1192" t="s">
        <v>470</v>
      </c>
      <c r="G1192">
        <f t="shared" si="58"/>
        <v>1610612739</v>
      </c>
      <c r="H1192">
        <f t="shared" si="59"/>
        <v>20160409</v>
      </c>
    </row>
    <row r="1193" spans="1:8" x14ac:dyDescent="0.45">
      <c r="A1193">
        <v>21501192</v>
      </c>
      <c r="B1193">
        <v>215</v>
      </c>
      <c r="C1193" t="s">
        <v>1686</v>
      </c>
      <c r="D1193" t="s">
        <v>505</v>
      </c>
      <c r="E1193">
        <f t="shared" si="57"/>
        <v>1610612757</v>
      </c>
      <c r="F1193" t="s">
        <v>511</v>
      </c>
      <c r="G1193">
        <f t="shared" si="58"/>
        <v>1610612750</v>
      </c>
      <c r="H1193">
        <f t="shared" si="59"/>
        <v>20160409</v>
      </c>
    </row>
    <row r="1194" spans="1:8" x14ac:dyDescent="0.45">
      <c r="A1194">
        <v>21501193</v>
      </c>
      <c r="B1194">
        <v>215</v>
      </c>
      <c r="C1194" t="s">
        <v>1687</v>
      </c>
      <c r="D1194" t="s">
        <v>507</v>
      </c>
      <c r="E1194">
        <f t="shared" si="57"/>
        <v>1610612758</v>
      </c>
      <c r="F1194" t="s">
        <v>499</v>
      </c>
      <c r="G1194">
        <f t="shared" si="58"/>
        <v>1610612760</v>
      </c>
      <c r="H1194">
        <f t="shared" si="59"/>
        <v>20160409</v>
      </c>
    </row>
    <row r="1195" spans="1:8" x14ac:dyDescent="0.45">
      <c r="A1195">
        <v>21501194</v>
      </c>
      <c r="B1195">
        <v>215</v>
      </c>
      <c r="C1195" t="s">
        <v>1688</v>
      </c>
      <c r="D1195" t="s">
        <v>476</v>
      </c>
      <c r="E1195">
        <f t="shared" si="57"/>
        <v>1610612764</v>
      </c>
      <c r="F1195" t="s">
        <v>486</v>
      </c>
      <c r="G1195">
        <f t="shared" si="58"/>
        <v>1610612766</v>
      </c>
      <c r="H1195">
        <f t="shared" si="59"/>
        <v>20160410</v>
      </c>
    </row>
    <row r="1196" spans="1:8" x14ac:dyDescent="0.45">
      <c r="A1196">
        <v>21501195</v>
      </c>
      <c r="B1196">
        <v>215</v>
      </c>
      <c r="C1196" t="s">
        <v>1689</v>
      </c>
      <c r="D1196" t="s">
        <v>491</v>
      </c>
      <c r="E1196">
        <f t="shared" si="57"/>
        <v>1610612745</v>
      </c>
      <c r="F1196" t="s">
        <v>510</v>
      </c>
      <c r="G1196">
        <f t="shared" si="58"/>
        <v>1610612747</v>
      </c>
      <c r="H1196">
        <f t="shared" si="59"/>
        <v>20160410</v>
      </c>
    </row>
    <row r="1197" spans="1:8" x14ac:dyDescent="0.45">
      <c r="A1197">
        <v>21501196</v>
      </c>
      <c r="B1197">
        <v>215</v>
      </c>
      <c r="C1197" t="s">
        <v>1690</v>
      </c>
      <c r="D1197" t="s">
        <v>508</v>
      </c>
      <c r="E1197">
        <f t="shared" si="57"/>
        <v>1610612746</v>
      </c>
      <c r="F1197" t="s">
        <v>503</v>
      </c>
      <c r="G1197">
        <f t="shared" si="58"/>
        <v>1610612742</v>
      </c>
      <c r="H1197">
        <f t="shared" si="59"/>
        <v>20160410</v>
      </c>
    </row>
    <row r="1198" spans="1:8" x14ac:dyDescent="0.45">
      <c r="A1198">
        <v>21501197</v>
      </c>
      <c r="B1198">
        <v>215</v>
      </c>
      <c r="C1198" t="s">
        <v>1691</v>
      </c>
      <c r="D1198" t="s">
        <v>479</v>
      </c>
      <c r="E1198">
        <f t="shared" si="57"/>
        <v>1610612755</v>
      </c>
      <c r="F1198" t="s">
        <v>496</v>
      </c>
      <c r="G1198">
        <f t="shared" si="58"/>
        <v>1610612749</v>
      </c>
      <c r="H1198">
        <f t="shared" si="59"/>
        <v>20160410</v>
      </c>
    </row>
    <row r="1199" spans="1:8" x14ac:dyDescent="0.45">
      <c r="A1199">
        <v>21501198</v>
      </c>
      <c r="B1199">
        <v>215</v>
      </c>
      <c r="C1199" t="s">
        <v>1692</v>
      </c>
      <c r="D1199" t="s">
        <v>492</v>
      </c>
      <c r="E1199">
        <f t="shared" si="57"/>
        <v>1610612743</v>
      </c>
      <c r="F1199" t="s">
        <v>483</v>
      </c>
      <c r="G1199">
        <f t="shared" si="58"/>
        <v>1610612762</v>
      </c>
      <c r="H1199">
        <f t="shared" si="59"/>
        <v>20160410</v>
      </c>
    </row>
    <row r="1200" spans="1:8" x14ac:dyDescent="0.45">
      <c r="A1200">
        <v>21501199</v>
      </c>
      <c r="B1200">
        <v>215</v>
      </c>
      <c r="C1200" t="s">
        <v>1693</v>
      </c>
      <c r="D1200" t="s">
        <v>489</v>
      </c>
      <c r="E1200">
        <f t="shared" si="57"/>
        <v>1610612754</v>
      </c>
      <c r="F1200" t="s">
        <v>481</v>
      </c>
      <c r="G1200">
        <f t="shared" si="58"/>
        <v>1610612751</v>
      </c>
      <c r="H1200">
        <f t="shared" si="59"/>
        <v>20160410</v>
      </c>
    </row>
    <row r="1201" spans="1:8" x14ac:dyDescent="0.45">
      <c r="A1201">
        <v>21501200</v>
      </c>
      <c r="B1201">
        <v>215</v>
      </c>
      <c r="C1201" t="s">
        <v>1694</v>
      </c>
      <c r="D1201" t="s">
        <v>485</v>
      </c>
      <c r="E1201">
        <f t="shared" si="57"/>
        <v>1610612748</v>
      </c>
      <c r="F1201" t="s">
        <v>475</v>
      </c>
      <c r="G1201">
        <f t="shared" si="58"/>
        <v>1610612753</v>
      </c>
      <c r="H1201">
        <f t="shared" si="59"/>
        <v>20160410</v>
      </c>
    </row>
    <row r="1202" spans="1:8" x14ac:dyDescent="0.45">
      <c r="A1202">
        <v>21501201</v>
      </c>
      <c r="B1202">
        <v>215</v>
      </c>
      <c r="C1202" t="s">
        <v>1695</v>
      </c>
      <c r="D1202" t="s">
        <v>500</v>
      </c>
      <c r="E1202">
        <f t="shared" si="57"/>
        <v>1610612759</v>
      </c>
      <c r="F1202" t="s">
        <v>472</v>
      </c>
      <c r="G1202">
        <f t="shared" si="58"/>
        <v>1610612744</v>
      </c>
      <c r="H1202">
        <f t="shared" si="59"/>
        <v>20160410</v>
      </c>
    </row>
    <row r="1203" spans="1:8" x14ac:dyDescent="0.45">
      <c r="A1203">
        <v>21501202</v>
      </c>
      <c r="B1203">
        <v>215</v>
      </c>
      <c r="C1203" t="s">
        <v>1696</v>
      </c>
      <c r="D1203" t="s">
        <v>497</v>
      </c>
      <c r="E1203">
        <f t="shared" si="57"/>
        <v>1610612752</v>
      </c>
      <c r="F1203" t="s">
        <v>488</v>
      </c>
      <c r="G1203">
        <f t="shared" si="58"/>
        <v>1610612761</v>
      </c>
      <c r="H1203">
        <f t="shared" si="59"/>
        <v>20160410</v>
      </c>
    </row>
    <row r="1204" spans="1:8" x14ac:dyDescent="0.45">
      <c r="A1204">
        <v>21501203</v>
      </c>
      <c r="B1204">
        <v>215</v>
      </c>
      <c r="C1204" t="s">
        <v>1697</v>
      </c>
      <c r="D1204" t="s">
        <v>470</v>
      </c>
      <c r="E1204">
        <f t="shared" si="57"/>
        <v>1610612739</v>
      </c>
      <c r="F1204" t="s">
        <v>466</v>
      </c>
      <c r="G1204">
        <f t="shared" si="58"/>
        <v>1610612737</v>
      </c>
      <c r="H1204">
        <f t="shared" si="59"/>
        <v>20160411</v>
      </c>
    </row>
    <row r="1205" spans="1:8" x14ac:dyDescent="0.45">
      <c r="A1205">
        <v>21501204</v>
      </c>
      <c r="B1205">
        <v>215</v>
      </c>
      <c r="C1205" t="s">
        <v>1698</v>
      </c>
      <c r="D1205" t="s">
        <v>475</v>
      </c>
      <c r="E1205">
        <f t="shared" si="57"/>
        <v>1610612753</v>
      </c>
      <c r="F1205" t="s">
        <v>496</v>
      </c>
      <c r="G1205">
        <f t="shared" si="58"/>
        <v>1610612749</v>
      </c>
      <c r="H1205">
        <f t="shared" si="59"/>
        <v>20160411</v>
      </c>
    </row>
    <row r="1206" spans="1:8" x14ac:dyDescent="0.45">
      <c r="A1206">
        <v>21501205</v>
      </c>
      <c r="B1206">
        <v>215</v>
      </c>
      <c r="C1206" t="s">
        <v>1699</v>
      </c>
      <c r="D1206" t="s">
        <v>478</v>
      </c>
      <c r="E1206">
        <f t="shared" si="57"/>
        <v>1610612738</v>
      </c>
      <c r="F1206" t="s">
        <v>486</v>
      </c>
      <c r="G1206">
        <f t="shared" si="58"/>
        <v>1610612766</v>
      </c>
      <c r="H1206">
        <f t="shared" si="59"/>
        <v>20160411</v>
      </c>
    </row>
    <row r="1207" spans="1:8" x14ac:dyDescent="0.45">
      <c r="A1207">
        <v>21501206</v>
      </c>
      <c r="B1207">
        <v>215</v>
      </c>
      <c r="C1207" t="s">
        <v>1700</v>
      </c>
      <c r="D1207" t="s">
        <v>481</v>
      </c>
      <c r="E1207">
        <f t="shared" si="57"/>
        <v>1610612751</v>
      </c>
      <c r="F1207" t="s">
        <v>476</v>
      </c>
      <c r="G1207">
        <f t="shared" si="58"/>
        <v>1610612764</v>
      </c>
      <c r="H1207">
        <f t="shared" si="59"/>
        <v>20160411</v>
      </c>
    </row>
    <row r="1208" spans="1:8" x14ac:dyDescent="0.45">
      <c r="A1208">
        <v>21501207</v>
      </c>
      <c r="B1208">
        <v>215</v>
      </c>
      <c r="C1208" t="s">
        <v>1701</v>
      </c>
      <c r="D1208" t="s">
        <v>511</v>
      </c>
      <c r="E1208">
        <f t="shared" si="57"/>
        <v>1610612750</v>
      </c>
      <c r="F1208" t="s">
        <v>491</v>
      </c>
      <c r="G1208">
        <f t="shared" si="58"/>
        <v>1610612745</v>
      </c>
      <c r="H1208">
        <f t="shared" si="59"/>
        <v>20160411</v>
      </c>
    </row>
    <row r="1209" spans="1:8" x14ac:dyDescent="0.45">
      <c r="A1209">
        <v>21501208</v>
      </c>
      <c r="B1209">
        <v>215</v>
      </c>
      <c r="C1209" t="s">
        <v>1702</v>
      </c>
      <c r="D1209" t="s">
        <v>473</v>
      </c>
      <c r="E1209">
        <f t="shared" si="57"/>
        <v>1610612740</v>
      </c>
      <c r="F1209" t="s">
        <v>469</v>
      </c>
      <c r="G1209">
        <f t="shared" si="58"/>
        <v>1610612741</v>
      </c>
      <c r="H1209">
        <f t="shared" si="59"/>
        <v>20160411</v>
      </c>
    </row>
    <row r="1210" spans="1:8" x14ac:dyDescent="0.45">
      <c r="A1210">
        <v>21501209</v>
      </c>
      <c r="B1210">
        <v>215</v>
      </c>
      <c r="C1210" t="s">
        <v>1703</v>
      </c>
      <c r="D1210" t="s">
        <v>499</v>
      </c>
      <c r="E1210">
        <f t="shared" si="57"/>
        <v>1610612760</v>
      </c>
      <c r="F1210" t="s">
        <v>510</v>
      </c>
      <c r="G1210">
        <f t="shared" si="58"/>
        <v>1610612747</v>
      </c>
      <c r="H1210">
        <f t="shared" si="59"/>
        <v>20160411</v>
      </c>
    </row>
    <row r="1211" spans="1:8" x14ac:dyDescent="0.45">
      <c r="A1211">
        <v>21501210</v>
      </c>
      <c r="B1211">
        <v>215</v>
      </c>
      <c r="C1211" t="s">
        <v>1704</v>
      </c>
      <c r="D1211" t="s">
        <v>483</v>
      </c>
      <c r="E1211">
        <f t="shared" si="57"/>
        <v>1610612762</v>
      </c>
      <c r="F1211" t="s">
        <v>503</v>
      </c>
      <c r="G1211">
        <f t="shared" si="58"/>
        <v>1610612742</v>
      </c>
      <c r="H1211">
        <f t="shared" si="59"/>
        <v>20160411</v>
      </c>
    </row>
    <row r="1212" spans="1:8" x14ac:dyDescent="0.45">
      <c r="A1212">
        <v>21501211</v>
      </c>
      <c r="B1212">
        <v>215</v>
      </c>
      <c r="C1212" t="s">
        <v>1705</v>
      </c>
      <c r="D1212" t="s">
        <v>502</v>
      </c>
      <c r="E1212">
        <f t="shared" si="57"/>
        <v>1610612756</v>
      </c>
      <c r="F1212" t="s">
        <v>507</v>
      </c>
      <c r="G1212">
        <f t="shared" si="58"/>
        <v>1610612758</v>
      </c>
      <c r="H1212">
        <f t="shared" si="59"/>
        <v>20160411</v>
      </c>
    </row>
    <row r="1213" spans="1:8" x14ac:dyDescent="0.45">
      <c r="A1213">
        <v>21501212</v>
      </c>
      <c r="B1213">
        <v>215</v>
      </c>
      <c r="C1213" t="s">
        <v>1706</v>
      </c>
      <c r="D1213" t="s">
        <v>489</v>
      </c>
      <c r="E1213">
        <f t="shared" si="57"/>
        <v>1610612754</v>
      </c>
      <c r="F1213" t="s">
        <v>497</v>
      </c>
      <c r="G1213">
        <f t="shared" si="58"/>
        <v>1610612752</v>
      </c>
      <c r="H1213">
        <f t="shared" si="59"/>
        <v>20160412</v>
      </c>
    </row>
    <row r="1214" spans="1:8" x14ac:dyDescent="0.45">
      <c r="A1214">
        <v>21501213</v>
      </c>
      <c r="B1214">
        <v>215</v>
      </c>
      <c r="C1214" t="s">
        <v>1707</v>
      </c>
      <c r="D1214" t="s">
        <v>467</v>
      </c>
      <c r="E1214">
        <f t="shared" si="57"/>
        <v>1610612765</v>
      </c>
      <c r="F1214" t="s">
        <v>485</v>
      </c>
      <c r="G1214">
        <f t="shared" si="58"/>
        <v>1610612748</v>
      </c>
      <c r="H1214">
        <f t="shared" si="59"/>
        <v>20160412</v>
      </c>
    </row>
    <row r="1215" spans="1:8" x14ac:dyDescent="0.45">
      <c r="A1215">
        <v>21501214</v>
      </c>
      <c r="B1215">
        <v>215</v>
      </c>
      <c r="C1215" t="s">
        <v>1708</v>
      </c>
      <c r="D1215" t="s">
        <v>488</v>
      </c>
      <c r="E1215">
        <f t="shared" si="57"/>
        <v>1610612761</v>
      </c>
      <c r="F1215" t="s">
        <v>479</v>
      </c>
      <c r="G1215">
        <f t="shared" si="58"/>
        <v>1610612755</v>
      </c>
      <c r="H1215">
        <f t="shared" si="59"/>
        <v>20160412</v>
      </c>
    </row>
    <row r="1216" spans="1:8" x14ac:dyDescent="0.45">
      <c r="A1216">
        <v>21501215</v>
      </c>
      <c r="B1216">
        <v>215</v>
      </c>
      <c r="C1216" t="s">
        <v>1709</v>
      </c>
      <c r="D1216" t="s">
        <v>500</v>
      </c>
      <c r="E1216">
        <f t="shared" si="57"/>
        <v>1610612759</v>
      </c>
      <c r="F1216" t="s">
        <v>499</v>
      </c>
      <c r="G1216">
        <f t="shared" si="58"/>
        <v>1610612760</v>
      </c>
      <c r="H1216">
        <f t="shared" si="59"/>
        <v>20160412</v>
      </c>
    </row>
    <row r="1217" spans="1:8" x14ac:dyDescent="0.45">
      <c r="A1217">
        <v>21501216</v>
      </c>
      <c r="B1217">
        <v>215</v>
      </c>
      <c r="C1217" t="s">
        <v>1710</v>
      </c>
      <c r="D1217" t="s">
        <v>508</v>
      </c>
      <c r="E1217">
        <f t="shared" si="57"/>
        <v>1610612746</v>
      </c>
      <c r="F1217" t="s">
        <v>494</v>
      </c>
      <c r="G1217">
        <f t="shared" si="58"/>
        <v>1610612763</v>
      </c>
      <c r="H1217">
        <f t="shared" si="59"/>
        <v>20160412</v>
      </c>
    </row>
    <row r="1218" spans="1:8" x14ac:dyDescent="0.45">
      <c r="A1218">
        <v>21501217</v>
      </c>
      <c r="B1218">
        <v>215</v>
      </c>
      <c r="C1218" t="s">
        <v>1711</v>
      </c>
      <c r="D1218" t="s">
        <v>478</v>
      </c>
      <c r="E1218">
        <f t="shared" si="57"/>
        <v>1610612738</v>
      </c>
      <c r="F1218" t="s">
        <v>485</v>
      </c>
      <c r="G1218">
        <f t="shared" si="58"/>
        <v>1610612748</v>
      </c>
      <c r="H1218">
        <f t="shared" si="59"/>
        <v>20160413</v>
      </c>
    </row>
    <row r="1219" spans="1:8" x14ac:dyDescent="0.45">
      <c r="A1219">
        <v>21501218</v>
      </c>
      <c r="B1219">
        <v>215</v>
      </c>
      <c r="C1219" t="s">
        <v>1712</v>
      </c>
      <c r="D1219" t="s">
        <v>481</v>
      </c>
      <c r="E1219">
        <f t="shared" ref="E1219:E1231" si="60">INDEX(N:N,MATCH(D1219,O:O,0))</f>
        <v>1610612751</v>
      </c>
      <c r="F1219" t="s">
        <v>488</v>
      </c>
      <c r="G1219">
        <f t="shared" ref="G1219:G1231" si="61">INDEX(N:N,MATCH(F1219,O:O,0))</f>
        <v>1610612761</v>
      </c>
      <c r="H1219">
        <f t="shared" ref="H1219:H1231" si="62">LEFT(C1219,8)*1</f>
        <v>20160413</v>
      </c>
    </row>
    <row r="1220" spans="1:8" x14ac:dyDescent="0.45">
      <c r="A1220">
        <v>21501219</v>
      </c>
      <c r="B1220">
        <v>215</v>
      </c>
      <c r="C1220" t="s">
        <v>1713</v>
      </c>
      <c r="D1220" t="s">
        <v>486</v>
      </c>
      <c r="E1220">
        <f t="shared" si="60"/>
        <v>1610612766</v>
      </c>
      <c r="F1220" t="s">
        <v>475</v>
      </c>
      <c r="G1220">
        <f t="shared" si="61"/>
        <v>1610612753</v>
      </c>
      <c r="H1220">
        <f t="shared" si="62"/>
        <v>20160413</v>
      </c>
    </row>
    <row r="1221" spans="1:8" x14ac:dyDescent="0.45">
      <c r="A1221">
        <v>21501220</v>
      </c>
      <c r="B1221">
        <v>215</v>
      </c>
      <c r="C1221" t="s">
        <v>1714</v>
      </c>
      <c r="D1221" t="s">
        <v>470</v>
      </c>
      <c r="E1221">
        <f t="shared" si="60"/>
        <v>1610612739</v>
      </c>
      <c r="F1221" t="s">
        <v>467</v>
      </c>
      <c r="G1221">
        <f t="shared" si="61"/>
        <v>1610612765</v>
      </c>
      <c r="H1221">
        <f t="shared" si="62"/>
        <v>20160413</v>
      </c>
    </row>
    <row r="1222" spans="1:8" x14ac:dyDescent="0.45">
      <c r="A1222">
        <v>21501221</v>
      </c>
      <c r="B1222">
        <v>215</v>
      </c>
      <c r="C1222" t="s">
        <v>1715</v>
      </c>
      <c r="D1222" t="s">
        <v>476</v>
      </c>
      <c r="E1222">
        <f t="shared" si="60"/>
        <v>1610612764</v>
      </c>
      <c r="F1222" t="s">
        <v>466</v>
      </c>
      <c r="G1222">
        <f t="shared" si="61"/>
        <v>1610612737</v>
      </c>
      <c r="H1222">
        <f t="shared" si="62"/>
        <v>20160413</v>
      </c>
    </row>
    <row r="1223" spans="1:8" x14ac:dyDescent="0.45">
      <c r="A1223">
        <v>21501222</v>
      </c>
      <c r="B1223">
        <v>215</v>
      </c>
      <c r="C1223" t="s">
        <v>1716</v>
      </c>
      <c r="D1223" t="s">
        <v>469</v>
      </c>
      <c r="E1223">
        <f t="shared" si="60"/>
        <v>1610612741</v>
      </c>
      <c r="F1223" t="s">
        <v>479</v>
      </c>
      <c r="G1223">
        <f t="shared" si="61"/>
        <v>1610612755</v>
      </c>
      <c r="H1223">
        <f t="shared" si="62"/>
        <v>20160413</v>
      </c>
    </row>
    <row r="1224" spans="1:8" x14ac:dyDescent="0.45">
      <c r="A1224">
        <v>21501223</v>
      </c>
      <c r="B1224">
        <v>215</v>
      </c>
      <c r="C1224" t="s">
        <v>1717</v>
      </c>
      <c r="D1224" t="s">
        <v>503</v>
      </c>
      <c r="E1224">
        <f t="shared" si="60"/>
        <v>1610612742</v>
      </c>
      <c r="F1224" t="s">
        <v>500</v>
      </c>
      <c r="G1224">
        <f t="shared" si="61"/>
        <v>1610612759</v>
      </c>
      <c r="H1224">
        <f t="shared" si="62"/>
        <v>20160413</v>
      </c>
    </row>
    <row r="1225" spans="1:8" x14ac:dyDescent="0.45">
      <c r="A1225">
        <v>21501224</v>
      </c>
      <c r="B1225">
        <v>215</v>
      </c>
      <c r="C1225" t="s">
        <v>1718</v>
      </c>
      <c r="D1225" t="s">
        <v>491</v>
      </c>
      <c r="E1225">
        <f t="shared" si="60"/>
        <v>1610612745</v>
      </c>
      <c r="F1225" t="s">
        <v>507</v>
      </c>
      <c r="G1225">
        <f t="shared" si="61"/>
        <v>1610612758</v>
      </c>
      <c r="H1225">
        <f t="shared" si="62"/>
        <v>20160413</v>
      </c>
    </row>
    <row r="1226" spans="1:8" x14ac:dyDescent="0.45">
      <c r="A1226">
        <v>21501225</v>
      </c>
      <c r="B1226">
        <v>215</v>
      </c>
      <c r="C1226" t="s">
        <v>1719</v>
      </c>
      <c r="D1226" t="s">
        <v>496</v>
      </c>
      <c r="E1226">
        <f t="shared" si="60"/>
        <v>1610612749</v>
      </c>
      <c r="F1226" t="s">
        <v>489</v>
      </c>
      <c r="G1226">
        <f t="shared" si="61"/>
        <v>1610612754</v>
      </c>
      <c r="H1226">
        <f t="shared" si="62"/>
        <v>20160413</v>
      </c>
    </row>
    <row r="1227" spans="1:8" x14ac:dyDescent="0.45">
      <c r="A1227">
        <v>21501226</v>
      </c>
      <c r="B1227">
        <v>215</v>
      </c>
      <c r="C1227" t="s">
        <v>1720</v>
      </c>
      <c r="D1227" t="s">
        <v>511</v>
      </c>
      <c r="E1227">
        <f t="shared" si="60"/>
        <v>1610612750</v>
      </c>
      <c r="F1227" t="s">
        <v>473</v>
      </c>
      <c r="G1227">
        <f t="shared" si="61"/>
        <v>1610612740</v>
      </c>
      <c r="H1227">
        <f t="shared" si="62"/>
        <v>20160413</v>
      </c>
    </row>
    <row r="1228" spans="1:8" x14ac:dyDescent="0.45">
      <c r="A1228">
        <v>21501227</v>
      </c>
      <c r="B1228">
        <v>215</v>
      </c>
      <c r="C1228" t="s">
        <v>1721</v>
      </c>
      <c r="D1228" t="s">
        <v>472</v>
      </c>
      <c r="E1228">
        <f t="shared" si="60"/>
        <v>1610612744</v>
      </c>
      <c r="F1228" t="s">
        <v>494</v>
      </c>
      <c r="G1228">
        <f t="shared" si="61"/>
        <v>1610612763</v>
      </c>
      <c r="H1228">
        <f t="shared" si="62"/>
        <v>20160413</v>
      </c>
    </row>
    <row r="1229" spans="1:8" x14ac:dyDescent="0.45">
      <c r="A1229">
        <v>21501228</v>
      </c>
      <c r="B1229">
        <v>215</v>
      </c>
      <c r="C1229" t="s">
        <v>1722</v>
      </c>
      <c r="D1229" t="s">
        <v>510</v>
      </c>
      <c r="E1229">
        <f t="shared" si="60"/>
        <v>1610612747</v>
      </c>
      <c r="F1229" t="s">
        <v>483</v>
      </c>
      <c r="G1229">
        <f t="shared" si="61"/>
        <v>1610612762</v>
      </c>
      <c r="H1229">
        <f t="shared" si="62"/>
        <v>20160413</v>
      </c>
    </row>
    <row r="1230" spans="1:8" x14ac:dyDescent="0.45">
      <c r="A1230">
        <v>21501229</v>
      </c>
      <c r="B1230">
        <v>215</v>
      </c>
      <c r="C1230" t="s">
        <v>1723</v>
      </c>
      <c r="D1230" t="s">
        <v>502</v>
      </c>
      <c r="E1230">
        <f t="shared" si="60"/>
        <v>1610612756</v>
      </c>
      <c r="F1230" t="s">
        <v>508</v>
      </c>
      <c r="G1230">
        <f t="shared" si="61"/>
        <v>1610612746</v>
      </c>
      <c r="H1230">
        <f t="shared" si="62"/>
        <v>20160413</v>
      </c>
    </row>
    <row r="1231" spans="1:8" x14ac:dyDescent="0.45">
      <c r="A1231">
        <v>21501230</v>
      </c>
      <c r="B1231">
        <v>215</v>
      </c>
      <c r="C1231" t="s">
        <v>1724</v>
      </c>
      <c r="D1231" t="s">
        <v>505</v>
      </c>
      <c r="E1231">
        <f t="shared" si="60"/>
        <v>1610612757</v>
      </c>
      <c r="F1231" t="s">
        <v>492</v>
      </c>
      <c r="G1231">
        <f t="shared" si="61"/>
        <v>1610612743</v>
      </c>
      <c r="H1231">
        <f t="shared" si="62"/>
        <v>20160413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opLeftCell="U17" zoomScale="80" zoomScaleNormal="80" workbookViewId="0">
      <selection activeCell="B51" sqref="B51:AH56"/>
    </sheetView>
  </sheetViews>
  <sheetFormatPr defaultRowHeight="14.25" x14ac:dyDescent="0.45"/>
  <cols>
    <col min="1" max="1" width="0" hidden="1" customWidth="1"/>
    <col min="2" max="2" width="12.19921875" customWidth="1"/>
    <col min="3" max="3" width="11.19921875" bestFit="1" customWidth="1"/>
    <col min="4" max="4" width="11.265625" customWidth="1"/>
    <col min="6" max="20" width="16.3984375" customWidth="1"/>
    <col min="21" max="21" width="8.6640625" customWidth="1"/>
    <col min="22" max="36" width="16.3984375" customWidth="1"/>
  </cols>
  <sheetData>
    <row r="1" spans="1:36" x14ac:dyDescent="0.45">
      <c r="B1" t="s">
        <v>1725</v>
      </c>
      <c r="C1" s="1">
        <v>20151204</v>
      </c>
      <c r="E1" t="s">
        <v>1728</v>
      </c>
      <c r="G1">
        <f>INDEX('gameid lookup'!K:K,MATCH('generator preview'!C1,'gameid lookup'!J:J,0))</f>
        <v>6</v>
      </c>
    </row>
    <row r="4" spans="1:36" x14ac:dyDescent="0.45">
      <c r="B4" t="s">
        <v>1729</v>
      </c>
      <c r="C4" t="s">
        <v>0</v>
      </c>
      <c r="D4" t="s">
        <v>464</v>
      </c>
      <c r="E4" t="s">
        <v>463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</row>
    <row r="5" spans="1:36" x14ac:dyDescent="0.45">
      <c r="A5">
        <v>1</v>
      </c>
      <c r="B5">
        <f t="shared" ref="B5:B18" si="0">IF(A5&lt;=$G$1,A5,"")</f>
        <v>1</v>
      </c>
      <c r="C5">
        <f>INDEX('gameid lookup'!A:A,MATCH('generator preview'!C1,'gameid lookup'!H:H,0))</f>
        <v>21500283</v>
      </c>
      <c r="D5" t="str">
        <f>_xlfn.IFNA(INDEX('gameid lookup'!D:D,MATCH('generator preview'!C5,'gameid lookup'!A:A,0)),"")</f>
        <v>NYK</v>
      </c>
      <c r="E5" t="str">
        <f>_xlfn.IFNA(INDEX('gameid lookup'!F:F,MATCH('generator preview'!C5,'gameid lookup'!A:A,0)),"")</f>
        <v>BKN</v>
      </c>
      <c r="F5" t="str">
        <f>INDEX(name!F:F,MATCH('generator preview'!$D5,name!$A:$A,0))</f>
        <v>Carmelo Anthony</v>
      </c>
      <c r="G5" t="str">
        <f>INDEX(name!G:G,MATCH('generator preview'!$D5,name!$A:$A,0))</f>
        <v>Kristaps Porzingis</v>
      </c>
      <c r="H5" t="str">
        <f>INDEX(name!H:H,MATCH('generator preview'!$D5,name!$A:$A,0))</f>
        <v>Robin Lopez</v>
      </c>
      <c r="I5" t="str">
        <f>INDEX(name!I:I,MATCH('generator preview'!$D5,name!$A:$A,0))</f>
        <v>Arron Afflalo</v>
      </c>
      <c r="J5" t="str">
        <f>INDEX(name!J:J,MATCH('generator preview'!$D5,name!$A:$A,0))</f>
        <v>Jose Calderon</v>
      </c>
      <c r="K5" t="str">
        <f>INDEX(name!K:K,MATCH('generator preview'!$D5,name!$A:$A,0))</f>
        <v>Lance Thomas</v>
      </c>
      <c r="L5" t="str">
        <f>INDEX(name!L:L,MATCH('generator preview'!$D5,name!$A:$A,0))</f>
        <v>Kevin Seraphin</v>
      </c>
      <c r="M5" t="str">
        <f>INDEX(name!M:M,MATCH('generator preview'!$D5,name!$A:$A,0))</f>
        <v>Langston Galloway</v>
      </c>
      <c r="N5" t="str">
        <f>INDEX(name!N:N,MATCH('generator preview'!$D5,name!$A:$A,0))</f>
        <v>Jerian Grant</v>
      </c>
      <c r="O5" t="str">
        <f>INDEX(name!O:O,MATCH('generator preview'!$D5,name!$A:$A,0))</f>
        <v>Derrick Williams</v>
      </c>
      <c r="P5" t="str">
        <f>INDEX(name!P:P,MATCH('generator preview'!$D5,name!$A:$A,0))</f>
        <v>Sasha Vujacic</v>
      </c>
      <c r="Q5" t="str">
        <f>INDEX(name!Q:Q,MATCH('generator preview'!$D5,name!$A:$A,0))</f>
        <v>Kyle O'Quinn</v>
      </c>
      <c r="R5" t="str">
        <f>INDEX(name!R:R,MATCH('generator preview'!$D5,name!$A:$A,0))</f>
        <v>Cleanthony Early</v>
      </c>
      <c r="S5">
        <f>INDEX(name!S:S,MATCH('generator preview'!$D5,name!$A:$A,0))</f>
        <v>0</v>
      </c>
      <c r="T5">
        <f>INDEX(name!T:T,MATCH('generator preview'!$D5,name!$A:$A,0))</f>
        <v>0</v>
      </c>
      <c r="V5" t="str">
        <f>INDEX(name!U:U,MATCH('generator preview'!$E5,name!$B:$B,0))</f>
        <v>Joe Johnson</v>
      </c>
      <c r="W5" t="str">
        <f>INDEX(name!V:V,MATCH('generator preview'!$E5,name!$B:$B,0))</f>
        <v>Thaddeus Young</v>
      </c>
      <c r="X5" t="str">
        <f>INDEX(name!W:W,MATCH('generator preview'!$E5,name!$B:$B,0))</f>
        <v>Brook Lopez</v>
      </c>
      <c r="Y5" t="str">
        <f>INDEX(name!X:X,MATCH('generator preview'!$E5,name!$B:$B,0))</f>
        <v>Rondae Hollis-Jefferson</v>
      </c>
      <c r="Z5" t="str">
        <f>INDEX(name!Y:Y,MATCH('generator preview'!$E5,name!$B:$B,0))</f>
        <v>Jarrett Jack</v>
      </c>
      <c r="AA5" t="str">
        <f>INDEX(name!Z:Z,MATCH('generator preview'!$E5,name!$B:$B,0))</f>
        <v>Andrea Bargnani</v>
      </c>
      <c r="AB5" t="str">
        <f>INDEX(name!AA:AA,MATCH('generator preview'!$E5,name!$B:$B,0))</f>
        <v>Bojan Bogdanovic</v>
      </c>
      <c r="AC5" t="str">
        <f>INDEX(name!AB:AB,MATCH('generator preview'!$E5,name!$B:$B,0))</f>
        <v>Shane Larkin</v>
      </c>
      <c r="AD5" t="str">
        <f>INDEX(name!AC:AC,MATCH('generator preview'!$E5,name!$B:$B,0))</f>
        <v>Sergey Karasev</v>
      </c>
      <c r="AE5" t="str">
        <f>INDEX(name!AD:AD,MATCH('generator preview'!$E5,name!$B:$B,0))</f>
        <v>Thomas Robinson</v>
      </c>
      <c r="AF5" t="str">
        <f>INDEX(name!AE:AE,MATCH('generator preview'!$E5,name!$B:$B,0))</f>
        <v>Wayne Ellington</v>
      </c>
      <c r="AG5" t="str">
        <f>INDEX(name!AF:AF,MATCH('generator preview'!$E5,name!$B:$B,0))</f>
        <v>Markel Brown</v>
      </c>
      <c r="AH5" t="str">
        <f>INDEX(name!AG:AG,MATCH('generator preview'!$E5,name!$B:$B,0))</f>
        <v>Willie Reed</v>
      </c>
      <c r="AI5">
        <f>INDEX(name!AH:AH,MATCH('generator preview'!$E5,name!$B:$B,0))</f>
        <v>0</v>
      </c>
      <c r="AJ5">
        <f>INDEX(name!AI:AI,MATCH('generator preview'!$E5,name!$B:$B,0))</f>
        <v>0</v>
      </c>
    </row>
    <row r="6" spans="1:36" x14ac:dyDescent="0.45">
      <c r="A6">
        <v>2</v>
      </c>
      <c r="B6">
        <f t="shared" si="0"/>
        <v>2</v>
      </c>
      <c r="C6">
        <f>IF(ISNUMBER(B6),$C$5+B6-1,"")</f>
        <v>21500284</v>
      </c>
      <c r="D6" t="str">
        <f>_xlfn.IFNA(INDEX('gameid lookup'!D:D,MATCH('generator preview'!C6,'gameid lookup'!A:A,0)),"")</f>
        <v>WAS</v>
      </c>
      <c r="E6" t="str">
        <f>_xlfn.IFNA(INDEX('gameid lookup'!F:F,MATCH('generator preview'!C6,'gameid lookup'!A:A,0)),"")</f>
        <v>PHX</v>
      </c>
      <c r="F6" t="str">
        <f>INDEX(name!F:F,MATCH('generator preview'!$D6,name!$A:$A,0))</f>
        <v>Otto Porter</v>
      </c>
      <c r="G6" t="str">
        <f>INDEX(name!G:G,MATCH('generator preview'!$D6,name!$A:$A,0))</f>
        <v>Jared Dudley</v>
      </c>
      <c r="H6" t="str">
        <f>INDEX(name!H:H,MATCH('generator preview'!$D6,name!$A:$A,0))</f>
        <v>Marcin Gortat</v>
      </c>
      <c r="I6" t="str">
        <f>INDEX(name!I:I,MATCH('generator preview'!$D6,name!$A:$A,0))</f>
        <v>Bradley Beal</v>
      </c>
      <c r="J6" t="str">
        <f>INDEX(name!J:J,MATCH('generator preview'!$D6,name!$A:$A,0))</f>
        <v>John Wall</v>
      </c>
      <c r="K6" t="str">
        <f>INDEX(name!K:K,MATCH('generator preview'!$D6,name!$A:$A,0))</f>
        <v>Garrett Temple</v>
      </c>
      <c r="L6" t="str">
        <f>INDEX(name!L:L,MATCH('generator preview'!$D6,name!$A:$A,0))</f>
        <v>Ramon Sessions</v>
      </c>
      <c r="M6" t="str">
        <f>INDEX(name!M:M,MATCH('generator preview'!$D6,name!$A:$A,0))</f>
        <v>Ryan Hollins</v>
      </c>
      <c r="N6" t="str">
        <f>INDEX(name!N:N,MATCH('generator preview'!$D6,name!$A:$A,0))</f>
        <v>Gary Neal</v>
      </c>
      <c r="O6" t="str">
        <f>INDEX(name!O:O,MATCH('generator preview'!$D6,name!$A:$A,0))</f>
        <v>Kelly Oubre</v>
      </c>
      <c r="P6" t="str">
        <f>INDEX(name!P:P,MATCH('generator preview'!$D6,name!$A:$A,0))</f>
        <v>Kris Humphries</v>
      </c>
      <c r="Q6" t="str">
        <f>INDEX(name!Q:Q,MATCH('generator preview'!$D6,name!$A:$A,0))</f>
        <v>DeJuan Blair</v>
      </c>
      <c r="R6" t="str">
        <f>INDEX(name!R:R,MATCH('generator preview'!$D6,name!$A:$A,0))</f>
        <v>Drew Gooden</v>
      </c>
      <c r="S6">
        <f>INDEX(name!S:S,MATCH('generator preview'!$D6,name!$A:$A,0))</f>
        <v>0</v>
      </c>
      <c r="T6">
        <f>INDEX(name!T:T,MATCH('generator preview'!$D6,name!$A:$A,0))</f>
        <v>0</v>
      </c>
      <c r="V6" t="str">
        <f>INDEX(name!U:U,MATCH('generator preview'!$E6,name!$B:$B,0))</f>
        <v>PJ Tucker</v>
      </c>
      <c r="W6" t="str">
        <f>INDEX(name!V:V,MATCH('generator preview'!$E6,name!$B:$B,0))</f>
        <v>Jon Leuer</v>
      </c>
      <c r="X6" t="str">
        <f>INDEX(name!W:W,MATCH('generator preview'!$E6,name!$B:$B,0))</f>
        <v>Alex Len</v>
      </c>
      <c r="Y6" t="str">
        <f>INDEX(name!X:X,MATCH('generator preview'!$E6,name!$B:$B,0))</f>
        <v>Brandon Knight</v>
      </c>
      <c r="Z6" t="str">
        <f>INDEX(name!Y:Y,MATCH('generator preview'!$E6,name!$B:$B,0))</f>
        <v>Eric Bledsoe</v>
      </c>
      <c r="AA6" t="str">
        <f>INDEX(name!Z:Z,MATCH('generator preview'!$E6,name!$B:$B,0))</f>
        <v>Mirza Teletovic</v>
      </c>
      <c r="AB6" t="str">
        <f>INDEX(name!AA:AA,MATCH('generator preview'!$E6,name!$B:$B,0))</f>
        <v>TJ Warren</v>
      </c>
      <c r="AC6" t="str">
        <f>INDEX(name!AB:AB,MATCH('generator preview'!$E6,name!$B:$B,0))</f>
        <v>Devin Booker</v>
      </c>
      <c r="AD6" t="str">
        <f>INDEX(name!AC:AC,MATCH('generator preview'!$E6,name!$B:$B,0))</f>
        <v>Ronnie Price</v>
      </c>
      <c r="AE6" t="str">
        <f>INDEX(name!AD:AD,MATCH('generator preview'!$E6,name!$B:$B,0))</f>
        <v>Cory Jefferson</v>
      </c>
      <c r="AF6" t="str">
        <f>INDEX(name!AE:AE,MATCH('generator preview'!$E6,name!$B:$B,0))</f>
        <v>Bryce Cotton</v>
      </c>
      <c r="AG6" t="str">
        <f>INDEX(name!AF:AF,MATCH('generator preview'!$E6,name!$B:$B,0))</f>
        <v>Archie Goodwin</v>
      </c>
      <c r="AH6" t="str">
        <f>INDEX(name!AG:AG,MATCH('generator preview'!$E6,name!$B:$B,0))</f>
        <v>Sonny Weems</v>
      </c>
      <c r="AI6">
        <f>INDEX(name!AH:AH,MATCH('generator preview'!$E6,name!$B:$B,0))</f>
        <v>0</v>
      </c>
      <c r="AJ6">
        <f>INDEX(name!AI:AI,MATCH('generator preview'!$E6,name!$B:$B,0))</f>
        <v>0</v>
      </c>
    </row>
    <row r="7" spans="1:36" x14ac:dyDescent="0.45">
      <c r="A7">
        <v>3</v>
      </c>
      <c r="B7">
        <f t="shared" si="0"/>
        <v>3</v>
      </c>
      <c r="C7">
        <f t="shared" ref="C7:C18" si="1">IF(ISNUMBER(B7),$C$5+B7-1,"")</f>
        <v>21500285</v>
      </c>
      <c r="D7" t="str">
        <f>_xlfn.IFNA(INDEX('gameid lookup'!D:D,MATCH('generator preview'!C7,'gameid lookup'!A:A,0)),"")</f>
        <v>DET</v>
      </c>
      <c r="E7" t="str">
        <f>_xlfn.IFNA(INDEX('gameid lookup'!F:F,MATCH('generator preview'!C7,'gameid lookup'!A:A,0)),"")</f>
        <v>MIL</v>
      </c>
      <c r="F7" t="str">
        <f>INDEX(name!F:F,MATCH('generator preview'!$D7,name!$A:$A,0))</f>
        <v>Marcus Morris</v>
      </c>
      <c r="G7" t="str">
        <f>INDEX(name!G:G,MATCH('generator preview'!$D7,name!$A:$A,0))</f>
        <v>Ersan Ilyasova</v>
      </c>
      <c r="H7" t="str">
        <f>INDEX(name!H:H,MATCH('generator preview'!$D7,name!$A:$A,0))</f>
        <v>Andre Drummond</v>
      </c>
      <c r="I7" t="str">
        <f>INDEX(name!I:I,MATCH('generator preview'!$D7,name!$A:$A,0))</f>
        <v>Kentavious Caldwell-Pope</v>
      </c>
      <c r="J7" t="str">
        <f>INDEX(name!J:J,MATCH('generator preview'!$D7,name!$A:$A,0))</f>
        <v>Reggie Jackson</v>
      </c>
      <c r="K7" t="str">
        <f>INDEX(name!K:K,MATCH('generator preview'!$D7,name!$A:$A,0))</f>
        <v>Stanley Johnson</v>
      </c>
      <c r="L7" t="str">
        <f>INDEX(name!L:L,MATCH('generator preview'!$D7,name!$A:$A,0))</f>
        <v>Steve Blake</v>
      </c>
      <c r="M7" t="str">
        <f>INDEX(name!M:M,MATCH('generator preview'!$D7,name!$A:$A,0))</f>
        <v>Anthony Tolliver</v>
      </c>
      <c r="N7" t="str">
        <f>INDEX(name!N:N,MATCH('generator preview'!$D7,name!$A:$A,0))</f>
        <v>Aron Baynes</v>
      </c>
      <c r="O7" t="str">
        <f>INDEX(name!O:O,MATCH('generator preview'!$D7,name!$A:$A,0))</f>
        <v>Joel Anthony</v>
      </c>
      <c r="P7" t="str">
        <f>INDEX(name!P:P,MATCH('generator preview'!$D7,name!$A:$A,0))</f>
        <v>Reggie Bullock</v>
      </c>
      <c r="Q7" t="str">
        <f>INDEX(name!Q:Q,MATCH('generator preview'!$D7,name!$A:$A,0))</f>
        <v>Spencer Dinwiddie</v>
      </c>
      <c r="R7" t="str">
        <f>INDEX(name!R:R,MATCH('generator preview'!$D7,name!$A:$A,0))</f>
        <v>Darrun Hilliard</v>
      </c>
      <c r="S7">
        <f>INDEX(name!S:S,MATCH('generator preview'!$D7,name!$A:$A,0))</f>
        <v>0</v>
      </c>
      <c r="T7">
        <f>INDEX(name!T:T,MATCH('generator preview'!$D7,name!$A:$A,0))</f>
        <v>0</v>
      </c>
      <c r="V7" t="str">
        <f>INDEX(name!U:U,MATCH('generator preview'!$E7,name!$B:$B,0))</f>
        <v>Khris Middleton</v>
      </c>
      <c r="W7" t="str">
        <f>INDEX(name!V:V,MATCH('generator preview'!$E7,name!$B:$B,0))</f>
        <v>Giannis Antetokounmpo</v>
      </c>
      <c r="X7" t="str">
        <f>INDEX(name!W:W,MATCH('generator preview'!$E7,name!$B:$B,0))</f>
        <v>Greg Monroe</v>
      </c>
      <c r="Y7" t="str">
        <f>INDEX(name!X:X,MATCH('generator preview'!$E7,name!$B:$B,0))</f>
        <v>O.J. Mayo</v>
      </c>
      <c r="Z7" t="str">
        <f>INDEX(name!Y:Y,MATCH('generator preview'!$E7,name!$B:$B,0))</f>
        <v>Tyler Ennis</v>
      </c>
      <c r="AA7" t="str">
        <f>INDEX(name!Z:Z,MATCH('generator preview'!$E7,name!$B:$B,0))</f>
        <v>Michael Carter-Williams</v>
      </c>
      <c r="AB7" t="str">
        <f>INDEX(name!AA:AA,MATCH('generator preview'!$E7,name!$B:$B,0))</f>
        <v>Jabari Parker</v>
      </c>
      <c r="AC7" t="str">
        <f>INDEX(name!AB:AB,MATCH('generator preview'!$E7,name!$B:$B,0))</f>
        <v>John Henson</v>
      </c>
      <c r="AD7" t="str">
        <f>INDEX(name!AC:AC,MATCH('generator preview'!$E7,name!$B:$B,0))</f>
        <v>Rashad Vaughn</v>
      </c>
      <c r="AE7" t="str">
        <f>INDEX(name!AD:AD,MATCH('generator preview'!$E7,name!$B:$B,0))</f>
        <v>Johnny O'Bryant</v>
      </c>
      <c r="AF7" t="str">
        <f>INDEX(name!AE:AE,MATCH('generator preview'!$E7,name!$B:$B,0))</f>
        <v>Miles Plumlee</v>
      </c>
      <c r="AG7" t="str">
        <f>INDEX(name!AF:AF,MATCH('generator preview'!$E7,name!$B:$B,0))</f>
        <v>Chris Copeland</v>
      </c>
      <c r="AH7" t="str">
        <f>INDEX(name!AG:AG,MATCH('generator preview'!$E7,name!$B:$B,0))</f>
        <v>Jerryd Bayless</v>
      </c>
      <c r="AI7">
        <f>INDEX(name!AH:AH,MATCH('generator preview'!$E7,name!$B:$B,0))</f>
        <v>0</v>
      </c>
      <c r="AJ7">
        <f>INDEX(name!AI:AI,MATCH('generator preview'!$E7,name!$B:$B,0))</f>
        <v>0</v>
      </c>
    </row>
    <row r="8" spans="1:36" x14ac:dyDescent="0.45">
      <c r="A8">
        <v>4</v>
      </c>
      <c r="B8">
        <f t="shared" si="0"/>
        <v>4</v>
      </c>
      <c r="C8">
        <f t="shared" si="1"/>
        <v>21500286</v>
      </c>
      <c r="D8" t="str">
        <f>_xlfn.IFNA(INDEX('gameid lookup'!D:D,MATCH('generator preview'!C8,'gameid lookup'!A:A,0)),"")</f>
        <v>ATL</v>
      </c>
      <c r="E8" t="str">
        <f>_xlfn.IFNA(INDEX('gameid lookup'!F:F,MATCH('generator preview'!C8,'gameid lookup'!A:A,0)),"")</f>
        <v>LAL</v>
      </c>
      <c r="F8" t="str">
        <f>INDEX(name!F:F,MATCH('generator preview'!$D8,name!$A:$A,0))</f>
        <v>Thabo Sefolosha</v>
      </c>
      <c r="G8" t="str">
        <f>INDEX(name!G:G,MATCH('generator preview'!$D8,name!$A:$A,0))</f>
        <v>Paul Millsap</v>
      </c>
      <c r="H8" t="str">
        <f>INDEX(name!H:H,MATCH('generator preview'!$D8,name!$A:$A,0))</f>
        <v>Al Horford</v>
      </c>
      <c r="I8" t="str">
        <f>INDEX(name!I:I,MATCH('generator preview'!$D8,name!$A:$A,0))</f>
        <v>Kyle Korver</v>
      </c>
      <c r="J8" t="str">
        <f>INDEX(name!J:J,MATCH('generator preview'!$D8,name!$A:$A,0))</f>
        <v>Jeff Teague</v>
      </c>
      <c r="K8" t="str">
        <f>INDEX(name!K:K,MATCH('generator preview'!$D8,name!$A:$A,0))</f>
        <v>Mike Muscala</v>
      </c>
      <c r="L8" t="str">
        <f>INDEX(name!L:L,MATCH('generator preview'!$D8,name!$A:$A,0))</f>
        <v>Kent Bazemore</v>
      </c>
      <c r="M8" t="str">
        <f>INDEX(name!M:M,MATCH('generator preview'!$D8,name!$A:$A,0))</f>
        <v>Dennis Schroder</v>
      </c>
      <c r="N8" t="str">
        <f>INDEX(name!N:N,MATCH('generator preview'!$D8,name!$A:$A,0))</f>
        <v>Lamar Patterson</v>
      </c>
      <c r="O8" t="str">
        <f>INDEX(name!O:O,MATCH('generator preview'!$D8,name!$A:$A,0))</f>
        <v>Mike Scott</v>
      </c>
      <c r="P8" t="str">
        <f>INDEX(name!P:P,MATCH('generator preview'!$D8,name!$A:$A,0))</f>
        <v>Justin Holiday</v>
      </c>
      <c r="Q8" t="str">
        <f>INDEX(name!Q:Q,MATCH('generator preview'!$D8,name!$A:$A,0))</f>
        <v>Shelvin Mack</v>
      </c>
      <c r="R8" t="str">
        <f>INDEX(name!R:R,MATCH('generator preview'!$D8,name!$A:$A,0))</f>
        <v>Walter Tavares</v>
      </c>
      <c r="S8">
        <f>INDEX(name!S:S,MATCH('generator preview'!$D8,name!$A:$A,0))</f>
        <v>0</v>
      </c>
      <c r="T8">
        <f>INDEX(name!T:T,MATCH('generator preview'!$D8,name!$A:$A,0))</f>
        <v>0</v>
      </c>
      <c r="V8" t="str">
        <f>INDEX(name!U:U,MATCH('generator preview'!$E8,name!$B:$B,0))</f>
        <v>Kobe Bryant</v>
      </c>
      <c r="W8" t="str">
        <f>INDEX(name!V:V,MATCH('generator preview'!$E8,name!$B:$B,0))</f>
        <v>Julius Randle</v>
      </c>
      <c r="X8" t="str">
        <f>INDEX(name!W:W,MATCH('generator preview'!$E8,name!$B:$B,0))</f>
        <v>Roy Hibbert</v>
      </c>
      <c r="Y8" t="str">
        <f>INDEX(name!X:X,MATCH('generator preview'!$E8,name!$B:$B,0))</f>
        <v>Jordan Clarkson</v>
      </c>
      <c r="Z8" t="str">
        <f>INDEX(name!Y:Y,MATCH('generator preview'!$E8,name!$B:$B,0))</f>
        <v>D'Angelo Russell</v>
      </c>
      <c r="AA8" t="str">
        <f>INDEX(name!Z:Z,MATCH('generator preview'!$E8,name!$B:$B,0))</f>
        <v>Lou Williams</v>
      </c>
      <c r="AB8" t="str">
        <f>INDEX(name!AA:AA,MATCH('generator preview'!$E8,name!$B:$B,0))</f>
        <v>Metta World Peace</v>
      </c>
      <c r="AC8" t="str">
        <f>INDEX(name!AB:AB,MATCH('generator preview'!$E8,name!$B:$B,0))</f>
        <v>Larry Nance Jr.</v>
      </c>
      <c r="AD8" t="str">
        <f>INDEX(name!AC:AC,MATCH('generator preview'!$E8,name!$B:$B,0))</f>
        <v>Brandon Bass</v>
      </c>
      <c r="AE8" t="str">
        <f>INDEX(name!AD:AD,MATCH('generator preview'!$E8,name!$B:$B,0))</f>
        <v>Marcelo Huertas</v>
      </c>
      <c r="AF8" t="str">
        <f>INDEX(name!AE:AE,MATCH('generator preview'!$E8,name!$B:$B,0))</f>
        <v>Ryan Kelly</v>
      </c>
      <c r="AG8" t="str">
        <f>INDEX(name!AF:AF,MATCH('generator preview'!$E8,name!$B:$B,0))</f>
        <v>Robert Sacre</v>
      </c>
      <c r="AH8" t="str">
        <f>INDEX(name!AG:AG,MATCH('generator preview'!$E8,name!$B:$B,0))</f>
        <v>Nick Young</v>
      </c>
      <c r="AI8">
        <f>INDEX(name!AH:AH,MATCH('generator preview'!$E8,name!$B:$B,0))</f>
        <v>0</v>
      </c>
      <c r="AJ8">
        <f>INDEX(name!AI:AI,MATCH('generator preview'!$E8,name!$B:$B,0))</f>
        <v>0</v>
      </c>
    </row>
    <row r="9" spans="1:36" x14ac:dyDescent="0.45">
      <c r="A9">
        <v>5</v>
      </c>
      <c r="B9">
        <f t="shared" si="0"/>
        <v>5</v>
      </c>
      <c r="C9">
        <f t="shared" si="1"/>
        <v>21500287</v>
      </c>
      <c r="D9" t="str">
        <f>_xlfn.IFNA(INDEX('gameid lookup'!D:D,MATCH('generator preview'!C9,'gameid lookup'!A:A,0)),"")</f>
        <v>DAL</v>
      </c>
      <c r="E9" t="str">
        <f>_xlfn.IFNA(INDEX('gameid lookup'!F:F,MATCH('generator preview'!C9,'gameid lookup'!A:A,0)),"")</f>
        <v>HOU</v>
      </c>
      <c r="F9" t="str">
        <f>INDEX(name!F:F,MATCH('generator preview'!$D9,name!$A:$A,0))</f>
        <v>Chandler Parsons</v>
      </c>
      <c r="G9" t="str">
        <f>INDEX(name!G:G,MATCH('generator preview'!$D9,name!$A:$A,0))</f>
        <v>Dirk Nowitzki</v>
      </c>
      <c r="H9" t="str">
        <f>INDEX(name!H:H,MATCH('generator preview'!$D9,name!$A:$A,0))</f>
        <v>Zaza Pachulia</v>
      </c>
      <c r="I9" t="str">
        <f>INDEX(name!I:I,MATCH('generator preview'!$D9,name!$A:$A,0))</f>
        <v>Wesley Matthews</v>
      </c>
      <c r="J9" t="str">
        <f>INDEX(name!J:J,MATCH('generator preview'!$D9,name!$A:$A,0))</f>
        <v>Deron Williams</v>
      </c>
      <c r="K9" t="str">
        <f>INDEX(name!K:K,MATCH('generator preview'!$D9,name!$A:$A,0))</f>
        <v>Dwight Powell</v>
      </c>
      <c r="L9" t="str">
        <f>INDEX(name!L:L,MATCH('generator preview'!$D9,name!$A:$A,0))</f>
        <v>Raymond Felton</v>
      </c>
      <c r="M9" t="str">
        <f>INDEX(name!M:M,MATCH('generator preview'!$D9,name!$A:$A,0))</f>
        <v>Devin Harris</v>
      </c>
      <c r="N9" t="str">
        <f>INDEX(name!N:N,MATCH('generator preview'!$D9,name!$A:$A,0))</f>
        <v>Justin Anderson</v>
      </c>
      <c r="O9" t="str">
        <f>INDEX(name!O:O,MATCH('generator preview'!$D9,name!$A:$A,0))</f>
        <v>JaVale McGee</v>
      </c>
      <c r="P9" t="str">
        <f>INDEX(name!P:P,MATCH('generator preview'!$D9,name!$A:$A,0))</f>
        <v>Charlie Villanueva</v>
      </c>
      <c r="Q9" t="str">
        <f>INDEX(name!Q:Q,MATCH('generator preview'!$D9,name!$A:$A,0))</f>
        <v>Jeremy Evans</v>
      </c>
      <c r="R9" t="str">
        <f>INDEX(name!R:R,MATCH('generator preview'!$D9,name!$A:$A,0))</f>
        <v>John Jenkins</v>
      </c>
      <c r="S9">
        <f>INDEX(name!S:S,MATCH('generator preview'!$D9,name!$A:$A,0))</f>
        <v>0</v>
      </c>
      <c r="T9">
        <f>INDEX(name!T:T,MATCH('generator preview'!$D9,name!$A:$A,0))</f>
        <v>0</v>
      </c>
      <c r="V9" t="str">
        <f>INDEX(name!U:U,MATCH('generator preview'!$E9,name!$B:$B,0))</f>
        <v>Trevor Ariza</v>
      </c>
      <c r="W9" t="str">
        <f>INDEX(name!V:V,MATCH('generator preview'!$E9,name!$B:$B,0))</f>
        <v>Clint Capela</v>
      </c>
      <c r="X9" t="str">
        <f>INDEX(name!W:W,MATCH('generator preview'!$E9,name!$B:$B,0))</f>
        <v>Dwight Howard</v>
      </c>
      <c r="Y9" t="str">
        <f>INDEX(name!X:X,MATCH('generator preview'!$E9,name!$B:$B,0))</f>
        <v>James Harden</v>
      </c>
      <c r="Z9" t="str">
        <f>INDEX(name!Y:Y,MATCH('generator preview'!$E9,name!$B:$B,0))</f>
        <v>Patrick Beverley</v>
      </c>
      <c r="AA9" t="str">
        <f>INDEX(name!Z:Z,MATCH('generator preview'!$E9,name!$B:$B,0))</f>
        <v>Terrence Jones</v>
      </c>
      <c r="AB9" t="str">
        <f>INDEX(name!AA:AA,MATCH('generator preview'!$E9,name!$B:$B,0))</f>
        <v>Ty Lawson</v>
      </c>
      <c r="AC9" t="str">
        <f>INDEX(name!AB:AB,MATCH('generator preview'!$E9,name!$B:$B,0))</f>
        <v>Corey Brewer</v>
      </c>
      <c r="AD9" t="str">
        <f>INDEX(name!AC:AC,MATCH('generator preview'!$E9,name!$B:$B,0))</f>
        <v>Marcus Thornton</v>
      </c>
      <c r="AE9" t="str">
        <f>INDEX(name!AD:AD,MATCH('generator preview'!$E9,name!$B:$B,0))</f>
        <v>Montrezl Harrell</v>
      </c>
      <c r="AF9" t="str">
        <f>INDEX(name!AE:AE,MATCH('generator preview'!$E9,name!$B:$B,0))</f>
        <v>KJ McDaniels</v>
      </c>
      <c r="AG9" t="str">
        <f>INDEX(name!AF:AF,MATCH('generator preview'!$E9,name!$B:$B,0))</f>
        <v>Jason Terry</v>
      </c>
      <c r="AH9">
        <f>INDEX(name!AG:AG,MATCH('generator preview'!$E9,name!$B:$B,0))</f>
        <v>0</v>
      </c>
      <c r="AI9">
        <f>INDEX(name!AH:AH,MATCH('generator preview'!$E9,name!$B:$B,0))</f>
        <v>0</v>
      </c>
      <c r="AJ9">
        <f>INDEX(name!AI:AI,MATCH('generator preview'!$E9,name!$B:$B,0))</f>
        <v>0</v>
      </c>
    </row>
    <row r="10" spans="1:36" x14ac:dyDescent="0.45">
      <c r="A10">
        <v>6</v>
      </c>
      <c r="B10">
        <f t="shared" si="0"/>
        <v>6</v>
      </c>
      <c r="C10">
        <f t="shared" si="1"/>
        <v>21500288</v>
      </c>
      <c r="D10" t="str">
        <f>_xlfn.IFNA(INDEX('gameid lookup'!D:D,MATCH('generator preview'!C10,'gameid lookup'!A:A,0)),"")</f>
        <v>NOP</v>
      </c>
      <c r="E10" t="str">
        <f>_xlfn.IFNA(INDEX('gameid lookup'!F:F,MATCH('generator preview'!C10,'gameid lookup'!A:A,0)),"")</f>
        <v>CLE</v>
      </c>
      <c r="F10" t="str">
        <f>INDEX(name!F:F,MATCH('generator preview'!$D10,name!$A:$A,0))</f>
        <v>Alonzo Gee</v>
      </c>
      <c r="G10" t="str">
        <f>INDEX(name!G:G,MATCH('generator preview'!$D10,name!$A:$A,0))</f>
        <v>Anthony Davis</v>
      </c>
      <c r="H10" t="str">
        <f>INDEX(name!H:H,MATCH('generator preview'!$D10,name!$A:$A,0))</f>
        <v>Alexis Ajinca</v>
      </c>
      <c r="I10" t="str">
        <f>INDEX(name!I:I,MATCH('generator preview'!$D10,name!$A:$A,0))</f>
        <v>Jrue Holiday</v>
      </c>
      <c r="J10" t="str">
        <f>INDEX(name!J:J,MATCH('generator preview'!$D10,name!$A:$A,0))</f>
        <v>Tyreke Evans</v>
      </c>
      <c r="K10" t="str">
        <f>INDEX(name!K:K,MATCH('generator preview'!$D10,name!$A:$A,0))</f>
        <v>Ryan Anderson</v>
      </c>
      <c r="L10" t="str">
        <f>INDEX(name!L:L,MATCH('generator preview'!$D10,name!$A:$A,0))</f>
        <v>Eric Gordon</v>
      </c>
      <c r="M10" t="str">
        <f>INDEX(name!M:M,MATCH('generator preview'!$D10,name!$A:$A,0))</f>
        <v>Norris Cole</v>
      </c>
      <c r="N10" t="str">
        <f>INDEX(name!N:N,MATCH('generator preview'!$D10,name!$A:$A,0))</f>
        <v>Dante Cunningham</v>
      </c>
      <c r="O10" t="str">
        <f>INDEX(name!O:O,MATCH('generator preview'!$D10,name!$A:$A,0))</f>
        <v>Ish Smith</v>
      </c>
      <c r="P10" t="str">
        <f>INDEX(name!P:P,MATCH('generator preview'!$D10,name!$A:$A,0))</f>
        <v>Omer Asik</v>
      </c>
      <c r="Q10" t="str">
        <f>INDEX(name!Q:Q,MATCH('generator preview'!$D10,name!$A:$A,0))</f>
        <v>Luke Babbitt</v>
      </c>
      <c r="R10" t="str">
        <f>INDEX(name!R:R,MATCH('generator preview'!$D10,name!$A:$A,0))</f>
        <v>Toney Douglas</v>
      </c>
      <c r="S10">
        <f>INDEX(name!S:S,MATCH('generator preview'!$D10,name!$A:$A,0))</f>
        <v>0</v>
      </c>
      <c r="T10">
        <f>INDEX(name!T:T,MATCH('generator preview'!$D10,name!$A:$A,0))</f>
        <v>0</v>
      </c>
      <c r="V10" t="str">
        <f>INDEX(name!U:U,MATCH('generator preview'!$E10,name!$B:$B,0))</f>
        <v>LeBron James</v>
      </c>
      <c r="W10" t="str">
        <f>INDEX(name!V:V,MATCH('generator preview'!$E10,name!$B:$B,0))</f>
        <v>Kevin Love</v>
      </c>
      <c r="X10" t="str">
        <f>INDEX(name!W:W,MATCH('generator preview'!$E10,name!$B:$B,0))</f>
        <v>Timofey Mozgov</v>
      </c>
      <c r="Y10" t="str">
        <f>INDEX(name!X:X,MATCH('generator preview'!$E10,name!$B:$B,0))</f>
        <v>J.R. Smith</v>
      </c>
      <c r="Z10" t="str">
        <f>INDEX(name!Y:Y,MATCH('generator preview'!$E10,name!$B:$B,0))</f>
        <v>Mo Williams</v>
      </c>
      <c r="AA10" t="str">
        <f>INDEX(name!Z:Z,MATCH('generator preview'!$E10,name!$B:$B,0))</f>
        <v>Tristan Thompson</v>
      </c>
      <c r="AB10" t="str">
        <f>INDEX(name!AA:AA,MATCH('generator preview'!$E10,name!$B:$B,0))</f>
        <v>Richard Jefferson</v>
      </c>
      <c r="AC10" t="str">
        <f>INDEX(name!AB:AB,MATCH('generator preview'!$E10,name!$B:$B,0))</f>
        <v>Matthew Dellavedova</v>
      </c>
      <c r="AD10" t="str">
        <f>INDEX(name!AC:AC,MATCH('generator preview'!$E10,name!$B:$B,0))</f>
        <v>James Jones</v>
      </c>
      <c r="AE10" t="str">
        <f>INDEX(name!AD:AD,MATCH('generator preview'!$E10,name!$B:$B,0))</f>
        <v>Jared Cunningham</v>
      </c>
      <c r="AF10" t="str">
        <f>INDEX(name!AE:AE,MATCH('generator preview'!$E10,name!$B:$B,0))</f>
        <v>Joe Harris</v>
      </c>
      <c r="AG10" t="str">
        <f>INDEX(name!AF:AF,MATCH('generator preview'!$E10,name!$B:$B,0))</f>
        <v>Sasha Kaun</v>
      </c>
      <c r="AH10" t="str">
        <f>INDEX(name!AG:AG,MATCH('generator preview'!$E10,name!$B:$B,0))</f>
        <v>Anderson Varejao</v>
      </c>
      <c r="AI10">
        <f>INDEX(name!AH:AH,MATCH('generator preview'!$E10,name!$B:$B,0))</f>
        <v>0</v>
      </c>
      <c r="AJ10">
        <f>INDEX(name!AI:AI,MATCH('generator preview'!$E10,name!$B:$B,0))</f>
        <v>0</v>
      </c>
    </row>
    <row r="11" spans="1:36" x14ac:dyDescent="0.45">
      <c r="A11">
        <v>7</v>
      </c>
      <c r="B11" t="str">
        <f t="shared" si="0"/>
        <v/>
      </c>
      <c r="C11" t="str">
        <f t="shared" si="1"/>
        <v/>
      </c>
      <c r="D11" t="str">
        <f>_xlfn.IFNA(INDEX('gameid lookup'!D:D,MATCH('generator preview'!C11,'gameid lookup'!A:A,0)),"")</f>
        <v/>
      </c>
      <c r="E11" t="str">
        <f>_xlfn.IFNA(INDEX('gameid lookup'!F:F,MATCH('generator preview'!C11,'gameid lookup'!A:A,0)),"")</f>
        <v/>
      </c>
      <c r="F11" t="e">
        <f>INDEX(name!F:F,MATCH('generator preview'!$D11,name!$A:$A,0))</f>
        <v>#N/A</v>
      </c>
      <c r="G11" t="e">
        <f>INDEX(name!G:G,MATCH('generator preview'!$D11,name!$A:$A,0))</f>
        <v>#N/A</v>
      </c>
      <c r="H11" t="e">
        <f>INDEX(name!H:H,MATCH('generator preview'!$D11,name!$A:$A,0))</f>
        <v>#N/A</v>
      </c>
      <c r="I11" t="e">
        <f>INDEX(name!I:I,MATCH('generator preview'!$D11,name!$A:$A,0))</f>
        <v>#N/A</v>
      </c>
      <c r="J11" t="e">
        <f>INDEX(name!J:J,MATCH('generator preview'!$D11,name!$A:$A,0))</f>
        <v>#N/A</v>
      </c>
      <c r="K11" t="e">
        <f>INDEX(name!K:K,MATCH('generator preview'!$D11,name!$A:$A,0))</f>
        <v>#N/A</v>
      </c>
      <c r="L11" t="e">
        <f>INDEX(name!L:L,MATCH('generator preview'!$D11,name!$A:$A,0))</f>
        <v>#N/A</v>
      </c>
      <c r="M11" t="e">
        <f>INDEX(name!M:M,MATCH('generator preview'!$D11,name!$A:$A,0))</f>
        <v>#N/A</v>
      </c>
      <c r="N11" t="e">
        <f>INDEX(name!N:N,MATCH('generator preview'!$D11,name!$A:$A,0))</f>
        <v>#N/A</v>
      </c>
      <c r="O11" t="e">
        <f>INDEX(name!O:O,MATCH('generator preview'!$D11,name!$A:$A,0))</f>
        <v>#N/A</v>
      </c>
      <c r="P11" t="e">
        <f>INDEX(name!P:P,MATCH('generator preview'!$D11,name!$A:$A,0))</f>
        <v>#N/A</v>
      </c>
      <c r="Q11" t="e">
        <f>INDEX(name!Q:Q,MATCH('generator preview'!$D11,name!$A:$A,0))</f>
        <v>#N/A</v>
      </c>
      <c r="R11" t="e">
        <f>INDEX(name!R:R,MATCH('generator preview'!$D11,name!$A:$A,0))</f>
        <v>#N/A</v>
      </c>
      <c r="S11" t="e">
        <f>INDEX(name!S:S,MATCH('generator preview'!$D11,name!$A:$A,0))</f>
        <v>#N/A</v>
      </c>
      <c r="T11" t="e">
        <f>INDEX(name!T:T,MATCH('generator preview'!$D11,name!$A:$A,0))</f>
        <v>#N/A</v>
      </c>
      <c r="V11" t="e">
        <f>INDEX(name!U:U,MATCH('generator preview'!$E11,name!$B:$B,0))</f>
        <v>#N/A</v>
      </c>
      <c r="W11" t="e">
        <f>INDEX(name!V:V,MATCH('generator preview'!$E11,name!$B:$B,0))</f>
        <v>#N/A</v>
      </c>
      <c r="X11" t="e">
        <f>INDEX(name!W:W,MATCH('generator preview'!$E11,name!$B:$B,0))</f>
        <v>#N/A</v>
      </c>
      <c r="Y11" t="e">
        <f>INDEX(name!X:X,MATCH('generator preview'!$E11,name!$B:$B,0))</f>
        <v>#N/A</v>
      </c>
      <c r="Z11" t="e">
        <f>INDEX(name!Y:Y,MATCH('generator preview'!$E11,name!$B:$B,0))</f>
        <v>#N/A</v>
      </c>
      <c r="AA11" t="e">
        <f>INDEX(name!Z:Z,MATCH('generator preview'!$E11,name!$B:$B,0))</f>
        <v>#N/A</v>
      </c>
      <c r="AB11" t="e">
        <f>INDEX(name!AA:AA,MATCH('generator preview'!$E11,name!$B:$B,0))</f>
        <v>#N/A</v>
      </c>
      <c r="AC11" t="e">
        <f>INDEX(name!AB:AB,MATCH('generator preview'!$E11,name!$B:$B,0))</f>
        <v>#N/A</v>
      </c>
      <c r="AD11" t="e">
        <f>INDEX(name!AC:AC,MATCH('generator preview'!$E11,name!$B:$B,0))</f>
        <v>#N/A</v>
      </c>
      <c r="AE11" t="e">
        <f>INDEX(name!AD:AD,MATCH('generator preview'!$E11,name!$B:$B,0))</f>
        <v>#N/A</v>
      </c>
      <c r="AF11" t="e">
        <f>INDEX(name!AE:AE,MATCH('generator preview'!$E11,name!$B:$B,0))</f>
        <v>#N/A</v>
      </c>
      <c r="AG11" t="e">
        <f>INDEX(name!AF:AF,MATCH('generator preview'!$E11,name!$B:$B,0))</f>
        <v>#N/A</v>
      </c>
      <c r="AH11" t="e">
        <f>INDEX(name!AG:AG,MATCH('generator preview'!$E11,name!$B:$B,0))</f>
        <v>#N/A</v>
      </c>
      <c r="AI11" t="e">
        <f>INDEX(name!AH:AH,MATCH('generator preview'!$E11,name!$B:$B,0))</f>
        <v>#N/A</v>
      </c>
      <c r="AJ11" t="e">
        <f>INDEX(name!AI:AI,MATCH('generator preview'!$E11,name!$B:$B,0))</f>
        <v>#N/A</v>
      </c>
    </row>
    <row r="12" spans="1:36" x14ac:dyDescent="0.45">
      <c r="A12">
        <v>8</v>
      </c>
      <c r="B12" t="str">
        <f t="shared" si="0"/>
        <v/>
      </c>
      <c r="C12" t="str">
        <f t="shared" si="1"/>
        <v/>
      </c>
      <c r="D12" t="str">
        <f>_xlfn.IFNA(INDEX('gameid lookup'!D:D,MATCH('generator preview'!C12,'gameid lookup'!A:A,0)),"")</f>
        <v/>
      </c>
      <c r="E12" t="str">
        <f>_xlfn.IFNA(INDEX('gameid lookup'!F:F,MATCH('generator preview'!C12,'gameid lookup'!A:A,0)),"")</f>
        <v/>
      </c>
      <c r="F12" t="e">
        <f>INDEX(name!F:F,MATCH('generator preview'!$D12,name!$A:$A,0))</f>
        <v>#N/A</v>
      </c>
      <c r="G12" t="e">
        <f>INDEX(name!G:G,MATCH('generator preview'!$D12,name!$A:$A,0))</f>
        <v>#N/A</v>
      </c>
      <c r="H12" t="e">
        <f>INDEX(name!H:H,MATCH('generator preview'!$D12,name!$A:$A,0))</f>
        <v>#N/A</v>
      </c>
      <c r="I12" t="e">
        <f>INDEX(name!I:I,MATCH('generator preview'!$D12,name!$A:$A,0))</f>
        <v>#N/A</v>
      </c>
      <c r="J12" t="e">
        <f>INDEX(name!J:J,MATCH('generator preview'!$D12,name!$A:$A,0))</f>
        <v>#N/A</v>
      </c>
      <c r="K12" t="e">
        <f>INDEX(name!K:K,MATCH('generator preview'!$D12,name!$A:$A,0))</f>
        <v>#N/A</v>
      </c>
      <c r="L12" t="e">
        <f>INDEX(name!L:L,MATCH('generator preview'!$D12,name!$A:$A,0))</f>
        <v>#N/A</v>
      </c>
      <c r="M12" t="e">
        <f>INDEX(name!M:M,MATCH('generator preview'!$D12,name!$A:$A,0))</f>
        <v>#N/A</v>
      </c>
      <c r="N12" t="e">
        <f>INDEX(name!N:N,MATCH('generator preview'!$D12,name!$A:$A,0))</f>
        <v>#N/A</v>
      </c>
      <c r="O12" t="e">
        <f>INDEX(name!O:O,MATCH('generator preview'!$D12,name!$A:$A,0))</f>
        <v>#N/A</v>
      </c>
      <c r="P12" t="e">
        <f>INDEX(name!P:P,MATCH('generator preview'!$D12,name!$A:$A,0))</f>
        <v>#N/A</v>
      </c>
      <c r="Q12" t="e">
        <f>INDEX(name!Q:Q,MATCH('generator preview'!$D12,name!$A:$A,0))</f>
        <v>#N/A</v>
      </c>
      <c r="R12" t="e">
        <f>INDEX(name!R:R,MATCH('generator preview'!$D12,name!$A:$A,0))</f>
        <v>#N/A</v>
      </c>
      <c r="S12" t="e">
        <f>INDEX(name!S:S,MATCH('generator preview'!$D12,name!$A:$A,0))</f>
        <v>#N/A</v>
      </c>
      <c r="T12" t="e">
        <f>INDEX(name!T:T,MATCH('generator preview'!$D12,name!$A:$A,0))</f>
        <v>#N/A</v>
      </c>
      <c r="V12" t="e">
        <f>INDEX(name!U:U,MATCH('generator preview'!$E12,name!$B:$B,0))</f>
        <v>#N/A</v>
      </c>
      <c r="W12" t="e">
        <f>INDEX(name!V:V,MATCH('generator preview'!$E12,name!$B:$B,0))</f>
        <v>#N/A</v>
      </c>
      <c r="X12" t="e">
        <f>INDEX(name!W:W,MATCH('generator preview'!$E12,name!$B:$B,0))</f>
        <v>#N/A</v>
      </c>
      <c r="Y12" t="e">
        <f>INDEX(name!X:X,MATCH('generator preview'!$E12,name!$B:$B,0))</f>
        <v>#N/A</v>
      </c>
      <c r="Z12" t="e">
        <f>INDEX(name!Y:Y,MATCH('generator preview'!$E12,name!$B:$B,0))</f>
        <v>#N/A</v>
      </c>
      <c r="AA12" t="e">
        <f>INDEX(name!Z:Z,MATCH('generator preview'!$E12,name!$B:$B,0))</f>
        <v>#N/A</v>
      </c>
      <c r="AB12" t="e">
        <f>INDEX(name!AA:AA,MATCH('generator preview'!$E12,name!$B:$B,0))</f>
        <v>#N/A</v>
      </c>
      <c r="AC12" t="e">
        <f>INDEX(name!AB:AB,MATCH('generator preview'!$E12,name!$B:$B,0))</f>
        <v>#N/A</v>
      </c>
      <c r="AD12" t="e">
        <f>INDEX(name!AC:AC,MATCH('generator preview'!$E12,name!$B:$B,0))</f>
        <v>#N/A</v>
      </c>
      <c r="AE12" t="e">
        <f>INDEX(name!AD:AD,MATCH('generator preview'!$E12,name!$B:$B,0))</f>
        <v>#N/A</v>
      </c>
      <c r="AF12" t="e">
        <f>INDEX(name!AE:AE,MATCH('generator preview'!$E12,name!$B:$B,0))</f>
        <v>#N/A</v>
      </c>
      <c r="AG12" t="e">
        <f>INDEX(name!AF:AF,MATCH('generator preview'!$E12,name!$B:$B,0))</f>
        <v>#N/A</v>
      </c>
      <c r="AH12" t="e">
        <f>INDEX(name!AG:AG,MATCH('generator preview'!$E12,name!$B:$B,0))</f>
        <v>#N/A</v>
      </c>
      <c r="AI12" t="e">
        <f>INDEX(name!AH:AH,MATCH('generator preview'!$E12,name!$B:$B,0))</f>
        <v>#N/A</v>
      </c>
      <c r="AJ12" t="e">
        <f>INDEX(name!AI:AI,MATCH('generator preview'!$E12,name!$B:$B,0))</f>
        <v>#N/A</v>
      </c>
    </row>
    <row r="13" spans="1:36" x14ac:dyDescent="0.45">
      <c r="A13">
        <v>9</v>
      </c>
      <c r="B13" t="str">
        <f t="shared" si="0"/>
        <v/>
      </c>
      <c r="C13" t="str">
        <f t="shared" si="1"/>
        <v/>
      </c>
      <c r="D13" t="str">
        <f>_xlfn.IFNA(INDEX('gameid lookup'!D:D,MATCH('generator preview'!C13,'gameid lookup'!A:A,0)),"")</f>
        <v/>
      </c>
      <c r="E13" t="str">
        <f>_xlfn.IFNA(INDEX('gameid lookup'!F:F,MATCH('generator preview'!C13,'gameid lookup'!A:A,0)),"")</f>
        <v/>
      </c>
      <c r="F13" t="e">
        <f>INDEX(name!F:F,MATCH('generator preview'!$D13,name!$A:$A,0))</f>
        <v>#N/A</v>
      </c>
      <c r="G13" t="e">
        <f>INDEX(name!G:G,MATCH('generator preview'!$D13,name!$A:$A,0))</f>
        <v>#N/A</v>
      </c>
      <c r="H13" t="e">
        <f>INDEX(name!H:H,MATCH('generator preview'!$D13,name!$A:$A,0))</f>
        <v>#N/A</v>
      </c>
      <c r="I13" t="e">
        <f>INDEX(name!I:I,MATCH('generator preview'!$D13,name!$A:$A,0))</f>
        <v>#N/A</v>
      </c>
      <c r="J13" t="e">
        <f>INDEX(name!J:J,MATCH('generator preview'!$D13,name!$A:$A,0))</f>
        <v>#N/A</v>
      </c>
      <c r="K13" t="e">
        <f>INDEX(name!K:K,MATCH('generator preview'!$D13,name!$A:$A,0))</f>
        <v>#N/A</v>
      </c>
      <c r="L13" t="e">
        <f>INDEX(name!L:L,MATCH('generator preview'!$D13,name!$A:$A,0))</f>
        <v>#N/A</v>
      </c>
      <c r="M13" t="e">
        <f>INDEX(name!M:M,MATCH('generator preview'!$D13,name!$A:$A,0))</f>
        <v>#N/A</v>
      </c>
      <c r="N13" t="e">
        <f>INDEX(name!N:N,MATCH('generator preview'!$D13,name!$A:$A,0))</f>
        <v>#N/A</v>
      </c>
      <c r="O13" t="e">
        <f>INDEX(name!O:O,MATCH('generator preview'!$D13,name!$A:$A,0))</f>
        <v>#N/A</v>
      </c>
      <c r="P13" t="e">
        <f>INDEX(name!P:P,MATCH('generator preview'!$D13,name!$A:$A,0))</f>
        <v>#N/A</v>
      </c>
      <c r="Q13" t="e">
        <f>INDEX(name!Q:Q,MATCH('generator preview'!$D13,name!$A:$A,0))</f>
        <v>#N/A</v>
      </c>
      <c r="R13" t="e">
        <f>INDEX(name!R:R,MATCH('generator preview'!$D13,name!$A:$A,0))</f>
        <v>#N/A</v>
      </c>
      <c r="S13" t="e">
        <f>INDEX(name!S:S,MATCH('generator preview'!$D13,name!$A:$A,0))</f>
        <v>#N/A</v>
      </c>
      <c r="T13" t="e">
        <f>INDEX(name!T:T,MATCH('generator preview'!$D13,name!$A:$A,0))</f>
        <v>#N/A</v>
      </c>
      <c r="V13" t="e">
        <f>INDEX(name!U:U,MATCH('generator preview'!$E13,name!$B:$B,0))</f>
        <v>#N/A</v>
      </c>
      <c r="W13" t="e">
        <f>INDEX(name!V:V,MATCH('generator preview'!$E13,name!$B:$B,0))</f>
        <v>#N/A</v>
      </c>
      <c r="X13" t="e">
        <f>INDEX(name!W:W,MATCH('generator preview'!$E13,name!$B:$B,0))</f>
        <v>#N/A</v>
      </c>
      <c r="Y13" t="e">
        <f>INDEX(name!X:X,MATCH('generator preview'!$E13,name!$B:$B,0))</f>
        <v>#N/A</v>
      </c>
      <c r="Z13" t="e">
        <f>INDEX(name!Y:Y,MATCH('generator preview'!$E13,name!$B:$B,0))</f>
        <v>#N/A</v>
      </c>
      <c r="AA13" t="e">
        <f>INDEX(name!Z:Z,MATCH('generator preview'!$E13,name!$B:$B,0))</f>
        <v>#N/A</v>
      </c>
      <c r="AB13" t="e">
        <f>INDEX(name!AA:AA,MATCH('generator preview'!$E13,name!$B:$B,0))</f>
        <v>#N/A</v>
      </c>
      <c r="AC13" t="e">
        <f>INDEX(name!AB:AB,MATCH('generator preview'!$E13,name!$B:$B,0))</f>
        <v>#N/A</v>
      </c>
      <c r="AD13" t="e">
        <f>INDEX(name!AC:AC,MATCH('generator preview'!$E13,name!$B:$B,0))</f>
        <v>#N/A</v>
      </c>
      <c r="AE13" t="e">
        <f>INDEX(name!AD:AD,MATCH('generator preview'!$E13,name!$B:$B,0))</f>
        <v>#N/A</v>
      </c>
      <c r="AF13" t="e">
        <f>INDEX(name!AE:AE,MATCH('generator preview'!$E13,name!$B:$B,0))</f>
        <v>#N/A</v>
      </c>
      <c r="AG13" t="e">
        <f>INDEX(name!AF:AF,MATCH('generator preview'!$E13,name!$B:$B,0))</f>
        <v>#N/A</v>
      </c>
      <c r="AH13" t="e">
        <f>INDEX(name!AG:AG,MATCH('generator preview'!$E13,name!$B:$B,0))</f>
        <v>#N/A</v>
      </c>
      <c r="AI13" t="e">
        <f>INDEX(name!AH:AH,MATCH('generator preview'!$E13,name!$B:$B,0))</f>
        <v>#N/A</v>
      </c>
      <c r="AJ13" t="e">
        <f>INDEX(name!AI:AI,MATCH('generator preview'!$E13,name!$B:$B,0))</f>
        <v>#N/A</v>
      </c>
    </row>
    <row r="14" spans="1:36" x14ac:dyDescent="0.45">
      <c r="A14">
        <v>10</v>
      </c>
      <c r="B14" t="str">
        <f t="shared" si="0"/>
        <v/>
      </c>
      <c r="C14" t="str">
        <f t="shared" si="1"/>
        <v/>
      </c>
      <c r="D14" t="str">
        <f>_xlfn.IFNA(INDEX('gameid lookup'!D:D,MATCH('generator preview'!C14,'gameid lookup'!A:A,0)),"")</f>
        <v/>
      </c>
      <c r="E14" t="str">
        <f>_xlfn.IFNA(INDEX('gameid lookup'!F:F,MATCH('generator preview'!C14,'gameid lookup'!A:A,0)),"")</f>
        <v/>
      </c>
      <c r="F14" t="e">
        <f>INDEX(name!F:F,MATCH('generator preview'!$D14,name!$A:$A,0))</f>
        <v>#N/A</v>
      </c>
      <c r="G14" t="e">
        <f>INDEX(name!G:G,MATCH('generator preview'!$D14,name!$A:$A,0))</f>
        <v>#N/A</v>
      </c>
      <c r="H14" t="e">
        <f>INDEX(name!H:H,MATCH('generator preview'!$D14,name!$A:$A,0))</f>
        <v>#N/A</v>
      </c>
      <c r="I14" t="e">
        <f>INDEX(name!I:I,MATCH('generator preview'!$D14,name!$A:$A,0))</f>
        <v>#N/A</v>
      </c>
      <c r="J14" t="e">
        <f>INDEX(name!J:J,MATCH('generator preview'!$D14,name!$A:$A,0))</f>
        <v>#N/A</v>
      </c>
      <c r="K14" t="e">
        <f>INDEX(name!K:K,MATCH('generator preview'!$D14,name!$A:$A,0))</f>
        <v>#N/A</v>
      </c>
      <c r="L14" t="e">
        <f>INDEX(name!L:L,MATCH('generator preview'!$D14,name!$A:$A,0))</f>
        <v>#N/A</v>
      </c>
      <c r="M14" t="e">
        <f>INDEX(name!M:M,MATCH('generator preview'!$D14,name!$A:$A,0))</f>
        <v>#N/A</v>
      </c>
      <c r="N14" t="e">
        <f>INDEX(name!N:N,MATCH('generator preview'!$D14,name!$A:$A,0))</f>
        <v>#N/A</v>
      </c>
      <c r="O14" t="e">
        <f>INDEX(name!O:O,MATCH('generator preview'!$D14,name!$A:$A,0))</f>
        <v>#N/A</v>
      </c>
      <c r="P14" t="e">
        <f>INDEX(name!P:P,MATCH('generator preview'!$D14,name!$A:$A,0))</f>
        <v>#N/A</v>
      </c>
      <c r="Q14" t="e">
        <f>INDEX(name!Q:Q,MATCH('generator preview'!$D14,name!$A:$A,0))</f>
        <v>#N/A</v>
      </c>
      <c r="R14" t="e">
        <f>INDEX(name!R:R,MATCH('generator preview'!$D14,name!$A:$A,0))</f>
        <v>#N/A</v>
      </c>
      <c r="S14" t="e">
        <f>INDEX(name!S:S,MATCH('generator preview'!$D14,name!$A:$A,0))</f>
        <v>#N/A</v>
      </c>
      <c r="T14" t="e">
        <f>INDEX(name!T:T,MATCH('generator preview'!$D14,name!$A:$A,0))</f>
        <v>#N/A</v>
      </c>
      <c r="V14" t="e">
        <f>INDEX(name!U:U,MATCH('generator preview'!$E14,name!$B:$B,0))</f>
        <v>#N/A</v>
      </c>
      <c r="W14" t="e">
        <f>INDEX(name!V:V,MATCH('generator preview'!$E14,name!$B:$B,0))</f>
        <v>#N/A</v>
      </c>
      <c r="X14" t="e">
        <f>INDEX(name!W:W,MATCH('generator preview'!$E14,name!$B:$B,0))</f>
        <v>#N/A</v>
      </c>
      <c r="Y14" t="e">
        <f>INDEX(name!X:X,MATCH('generator preview'!$E14,name!$B:$B,0))</f>
        <v>#N/A</v>
      </c>
      <c r="Z14" t="e">
        <f>INDEX(name!Y:Y,MATCH('generator preview'!$E14,name!$B:$B,0))</f>
        <v>#N/A</v>
      </c>
      <c r="AA14" t="e">
        <f>INDEX(name!Z:Z,MATCH('generator preview'!$E14,name!$B:$B,0))</f>
        <v>#N/A</v>
      </c>
      <c r="AB14" t="e">
        <f>INDEX(name!AA:AA,MATCH('generator preview'!$E14,name!$B:$B,0))</f>
        <v>#N/A</v>
      </c>
      <c r="AC14" t="e">
        <f>INDEX(name!AB:AB,MATCH('generator preview'!$E14,name!$B:$B,0))</f>
        <v>#N/A</v>
      </c>
      <c r="AD14" t="e">
        <f>INDEX(name!AC:AC,MATCH('generator preview'!$E14,name!$B:$B,0))</f>
        <v>#N/A</v>
      </c>
      <c r="AE14" t="e">
        <f>INDEX(name!AD:AD,MATCH('generator preview'!$E14,name!$B:$B,0))</f>
        <v>#N/A</v>
      </c>
      <c r="AF14" t="e">
        <f>INDEX(name!AE:AE,MATCH('generator preview'!$E14,name!$B:$B,0))</f>
        <v>#N/A</v>
      </c>
      <c r="AG14" t="e">
        <f>INDEX(name!AF:AF,MATCH('generator preview'!$E14,name!$B:$B,0))</f>
        <v>#N/A</v>
      </c>
      <c r="AH14" t="e">
        <f>INDEX(name!AG:AG,MATCH('generator preview'!$E14,name!$B:$B,0))</f>
        <v>#N/A</v>
      </c>
      <c r="AI14" t="e">
        <f>INDEX(name!AH:AH,MATCH('generator preview'!$E14,name!$B:$B,0))</f>
        <v>#N/A</v>
      </c>
      <c r="AJ14" t="e">
        <f>INDEX(name!AI:AI,MATCH('generator preview'!$E14,name!$B:$B,0))</f>
        <v>#N/A</v>
      </c>
    </row>
    <row r="15" spans="1:36" x14ac:dyDescent="0.45">
      <c r="A15">
        <v>11</v>
      </c>
      <c r="B15" t="str">
        <f t="shared" si="0"/>
        <v/>
      </c>
      <c r="C15" t="str">
        <f t="shared" si="1"/>
        <v/>
      </c>
      <c r="D15" t="str">
        <f>_xlfn.IFNA(INDEX('gameid lookup'!D:D,MATCH('generator preview'!C15,'gameid lookup'!A:A,0)),"")</f>
        <v/>
      </c>
      <c r="E15" t="str">
        <f>_xlfn.IFNA(INDEX('gameid lookup'!F:F,MATCH('generator preview'!C15,'gameid lookup'!A:A,0)),"")</f>
        <v/>
      </c>
      <c r="F15" t="e">
        <f>INDEX(name!F:F,MATCH('generator preview'!$D15,name!$A:$A,0))</f>
        <v>#N/A</v>
      </c>
      <c r="G15" t="e">
        <f>INDEX(name!G:G,MATCH('generator preview'!$D15,name!$A:$A,0))</f>
        <v>#N/A</v>
      </c>
      <c r="H15" t="e">
        <f>INDEX(name!H:H,MATCH('generator preview'!$D15,name!$A:$A,0))</f>
        <v>#N/A</v>
      </c>
      <c r="I15" t="e">
        <f>INDEX(name!I:I,MATCH('generator preview'!$D15,name!$A:$A,0))</f>
        <v>#N/A</v>
      </c>
      <c r="J15" t="e">
        <f>INDEX(name!J:J,MATCH('generator preview'!$D15,name!$A:$A,0))</f>
        <v>#N/A</v>
      </c>
      <c r="K15" t="e">
        <f>INDEX(name!K:K,MATCH('generator preview'!$D15,name!$A:$A,0))</f>
        <v>#N/A</v>
      </c>
      <c r="L15" t="e">
        <f>INDEX(name!L:L,MATCH('generator preview'!$D15,name!$A:$A,0))</f>
        <v>#N/A</v>
      </c>
      <c r="M15" t="e">
        <f>INDEX(name!M:M,MATCH('generator preview'!$D15,name!$A:$A,0))</f>
        <v>#N/A</v>
      </c>
      <c r="N15" t="e">
        <f>INDEX(name!N:N,MATCH('generator preview'!$D15,name!$A:$A,0))</f>
        <v>#N/A</v>
      </c>
      <c r="O15" t="e">
        <f>INDEX(name!O:O,MATCH('generator preview'!$D15,name!$A:$A,0))</f>
        <v>#N/A</v>
      </c>
      <c r="P15" t="e">
        <f>INDEX(name!P:P,MATCH('generator preview'!$D15,name!$A:$A,0))</f>
        <v>#N/A</v>
      </c>
      <c r="Q15" t="e">
        <f>INDEX(name!Q:Q,MATCH('generator preview'!$D15,name!$A:$A,0))</f>
        <v>#N/A</v>
      </c>
      <c r="R15" t="e">
        <f>INDEX(name!R:R,MATCH('generator preview'!$D15,name!$A:$A,0))</f>
        <v>#N/A</v>
      </c>
      <c r="S15" t="e">
        <f>INDEX(name!S:S,MATCH('generator preview'!$D15,name!$A:$A,0))</f>
        <v>#N/A</v>
      </c>
      <c r="T15" t="e">
        <f>INDEX(name!T:T,MATCH('generator preview'!$D15,name!$A:$A,0))</f>
        <v>#N/A</v>
      </c>
      <c r="V15" t="e">
        <f>INDEX(name!U:U,MATCH('generator preview'!$E15,name!$B:$B,0))</f>
        <v>#N/A</v>
      </c>
      <c r="W15" t="e">
        <f>INDEX(name!V:V,MATCH('generator preview'!$E15,name!$B:$B,0))</f>
        <v>#N/A</v>
      </c>
      <c r="X15" t="e">
        <f>INDEX(name!W:W,MATCH('generator preview'!$E15,name!$B:$B,0))</f>
        <v>#N/A</v>
      </c>
      <c r="Y15" t="e">
        <f>INDEX(name!X:X,MATCH('generator preview'!$E15,name!$B:$B,0))</f>
        <v>#N/A</v>
      </c>
      <c r="Z15" t="e">
        <f>INDEX(name!Y:Y,MATCH('generator preview'!$E15,name!$B:$B,0))</f>
        <v>#N/A</v>
      </c>
      <c r="AA15" t="e">
        <f>INDEX(name!Z:Z,MATCH('generator preview'!$E15,name!$B:$B,0))</f>
        <v>#N/A</v>
      </c>
      <c r="AB15" t="e">
        <f>INDEX(name!AA:AA,MATCH('generator preview'!$E15,name!$B:$B,0))</f>
        <v>#N/A</v>
      </c>
      <c r="AC15" t="e">
        <f>INDEX(name!AB:AB,MATCH('generator preview'!$E15,name!$B:$B,0))</f>
        <v>#N/A</v>
      </c>
      <c r="AD15" t="e">
        <f>INDEX(name!AC:AC,MATCH('generator preview'!$E15,name!$B:$B,0))</f>
        <v>#N/A</v>
      </c>
      <c r="AE15" t="e">
        <f>INDEX(name!AD:AD,MATCH('generator preview'!$E15,name!$B:$B,0))</f>
        <v>#N/A</v>
      </c>
      <c r="AF15" t="e">
        <f>INDEX(name!AE:AE,MATCH('generator preview'!$E15,name!$B:$B,0))</f>
        <v>#N/A</v>
      </c>
      <c r="AG15" t="e">
        <f>INDEX(name!AF:AF,MATCH('generator preview'!$E15,name!$B:$B,0))</f>
        <v>#N/A</v>
      </c>
      <c r="AH15" t="e">
        <f>INDEX(name!AG:AG,MATCH('generator preview'!$E15,name!$B:$B,0))</f>
        <v>#N/A</v>
      </c>
      <c r="AI15" t="e">
        <f>INDEX(name!AH:AH,MATCH('generator preview'!$E15,name!$B:$B,0))</f>
        <v>#N/A</v>
      </c>
      <c r="AJ15" t="e">
        <f>INDEX(name!AI:AI,MATCH('generator preview'!$E15,name!$B:$B,0))</f>
        <v>#N/A</v>
      </c>
    </row>
    <row r="16" spans="1:36" x14ac:dyDescent="0.45">
      <c r="A16">
        <v>12</v>
      </c>
      <c r="B16" t="str">
        <f t="shared" si="0"/>
        <v/>
      </c>
      <c r="C16" t="str">
        <f t="shared" si="1"/>
        <v/>
      </c>
      <c r="D16" t="str">
        <f>_xlfn.IFNA(INDEX('gameid lookup'!D:D,MATCH('generator preview'!C16,'gameid lookup'!A:A,0)),"")</f>
        <v/>
      </c>
      <c r="E16" t="str">
        <f>_xlfn.IFNA(INDEX('gameid lookup'!F:F,MATCH('generator preview'!C16,'gameid lookup'!A:A,0)),"")</f>
        <v/>
      </c>
      <c r="F16" t="e">
        <f>INDEX(name!F:F,MATCH('generator preview'!$D16,name!$A:$A,0))</f>
        <v>#N/A</v>
      </c>
      <c r="G16" t="e">
        <f>INDEX(name!G:G,MATCH('generator preview'!$D16,name!$A:$A,0))</f>
        <v>#N/A</v>
      </c>
      <c r="H16" t="e">
        <f>INDEX(name!H:H,MATCH('generator preview'!$D16,name!$A:$A,0))</f>
        <v>#N/A</v>
      </c>
      <c r="I16" t="e">
        <f>INDEX(name!I:I,MATCH('generator preview'!$D16,name!$A:$A,0))</f>
        <v>#N/A</v>
      </c>
      <c r="J16" t="e">
        <f>INDEX(name!J:J,MATCH('generator preview'!$D16,name!$A:$A,0))</f>
        <v>#N/A</v>
      </c>
      <c r="K16" t="e">
        <f>INDEX(name!K:K,MATCH('generator preview'!$D16,name!$A:$A,0))</f>
        <v>#N/A</v>
      </c>
      <c r="L16" t="e">
        <f>INDEX(name!L:L,MATCH('generator preview'!$D16,name!$A:$A,0))</f>
        <v>#N/A</v>
      </c>
      <c r="M16" t="e">
        <f>INDEX(name!M:M,MATCH('generator preview'!$D16,name!$A:$A,0))</f>
        <v>#N/A</v>
      </c>
      <c r="N16" t="e">
        <f>INDEX(name!N:N,MATCH('generator preview'!$D16,name!$A:$A,0))</f>
        <v>#N/A</v>
      </c>
      <c r="O16" t="e">
        <f>INDEX(name!O:O,MATCH('generator preview'!$D16,name!$A:$A,0))</f>
        <v>#N/A</v>
      </c>
      <c r="P16" t="e">
        <f>INDEX(name!P:P,MATCH('generator preview'!$D16,name!$A:$A,0))</f>
        <v>#N/A</v>
      </c>
      <c r="Q16" t="e">
        <f>INDEX(name!Q:Q,MATCH('generator preview'!$D16,name!$A:$A,0))</f>
        <v>#N/A</v>
      </c>
      <c r="R16" t="e">
        <f>INDEX(name!R:R,MATCH('generator preview'!$D16,name!$A:$A,0))</f>
        <v>#N/A</v>
      </c>
      <c r="S16" t="e">
        <f>INDEX(name!S:S,MATCH('generator preview'!$D16,name!$A:$A,0))</f>
        <v>#N/A</v>
      </c>
      <c r="T16" t="e">
        <f>INDEX(name!T:T,MATCH('generator preview'!$D16,name!$A:$A,0))</f>
        <v>#N/A</v>
      </c>
      <c r="V16" t="e">
        <f>INDEX(name!U:U,MATCH('generator preview'!$E16,name!$B:$B,0))</f>
        <v>#N/A</v>
      </c>
      <c r="W16" t="e">
        <f>INDEX(name!V:V,MATCH('generator preview'!$E16,name!$B:$B,0))</f>
        <v>#N/A</v>
      </c>
      <c r="X16" t="e">
        <f>INDEX(name!W:W,MATCH('generator preview'!$E16,name!$B:$B,0))</f>
        <v>#N/A</v>
      </c>
      <c r="Y16" t="e">
        <f>INDEX(name!X:X,MATCH('generator preview'!$E16,name!$B:$B,0))</f>
        <v>#N/A</v>
      </c>
      <c r="Z16" t="e">
        <f>INDEX(name!Y:Y,MATCH('generator preview'!$E16,name!$B:$B,0))</f>
        <v>#N/A</v>
      </c>
      <c r="AA16" t="e">
        <f>INDEX(name!Z:Z,MATCH('generator preview'!$E16,name!$B:$B,0))</f>
        <v>#N/A</v>
      </c>
      <c r="AB16" t="e">
        <f>INDEX(name!AA:AA,MATCH('generator preview'!$E16,name!$B:$B,0))</f>
        <v>#N/A</v>
      </c>
      <c r="AC16" t="e">
        <f>INDEX(name!AB:AB,MATCH('generator preview'!$E16,name!$B:$B,0))</f>
        <v>#N/A</v>
      </c>
      <c r="AD16" t="e">
        <f>INDEX(name!AC:AC,MATCH('generator preview'!$E16,name!$B:$B,0))</f>
        <v>#N/A</v>
      </c>
      <c r="AE16" t="e">
        <f>INDEX(name!AD:AD,MATCH('generator preview'!$E16,name!$B:$B,0))</f>
        <v>#N/A</v>
      </c>
      <c r="AF16" t="e">
        <f>INDEX(name!AE:AE,MATCH('generator preview'!$E16,name!$B:$B,0))</f>
        <v>#N/A</v>
      </c>
      <c r="AG16" t="e">
        <f>INDEX(name!AF:AF,MATCH('generator preview'!$E16,name!$B:$B,0))</f>
        <v>#N/A</v>
      </c>
      <c r="AH16" t="e">
        <f>INDEX(name!AG:AG,MATCH('generator preview'!$E16,name!$B:$B,0))</f>
        <v>#N/A</v>
      </c>
      <c r="AI16" t="e">
        <f>INDEX(name!AH:AH,MATCH('generator preview'!$E16,name!$B:$B,0))</f>
        <v>#N/A</v>
      </c>
      <c r="AJ16" t="e">
        <f>INDEX(name!AI:AI,MATCH('generator preview'!$E16,name!$B:$B,0))</f>
        <v>#N/A</v>
      </c>
    </row>
    <row r="17" spans="1:36" x14ac:dyDescent="0.45">
      <c r="A17">
        <v>13</v>
      </c>
      <c r="B17" t="str">
        <f t="shared" si="0"/>
        <v/>
      </c>
      <c r="C17" t="str">
        <f t="shared" si="1"/>
        <v/>
      </c>
      <c r="D17" t="str">
        <f>_xlfn.IFNA(INDEX('gameid lookup'!D:D,MATCH('generator preview'!C17,'gameid lookup'!A:A,0)),"")</f>
        <v/>
      </c>
      <c r="E17" t="str">
        <f>_xlfn.IFNA(INDEX('gameid lookup'!F:F,MATCH('generator preview'!C17,'gameid lookup'!A:A,0)),"")</f>
        <v/>
      </c>
      <c r="F17" t="e">
        <f>INDEX(name!F:F,MATCH('generator preview'!$D17,name!$A:$A,0))</f>
        <v>#N/A</v>
      </c>
      <c r="G17" t="e">
        <f>INDEX(name!G:G,MATCH('generator preview'!$D17,name!$A:$A,0))</f>
        <v>#N/A</v>
      </c>
      <c r="H17" t="e">
        <f>INDEX(name!H:H,MATCH('generator preview'!$D17,name!$A:$A,0))</f>
        <v>#N/A</v>
      </c>
      <c r="I17" t="e">
        <f>INDEX(name!I:I,MATCH('generator preview'!$D17,name!$A:$A,0))</f>
        <v>#N/A</v>
      </c>
      <c r="J17" t="e">
        <f>INDEX(name!J:J,MATCH('generator preview'!$D17,name!$A:$A,0))</f>
        <v>#N/A</v>
      </c>
      <c r="K17" t="e">
        <f>INDEX(name!K:K,MATCH('generator preview'!$D17,name!$A:$A,0))</f>
        <v>#N/A</v>
      </c>
      <c r="L17" t="e">
        <f>INDEX(name!L:L,MATCH('generator preview'!$D17,name!$A:$A,0))</f>
        <v>#N/A</v>
      </c>
      <c r="M17" t="e">
        <f>INDEX(name!M:M,MATCH('generator preview'!$D17,name!$A:$A,0))</f>
        <v>#N/A</v>
      </c>
      <c r="N17" t="e">
        <f>INDEX(name!N:N,MATCH('generator preview'!$D17,name!$A:$A,0))</f>
        <v>#N/A</v>
      </c>
      <c r="O17" t="e">
        <f>INDEX(name!O:O,MATCH('generator preview'!$D17,name!$A:$A,0))</f>
        <v>#N/A</v>
      </c>
      <c r="P17" t="e">
        <f>INDEX(name!P:P,MATCH('generator preview'!$D17,name!$A:$A,0))</f>
        <v>#N/A</v>
      </c>
      <c r="Q17" t="e">
        <f>INDEX(name!Q:Q,MATCH('generator preview'!$D17,name!$A:$A,0))</f>
        <v>#N/A</v>
      </c>
      <c r="R17" t="e">
        <f>INDEX(name!R:R,MATCH('generator preview'!$D17,name!$A:$A,0))</f>
        <v>#N/A</v>
      </c>
      <c r="S17" t="e">
        <f>INDEX(name!S:S,MATCH('generator preview'!$D17,name!$A:$A,0))</f>
        <v>#N/A</v>
      </c>
      <c r="T17" t="e">
        <f>INDEX(name!T:T,MATCH('generator preview'!$D17,name!$A:$A,0))</f>
        <v>#N/A</v>
      </c>
      <c r="V17" t="e">
        <f>INDEX(name!U:U,MATCH('generator preview'!$E17,name!$B:$B,0))</f>
        <v>#N/A</v>
      </c>
      <c r="W17" t="e">
        <f>INDEX(name!V:V,MATCH('generator preview'!$E17,name!$B:$B,0))</f>
        <v>#N/A</v>
      </c>
      <c r="X17" t="e">
        <f>INDEX(name!W:W,MATCH('generator preview'!$E17,name!$B:$B,0))</f>
        <v>#N/A</v>
      </c>
      <c r="Y17" t="e">
        <f>INDEX(name!X:X,MATCH('generator preview'!$E17,name!$B:$B,0))</f>
        <v>#N/A</v>
      </c>
      <c r="Z17" t="e">
        <f>INDEX(name!Y:Y,MATCH('generator preview'!$E17,name!$B:$B,0))</f>
        <v>#N/A</v>
      </c>
      <c r="AA17" t="e">
        <f>INDEX(name!Z:Z,MATCH('generator preview'!$E17,name!$B:$B,0))</f>
        <v>#N/A</v>
      </c>
      <c r="AB17" t="e">
        <f>INDEX(name!AA:AA,MATCH('generator preview'!$E17,name!$B:$B,0))</f>
        <v>#N/A</v>
      </c>
      <c r="AC17" t="e">
        <f>INDEX(name!AB:AB,MATCH('generator preview'!$E17,name!$B:$B,0))</f>
        <v>#N/A</v>
      </c>
      <c r="AD17" t="e">
        <f>INDEX(name!AC:AC,MATCH('generator preview'!$E17,name!$B:$B,0))</f>
        <v>#N/A</v>
      </c>
      <c r="AE17" t="e">
        <f>INDEX(name!AD:AD,MATCH('generator preview'!$E17,name!$B:$B,0))</f>
        <v>#N/A</v>
      </c>
      <c r="AF17" t="e">
        <f>INDEX(name!AE:AE,MATCH('generator preview'!$E17,name!$B:$B,0))</f>
        <v>#N/A</v>
      </c>
      <c r="AG17" t="e">
        <f>INDEX(name!AF:AF,MATCH('generator preview'!$E17,name!$B:$B,0))</f>
        <v>#N/A</v>
      </c>
      <c r="AH17" t="e">
        <f>INDEX(name!AG:AG,MATCH('generator preview'!$E17,name!$B:$B,0))</f>
        <v>#N/A</v>
      </c>
      <c r="AI17" t="e">
        <f>INDEX(name!AH:AH,MATCH('generator preview'!$E17,name!$B:$B,0))</f>
        <v>#N/A</v>
      </c>
      <c r="AJ17" t="e">
        <f>INDEX(name!AI:AI,MATCH('generator preview'!$E17,name!$B:$B,0))</f>
        <v>#N/A</v>
      </c>
    </row>
    <row r="18" spans="1:36" x14ac:dyDescent="0.45">
      <c r="A18">
        <v>14</v>
      </c>
      <c r="B18" t="str">
        <f t="shared" si="0"/>
        <v/>
      </c>
      <c r="C18" t="str">
        <f t="shared" si="1"/>
        <v/>
      </c>
      <c r="D18" t="str">
        <f>_xlfn.IFNA(INDEX('gameid lookup'!D:D,MATCH('generator preview'!C18,'gameid lookup'!A:A,0)),"")</f>
        <v/>
      </c>
      <c r="E18" t="str">
        <f>_xlfn.IFNA(INDEX('gameid lookup'!F:F,MATCH('generator preview'!C18,'gameid lookup'!A:A,0)),"")</f>
        <v/>
      </c>
      <c r="F18" t="e">
        <f>INDEX(name!F:F,MATCH('generator preview'!$D18,name!$A:$A,0))</f>
        <v>#N/A</v>
      </c>
      <c r="G18" t="e">
        <f>INDEX(name!G:G,MATCH('generator preview'!$D18,name!$A:$A,0))</f>
        <v>#N/A</v>
      </c>
      <c r="H18" t="e">
        <f>INDEX(name!H:H,MATCH('generator preview'!$D18,name!$A:$A,0))</f>
        <v>#N/A</v>
      </c>
      <c r="I18" t="e">
        <f>INDEX(name!I:I,MATCH('generator preview'!$D18,name!$A:$A,0))</f>
        <v>#N/A</v>
      </c>
      <c r="J18" t="e">
        <f>INDEX(name!J:J,MATCH('generator preview'!$D18,name!$A:$A,0))</f>
        <v>#N/A</v>
      </c>
      <c r="K18" t="e">
        <f>INDEX(name!K:K,MATCH('generator preview'!$D18,name!$A:$A,0))</f>
        <v>#N/A</v>
      </c>
      <c r="L18" t="e">
        <f>INDEX(name!L:L,MATCH('generator preview'!$D18,name!$A:$A,0))</f>
        <v>#N/A</v>
      </c>
      <c r="M18" t="e">
        <f>INDEX(name!M:M,MATCH('generator preview'!$D18,name!$A:$A,0))</f>
        <v>#N/A</v>
      </c>
      <c r="N18" t="e">
        <f>INDEX(name!N:N,MATCH('generator preview'!$D18,name!$A:$A,0))</f>
        <v>#N/A</v>
      </c>
      <c r="O18" t="e">
        <f>INDEX(name!O:O,MATCH('generator preview'!$D18,name!$A:$A,0))</f>
        <v>#N/A</v>
      </c>
      <c r="P18" t="e">
        <f>INDEX(name!P:P,MATCH('generator preview'!$D18,name!$A:$A,0))</f>
        <v>#N/A</v>
      </c>
      <c r="Q18" t="e">
        <f>INDEX(name!Q:Q,MATCH('generator preview'!$D18,name!$A:$A,0))</f>
        <v>#N/A</v>
      </c>
      <c r="R18" t="e">
        <f>INDEX(name!R:R,MATCH('generator preview'!$D18,name!$A:$A,0))</f>
        <v>#N/A</v>
      </c>
      <c r="S18" t="e">
        <f>INDEX(name!S:S,MATCH('generator preview'!$D18,name!$A:$A,0))</f>
        <v>#N/A</v>
      </c>
      <c r="T18" t="e">
        <f>INDEX(name!T:T,MATCH('generator preview'!$D18,name!$A:$A,0))</f>
        <v>#N/A</v>
      </c>
      <c r="V18" t="e">
        <f>INDEX(name!U:U,MATCH('generator preview'!$E18,name!$B:$B,0))</f>
        <v>#N/A</v>
      </c>
      <c r="W18" t="e">
        <f>INDEX(name!V:V,MATCH('generator preview'!$E18,name!$B:$B,0))</f>
        <v>#N/A</v>
      </c>
      <c r="X18" t="e">
        <f>INDEX(name!W:W,MATCH('generator preview'!$E18,name!$B:$B,0))</f>
        <v>#N/A</v>
      </c>
      <c r="Y18" t="e">
        <f>INDEX(name!X:X,MATCH('generator preview'!$E18,name!$B:$B,0))</f>
        <v>#N/A</v>
      </c>
      <c r="Z18" t="e">
        <f>INDEX(name!Y:Y,MATCH('generator preview'!$E18,name!$B:$B,0))</f>
        <v>#N/A</v>
      </c>
      <c r="AA18" t="e">
        <f>INDEX(name!Z:Z,MATCH('generator preview'!$E18,name!$B:$B,0))</f>
        <v>#N/A</v>
      </c>
      <c r="AB18" t="e">
        <f>INDEX(name!AA:AA,MATCH('generator preview'!$E18,name!$B:$B,0))</f>
        <v>#N/A</v>
      </c>
      <c r="AC18" t="e">
        <f>INDEX(name!AB:AB,MATCH('generator preview'!$E18,name!$B:$B,0))</f>
        <v>#N/A</v>
      </c>
      <c r="AD18" t="e">
        <f>INDEX(name!AC:AC,MATCH('generator preview'!$E18,name!$B:$B,0))</f>
        <v>#N/A</v>
      </c>
      <c r="AE18" t="e">
        <f>INDEX(name!AD:AD,MATCH('generator preview'!$E18,name!$B:$B,0))</f>
        <v>#N/A</v>
      </c>
      <c r="AF18" t="e">
        <f>INDEX(name!AE:AE,MATCH('generator preview'!$E18,name!$B:$B,0))</f>
        <v>#N/A</v>
      </c>
      <c r="AG18" t="e">
        <f>INDEX(name!AF:AF,MATCH('generator preview'!$E18,name!$B:$B,0))</f>
        <v>#N/A</v>
      </c>
      <c r="AH18" t="e">
        <f>INDEX(name!AG:AG,MATCH('generator preview'!$E18,name!$B:$B,0))</f>
        <v>#N/A</v>
      </c>
      <c r="AI18" t="e">
        <f>INDEX(name!AH:AH,MATCH('generator preview'!$E18,name!$B:$B,0))</f>
        <v>#N/A</v>
      </c>
      <c r="AJ18" t="e">
        <f>INDEX(name!AI:AI,MATCH('generator preview'!$E18,name!$B:$B,0))</f>
        <v>#N/A</v>
      </c>
    </row>
    <row r="21" spans="1:36" x14ac:dyDescent="0.45">
      <c r="D21" t="s">
        <v>1747</v>
      </c>
      <c r="F21" t="s">
        <v>292</v>
      </c>
      <c r="G21" t="s">
        <v>293</v>
      </c>
      <c r="H21" t="s">
        <v>294</v>
      </c>
      <c r="I21" t="s">
        <v>303</v>
      </c>
      <c r="J21" t="s">
        <v>296</v>
      </c>
      <c r="K21" t="s">
        <v>301</v>
      </c>
      <c r="L21" t="s">
        <v>304</v>
      </c>
      <c r="M21" t="s">
        <v>299</v>
      </c>
      <c r="N21" t="s">
        <v>300</v>
      </c>
      <c r="O21" t="s">
        <v>297</v>
      </c>
      <c r="P21" t="s">
        <v>295</v>
      </c>
      <c r="Q21" t="s">
        <v>298</v>
      </c>
      <c r="R21" t="s">
        <v>302</v>
      </c>
      <c r="S21">
        <v>0</v>
      </c>
      <c r="T21">
        <v>0</v>
      </c>
      <c r="V21" t="s">
        <v>161</v>
      </c>
      <c r="W21" t="s">
        <v>162</v>
      </c>
      <c r="X21" t="s">
        <v>163</v>
      </c>
      <c r="Y21" t="s">
        <v>169</v>
      </c>
      <c r="Z21" t="s">
        <v>172</v>
      </c>
      <c r="AA21" t="s">
        <v>168</v>
      </c>
      <c r="AB21" t="s">
        <v>167</v>
      </c>
      <c r="AC21" t="s">
        <v>165</v>
      </c>
      <c r="AD21" t="s">
        <v>173</v>
      </c>
      <c r="AE21" t="s">
        <v>170</v>
      </c>
      <c r="AF21" t="s">
        <v>164</v>
      </c>
      <c r="AG21" t="s">
        <v>171</v>
      </c>
      <c r="AH21" t="s">
        <v>1745</v>
      </c>
      <c r="AI21">
        <v>0</v>
      </c>
      <c r="AJ21">
        <v>0</v>
      </c>
    </row>
    <row r="22" spans="1:36" x14ac:dyDescent="0.45">
      <c r="F22" t="s">
        <v>123</v>
      </c>
      <c r="G22" t="s">
        <v>133</v>
      </c>
      <c r="H22" t="s">
        <v>130</v>
      </c>
      <c r="I22" t="s">
        <v>126</v>
      </c>
      <c r="J22" t="s">
        <v>127</v>
      </c>
      <c r="K22" t="s">
        <v>135</v>
      </c>
      <c r="L22" t="s">
        <v>128</v>
      </c>
      <c r="M22" t="s">
        <v>1746</v>
      </c>
      <c r="N22" t="s">
        <v>131</v>
      </c>
      <c r="O22" t="s">
        <v>134</v>
      </c>
      <c r="P22" t="s">
        <v>124</v>
      </c>
      <c r="Q22" t="s">
        <v>132</v>
      </c>
      <c r="R22" t="s">
        <v>129</v>
      </c>
      <c r="S22">
        <v>0</v>
      </c>
      <c r="T22">
        <v>0</v>
      </c>
      <c r="V22" t="s">
        <v>331</v>
      </c>
      <c r="W22" t="s">
        <v>340</v>
      </c>
      <c r="X22" t="s">
        <v>338</v>
      </c>
      <c r="Y22" t="s">
        <v>334</v>
      </c>
      <c r="Z22" t="s">
        <v>335</v>
      </c>
      <c r="AA22" t="s">
        <v>337</v>
      </c>
      <c r="AB22" t="s">
        <v>336</v>
      </c>
      <c r="AC22" t="s">
        <v>343</v>
      </c>
      <c r="AD22" t="s">
        <v>341</v>
      </c>
      <c r="AE22" t="s">
        <v>439</v>
      </c>
      <c r="AF22" t="s">
        <v>1750</v>
      </c>
      <c r="AG22" t="s">
        <v>342</v>
      </c>
      <c r="AH22" t="s">
        <v>339</v>
      </c>
      <c r="AI22">
        <v>0</v>
      </c>
      <c r="AJ22">
        <v>0</v>
      </c>
    </row>
    <row r="23" spans="1:36" x14ac:dyDescent="0.45"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53</v>
      </c>
      <c r="M23" t="s">
        <v>174</v>
      </c>
      <c r="N23" t="s">
        <v>52</v>
      </c>
      <c r="O23" t="s">
        <v>55</v>
      </c>
      <c r="P23" t="s">
        <v>56</v>
      </c>
      <c r="Q23" t="s">
        <v>57</v>
      </c>
      <c r="R23" t="s">
        <v>58</v>
      </c>
      <c r="S23">
        <v>0</v>
      </c>
      <c r="T23">
        <v>0</v>
      </c>
      <c r="V23" t="s">
        <v>279</v>
      </c>
      <c r="W23" t="s">
        <v>290</v>
      </c>
      <c r="X23" t="s">
        <v>281</v>
      </c>
      <c r="Y23" t="s">
        <v>291</v>
      </c>
      <c r="Z23" t="s">
        <v>437</v>
      </c>
      <c r="AA23" t="s">
        <v>283</v>
      </c>
      <c r="AB23" t="s">
        <v>438</v>
      </c>
      <c r="AC23" t="s">
        <v>286</v>
      </c>
      <c r="AD23" t="s">
        <v>287</v>
      </c>
      <c r="AE23" t="s">
        <v>285</v>
      </c>
      <c r="AF23" t="s">
        <v>288</v>
      </c>
      <c r="AG23" t="s">
        <v>280</v>
      </c>
      <c r="AH23" t="s">
        <v>282</v>
      </c>
      <c r="AI23">
        <v>0</v>
      </c>
      <c r="AJ23">
        <v>0</v>
      </c>
    </row>
    <row r="24" spans="1:36" x14ac:dyDescent="0.45">
      <c r="F24" t="s">
        <v>38</v>
      </c>
      <c r="G24" t="s">
        <v>34</v>
      </c>
      <c r="H24" t="s">
        <v>35</v>
      </c>
      <c r="I24" t="s">
        <v>36</v>
      </c>
      <c r="J24" t="s">
        <v>37</v>
      </c>
      <c r="K24" t="s">
        <v>42</v>
      </c>
      <c r="L24" t="s">
        <v>33</v>
      </c>
      <c r="M24" t="s">
        <v>41</v>
      </c>
      <c r="N24" t="s">
        <v>40</v>
      </c>
      <c r="O24" t="s">
        <v>43</v>
      </c>
      <c r="P24" t="s">
        <v>44</v>
      </c>
      <c r="Q24" t="s">
        <v>45</v>
      </c>
      <c r="R24" t="s">
        <v>422</v>
      </c>
      <c r="S24">
        <v>0</v>
      </c>
      <c r="T24">
        <v>0</v>
      </c>
      <c r="V24" t="s">
        <v>396</v>
      </c>
      <c r="W24" t="s">
        <v>397</v>
      </c>
      <c r="X24" t="s">
        <v>398</v>
      </c>
      <c r="Y24" t="s">
        <v>399</v>
      </c>
      <c r="Z24" t="s">
        <v>400</v>
      </c>
      <c r="AA24" t="s">
        <v>401</v>
      </c>
      <c r="AB24" t="s">
        <v>435</v>
      </c>
      <c r="AC24" t="s">
        <v>442</v>
      </c>
      <c r="AD24" t="s">
        <v>404</v>
      </c>
      <c r="AE24" t="s">
        <v>405</v>
      </c>
      <c r="AF24" t="s">
        <v>403</v>
      </c>
      <c r="AG24" t="s">
        <v>408</v>
      </c>
      <c r="AH24" t="s">
        <v>402</v>
      </c>
      <c r="AI24">
        <v>0</v>
      </c>
      <c r="AJ24">
        <v>0</v>
      </c>
    </row>
    <row r="25" spans="1:36" x14ac:dyDescent="0.45">
      <c r="F25" t="s">
        <v>436</v>
      </c>
      <c r="G25" t="s">
        <v>345</v>
      </c>
      <c r="H25" t="s">
        <v>346</v>
      </c>
      <c r="I25" t="s">
        <v>344</v>
      </c>
      <c r="J25" t="s">
        <v>348</v>
      </c>
      <c r="K25" t="s">
        <v>349</v>
      </c>
      <c r="L25" t="s">
        <v>347</v>
      </c>
      <c r="M25" t="s">
        <v>351</v>
      </c>
      <c r="N25" t="s">
        <v>355</v>
      </c>
      <c r="O25" t="s">
        <v>1743</v>
      </c>
      <c r="P25" t="s">
        <v>353</v>
      </c>
      <c r="Q25" t="s">
        <v>350</v>
      </c>
      <c r="R25" t="s">
        <v>354</v>
      </c>
      <c r="S25">
        <v>0</v>
      </c>
      <c r="T25">
        <v>0</v>
      </c>
      <c r="V25" t="s">
        <v>240</v>
      </c>
      <c r="W25" t="s">
        <v>241</v>
      </c>
      <c r="X25" t="s">
        <v>242</v>
      </c>
      <c r="Y25" t="s">
        <v>243</v>
      </c>
      <c r="Z25" t="s">
        <v>247</v>
      </c>
      <c r="AA25" t="s">
        <v>244</v>
      </c>
      <c r="AB25" t="s">
        <v>246</v>
      </c>
      <c r="AC25" t="s">
        <v>252</v>
      </c>
      <c r="AD25" t="s">
        <v>245</v>
      </c>
      <c r="AE25" t="s">
        <v>250</v>
      </c>
      <c r="AF25" t="s">
        <v>248</v>
      </c>
      <c r="AH25">
        <v>0</v>
      </c>
      <c r="AI25">
        <v>0</v>
      </c>
      <c r="AJ25">
        <v>0</v>
      </c>
    </row>
    <row r="26" spans="1:36" x14ac:dyDescent="0.45">
      <c r="F26" t="s">
        <v>105</v>
      </c>
      <c r="G26" t="s">
        <v>99</v>
      </c>
      <c r="H26" t="s">
        <v>104</v>
      </c>
      <c r="I26" t="s">
        <v>109</v>
      </c>
      <c r="J26" t="s">
        <v>1744</v>
      </c>
      <c r="K26" t="s">
        <v>106</v>
      </c>
      <c r="L26" t="s">
        <v>101</v>
      </c>
      <c r="M26" t="s">
        <v>448</v>
      </c>
      <c r="N26" t="s">
        <v>98</v>
      </c>
      <c r="O26" t="s">
        <v>103</v>
      </c>
      <c r="P26" t="s">
        <v>107</v>
      </c>
      <c r="Q26" t="s">
        <v>108</v>
      </c>
      <c r="R26" t="s">
        <v>431</v>
      </c>
      <c r="S26">
        <v>0</v>
      </c>
      <c r="T26">
        <v>0</v>
      </c>
      <c r="V26" t="s">
        <v>72</v>
      </c>
      <c r="W26" t="s">
        <v>73</v>
      </c>
      <c r="X26" t="s">
        <v>74</v>
      </c>
      <c r="Y26" t="s">
        <v>75</v>
      </c>
      <c r="Z26" t="s">
        <v>76</v>
      </c>
      <c r="AA26" t="s">
        <v>78</v>
      </c>
      <c r="AB26" t="s">
        <v>77</v>
      </c>
      <c r="AC26" t="s">
        <v>79</v>
      </c>
      <c r="AD26" t="s">
        <v>80</v>
      </c>
      <c r="AE26" t="s">
        <v>81</v>
      </c>
      <c r="AF26" t="s">
        <v>83</v>
      </c>
      <c r="AG26" t="s">
        <v>84</v>
      </c>
      <c r="AH26" t="s">
        <v>82</v>
      </c>
      <c r="AI26">
        <v>0</v>
      </c>
      <c r="AJ26">
        <v>0</v>
      </c>
    </row>
    <row r="35" spans="4:36" x14ac:dyDescent="0.45">
      <c r="D35" t="s">
        <v>1748</v>
      </c>
      <c r="F35">
        <f>_xlfn.IFNA(INDEX('playerid lookup'!$B:$B,MATCH('generator preview'!F21,'playerid lookup'!$A:$A,0)),"")</f>
        <v>2546</v>
      </c>
      <c r="G35">
        <f>_xlfn.IFNA(INDEX('playerid lookup'!$B:$B,MATCH('generator preview'!G21,'playerid lookup'!$A:$A,0)),"")</f>
        <v>204001</v>
      </c>
      <c r="H35">
        <f>_xlfn.IFNA(INDEX('playerid lookup'!$B:$B,MATCH('generator preview'!H21,'playerid lookup'!$A:$A,0)),"")</f>
        <v>201577</v>
      </c>
      <c r="I35">
        <f>_xlfn.IFNA(INDEX('playerid lookup'!$B:$B,MATCH('generator preview'!I21,'playerid lookup'!$A:$A,0)),"")</f>
        <v>201167</v>
      </c>
      <c r="J35">
        <f>_xlfn.IFNA(INDEX('playerid lookup'!$B:$B,MATCH('generator preview'!J21,'playerid lookup'!$A:$A,0)),"")</f>
        <v>101181</v>
      </c>
      <c r="K35">
        <f>_xlfn.IFNA(INDEX('playerid lookup'!$B:$B,MATCH('generator preview'!K21,'playerid lookup'!$A:$A,0)),"")</f>
        <v>202498</v>
      </c>
      <c r="L35">
        <f>_xlfn.IFNA(INDEX('playerid lookup'!$B:$B,MATCH('generator preview'!$L$21,'playerid lookup'!$A:$A,0)),"")</f>
        <v>202338</v>
      </c>
      <c r="M35">
        <f>_xlfn.IFNA(INDEX('playerid lookup'!$B:$B,MATCH('generator preview'!M21,'playerid lookup'!$A:$A,0)),"")</f>
        <v>204038</v>
      </c>
      <c r="N35">
        <f>_xlfn.IFNA(INDEX('playerid lookup'!$B:$B,MATCH('generator preview'!N21,'playerid lookup'!$A:$A,0)),"")</f>
        <v>1626170</v>
      </c>
      <c r="O35">
        <f>_xlfn.IFNA(INDEX('playerid lookup'!$B:$B,MATCH('generator preview'!O21,'playerid lookup'!$A:$A,0)),"")</f>
        <v>202682</v>
      </c>
      <c r="P35">
        <f>_xlfn.IFNA(INDEX('playerid lookup'!$B:$B,MATCH('generator preview'!P21,'playerid lookup'!$A:$A,0)),"")</f>
        <v>2756</v>
      </c>
      <c r="Q35">
        <f>_xlfn.IFNA(INDEX('playerid lookup'!$B:$B,MATCH('generator preview'!Q21,'playerid lookup'!$A:$A,0)),"")</f>
        <v>203124</v>
      </c>
      <c r="R35">
        <f>_xlfn.IFNA(INDEX('playerid lookup'!$B:$B,MATCH('generator preview'!R21,'playerid lookup'!$A:$A,0)),"")</f>
        <v>203921</v>
      </c>
      <c r="S35" t="str">
        <f>_xlfn.IFNA(INDEX('playerid lookup'!$B:$B,MATCH('generator preview'!S21,'playerid lookup'!$A:$A,0)),"")</f>
        <v/>
      </c>
      <c r="T35" t="str">
        <f>_xlfn.IFNA(INDEX('playerid lookup'!$B:$B,MATCH('generator preview'!T21,'playerid lookup'!$A:$A,0)),"")</f>
        <v/>
      </c>
      <c r="U35" t="str">
        <f>_xlfn.IFNA(INDEX('playerid lookup'!$B:$B,MATCH('generator preview'!U21,'playerid lookup'!$A:$A,0)),"")</f>
        <v/>
      </c>
      <c r="V35">
        <f>_xlfn.IFNA(INDEX('playerid lookup'!$B:$B,MATCH('generator preview'!V21,'playerid lookup'!$A:$A,0)),"")</f>
        <v>2207</v>
      </c>
      <c r="W35">
        <f>_xlfn.IFNA(INDEX('playerid lookup'!$B:$B,MATCH('generator preview'!W21,'playerid lookup'!$A:$A,0)),"")</f>
        <v>201152</v>
      </c>
      <c r="X35">
        <f>_xlfn.IFNA(INDEX('playerid lookup'!$B:$B,MATCH('generator preview'!X21,'playerid lookup'!$A:$A,0)),"")</f>
        <v>201572</v>
      </c>
      <c r="Y35">
        <f>_xlfn.IFNA(INDEX('playerid lookup'!$B:$B,MATCH('generator preview'!Y21,'playerid lookup'!$A:$A,0)),"")</f>
        <v>1626178</v>
      </c>
      <c r="Z35">
        <f>_xlfn.IFNA(INDEX('playerid lookup'!$B:$B,MATCH('generator preview'!Z21,'playerid lookup'!$A:$A,0)),"")</f>
        <v>101127</v>
      </c>
      <c r="AA35">
        <f>_xlfn.IFNA(INDEX('playerid lookup'!$B:$B,MATCH('generator preview'!AA21,'playerid lookup'!$A:$A,0)),"")</f>
        <v>200745</v>
      </c>
      <c r="AB35">
        <f>_xlfn.IFNA(INDEX('playerid lookup'!$B:$B,MATCH('generator preview'!AB21,'playerid lookup'!$A:$A,0)),"")</f>
        <v>202711</v>
      </c>
      <c r="AC35">
        <f>_xlfn.IFNA(INDEX('playerid lookup'!$B:$B,MATCH('generator preview'!AC21,'playerid lookup'!$A:$A,0)),"")</f>
        <v>203499</v>
      </c>
      <c r="AD35">
        <f>_xlfn.IFNA(INDEX('playerid lookup'!$B:$B,MATCH('generator preview'!AD21,'playerid lookup'!$A:$A,0)),"")</f>
        <v>203508</v>
      </c>
      <c r="AE35">
        <f>_xlfn.IFNA(INDEX('playerid lookup'!$B:$B,MATCH('generator preview'!AE21,'playerid lookup'!$A:$A,0)),"")</f>
        <v>203080</v>
      </c>
      <c r="AF35">
        <f>_xlfn.IFNA(INDEX('playerid lookup'!$B:$B,MATCH('generator preview'!AF21,'playerid lookup'!$A:$A,0)),"")</f>
        <v>201961</v>
      </c>
      <c r="AG35">
        <f>_xlfn.IFNA(INDEX('playerid lookup'!$B:$B,MATCH('generator preview'!AG21,'playerid lookup'!$A:$A,0)),"")</f>
        <v>203900</v>
      </c>
      <c r="AH35" t="str">
        <f>_xlfn.IFNA(INDEX('playerid lookup'!$B:$B,MATCH('generator preview'!AH21,'playerid lookup'!$A:$A,0)),"")</f>
        <v/>
      </c>
      <c r="AI35" t="str">
        <f>_xlfn.IFNA(INDEX('playerid lookup'!$B:$B,MATCH('generator preview'!AI21,'playerid lookup'!$A:$A,0)),"")</f>
        <v/>
      </c>
      <c r="AJ35" t="str">
        <f>_xlfn.IFNA(INDEX('playerid lookup'!$B:$B,MATCH('generator preview'!AJ21,'playerid lookup'!$A:$A,0)),"")</f>
        <v/>
      </c>
    </row>
    <row r="36" spans="4:36" x14ac:dyDescent="0.45">
      <c r="F36">
        <f>_xlfn.IFNA(INDEX('playerid lookup'!$B:$B,MATCH('generator preview'!F22,'playerid lookup'!$A:$A,0)),"")</f>
        <v>203490</v>
      </c>
      <c r="G36">
        <f>_xlfn.IFNA(INDEX('playerid lookup'!$B:$B,MATCH('generator preview'!G22,'playerid lookup'!$A:$A,0)),"")</f>
        <v>201162</v>
      </c>
      <c r="H36">
        <f>_xlfn.IFNA(INDEX('playerid lookup'!$B:$B,MATCH('generator preview'!H22,'playerid lookup'!$A:$A,0)),"")</f>
        <v>2403</v>
      </c>
      <c r="I36">
        <f>_xlfn.IFNA(INDEX('playerid lookup'!$B:$B,MATCH('generator preview'!I22,'playerid lookup'!$A:$A,0)),"")</f>
        <v>203078</v>
      </c>
      <c r="J36">
        <f>_xlfn.IFNA(INDEX('playerid lookup'!$B:$B,MATCH('generator preview'!J22,'playerid lookup'!$A:$A,0)),"")</f>
        <v>202322</v>
      </c>
      <c r="K36">
        <f>_xlfn.IFNA(INDEX('playerid lookup'!$B:$B,MATCH('generator preview'!K22,'playerid lookup'!$A:$A,0)),"")</f>
        <v>202066</v>
      </c>
      <c r="L36">
        <f>_xlfn.IFNA(INDEX('playerid lookup'!$B:$B,MATCH('generator preview'!L22,'playerid lookup'!$A:$A,0)),"")</f>
        <v>201196</v>
      </c>
      <c r="M36">
        <f>_xlfn.IFNA(INDEX('playerid lookup'!$B:$B,MATCH('generator preview'!M22,'playerid lookup'!$A:$A,0)),"")</f>
        <v>200797</v>
      </c>
      <c r="N36">
        <f>_xlfn.IFNA(INDEX('playerid lookup'!$B:$B,MATCH('generator preview'!N22,'playerid lookup'!$A:$A,0)),"")</f>
        <v>202390</v>
      </c>
      <c r="O36">
        <f>_xlfn.IFNA(INDEX('playerid lookup'!$B:$B,MATCH('generator preview'!O22,'playerid lookup'!$A:$A,0)),"")</f>
        <v>1626162</v>
      </c>
      <c r="P36">
        <f>_xlfn.IFNA(INDEX('playerid lookup'!$B:$B,MATCH('generator preview'!P22,'playerid lookup'!$A:$A,0)),"")</f>
        <v>2743</v>
      </c>
      <c r="Q36">
        <f>_xlfn.IFNA(INDEX('playerid lookup'!$B:$B,MATCH('generator preview'!Q22,'playerid lookup'!$A:$A,0)),"")</f>
        <v>201971</v>
      </c>
      <c r="R36">
        <f>_xlfn.IFNA(INDEX('playerid lookup'!$B:$B,MATCH('generator preview'!R22,'playerid lookup'!$A:$A,0)),"")</f>
        <v>2400</v>
      </c>
      <c r="S36" t="str">
        <f>_xlfn.IFNA(INDEX('playerid lookup'!$B:$B,MATCH('generator preview'!S22,'playerid lookup'!$A:$A,0)),"")</f>
        <v/>
      </c>
      <c r="T36" t="str">
        <f>_xlfn.IFNA(INDEX('playerid lookup'!$B:$B,MATCH('generator preview'!T22,'playerid lookup'!$A:$A,0)),"")</f>
        <v/>
      </c>
      <c r="U36" t="str">
        <f>_xlfn.IFNA(INDEX('playerid lookup'!$B:$B,MATCH('generator preview'!U22,'playerid lookup'!$A:$A,0)),"")</f>
        <v/>
      </c>
      <c r="V36">
        <f>_xlfn.IFNA(INDEX('playerid lookup'!$B:$B,MATCH('generator preview'!V22,'playerid lookup'!$A:$A,0)),"")</f>
        <v>200782</v>
      </c>
      <c r="W36">
        <f>_xlfn.IFNA(INDEX('playerid lookup'!$B:$B,MATCH('generator preview'!W22,'playerid lookup'!$A:$A,0)),"")</f>
        <v>202720</v>
      </c>
      <c r="X36">
        <f>_xlfn.IFNA(INDEX('playerid lookup'!$B:$B,MATCH('generator preview'!X22,'playerid lookup'!$A:$A,0)),"")</f>
        <v>203458</v>
      </c>
      <c r="Y36">
        <f>_xlfn.IFNA(INDEX('playerid lookup'!$B:$B,MATCH('generator preview'!Y22,'playerid lookup'!$A:$A,0)),"")</f>
        <v>202688</v>
      </c>
      <c r="Z36">
        <f>_xlfn.IFNA(INDEX('playerid lookup'!$B:$B,MATCH('generator preview'!Z22,'playerid lookup'!$A:$A,0)),"")</f>
        <v>202339</v>
      </c>
      <c r="AA36">
        <f>_xlfn.IFNA(INDEX('playerid lookup'!$B:$B,MATCH('generator preview'!AA22,'playerid lookup'!$A:$A,0)),"")</f>
        <v>203141</v>
      </c>
      <c r="AB36">
        <f>_xlfn.IFNA(INDEX('playerid lookup'!$B:$B,MATCH('generator preview'!AB22,'playerid lookup'!$A:$A,0)),"")</f>
        <v>203933</v>
      </c>
      <c r="AC36">
        <f>_xlfn.IFNA(INDEX('playerid lookup'!$B:$B,MATCH('generator preview'!AC22,'playerid lookup'!$A:$A,0)),"")</f>
        <v>1626164</v>
      </c>
      <c r="AD36">
        <f>_xlfn.IFNA(INDEX('playerid lookup'!$B:$B,MATCH('generator preview'!AD22,'playerid lookup'!$A:$A,0)),"")</f>
        <v>101179</v>
      </c>
      <c r="AE36">
        <f>_xlfn.IFNA(INDEX('playerid lookup'!$B:$B,MATCH('generator preview'!AE22,'playerid lookup'!$A:$A,0)),"")</f>
        <v>203928</v>
      </c>
      <c r="AF36">
        <f>_xlfn.IFNA(INDEX('playerid lookup'!$B:$B,MATCH('generator preview'!AF22,'playerid lookup'!$A:$A,0)),"")</f>
        <v>203955</v>
      </c>
      <c r="AG36">
        <f>_xlfn.IFNA(INDEX('playerid lookup'!$B:$B,MATCH('generator preview'!AG22,'playerid lookup'!$A:$A,0)),"")</f>
        <v>203462</v>
      </c>
      <c r="AH36">
        <f>_xlfn.IFNA(INDEX('playerid lookup'!$B:$B,MATCH('generator preview'!AH22,'playerid lookup'!$A:$A,0)),"")</f>
        <v>201603</v>
      </c>
      <c r="AI36" t="str">
        <f>_xlfn.IFNA(INDEX('playerid lookup'!$B:$B,MATCH('generator preview'!AI22,'playerid lookup'!$A:$A,0)),"")</f>
        <v/>
      </c>
      <c r="AJ36" t="str">
        <f>_xlfn.IFNA(INDEX('playerid lookup'!$B:$B,MATCH('generator preview'!AJ22,'playerid lookup'!$A:$A,0)),"")</f>
        <v/>
      </c>
    </row>
    <row r="37" spans="4:36" x14ac:dyDescent="0.45">
      <c r="F37">
        <f>_xlfn.IFNA(INDEX('playerid lookup'!$B:$B,MATCH('generator preview'!F23,'playerid lookup'!$A:$A,0)),"")</f>
        <v>202694</v>
      </c>
      <c r="G37">
        <f>_xlfn.IFNA(INDEX('playerid lookup'!$B:$B,MATCH('generator preview'!G23,'playerid lookup'!$A:$A,0)),"")</f>
        <v>101141</v>
      </c>
      <c r="H37">
        <f>_xlfn.IFNA(INDEX('playerid lookup'!$B:$B,MATCH('generator preview'!H23,'playerid lookup'!$A:$A,0)),"")</f>
        <v>203083</v>
      </c>
      <c r="I37">
        <f>_xlfn.IFNA(INDEX('playerid lookup'!$B:$B,MATCH('generator preview'!I23,'playerid lookup'!$A:$A,0)),"")</f>
        <v>203484</v>
      </c>
      <c r="J37">
        <f>_xlfn.IFNA(INDEX('playerid lookup'!$B:$B,MATCH('generator preview'!J23,'playerid lookup'!$A:$A,0)),"")</f>
        <v>202704</v>
      </c>
      <c r="K37">
        <f>_xlfn.IFNA(INDEX('playerid lookup'!$B:$B,MATCH('generator preview'!K23,'playerid lookup'!$A:$A,0)),"")</f>
        <v>1626169</v>
      </c>
      <c r="L37">
        <f>_xlfn.IFNA(INDEX('playerid lookup'!$B:$B,MATCH('generator preview'!L23,'playerid lookup'!$A:$A,0)),"")</f>
        <v>2581</v>
      </c>
      <c r="M37">
        <f>_xlfn.IFNA(INDEX('playerid lookup'!$B:$B,MATCH('generator preview'!M23,'playerid lookup'!$A:$A,0)),"")</f>
        <v>201229</v>
      </c>
      <c r="N37">
        <f>_xlfn.IFNA(INDEX('playerid lookup'!$B:$B,MATCH('generator preview'!N23,'playerid lookup'!$A:$A,0)),"")</f>
        <v>203382</v>
      </c>
      <c r="O37">
        <f>_xlfn.IFNA(INDEX('playerid lookup'!$B:$B,MATCH('generator preview'!O23,'playerid lookup'!$A:$A,0)),"")</f>
        <v>201202</v>
      </c>
      <c r="P37">
        <f>_xlfn.IFNA(INDEX('playerid lookup'!$B:$B,MATCH('generator preview'!P23,'playerid lookup'!$A:$A,0)),"")</f>
        <v>203493</v>
      </c>
      <c r="Q37">
        <f>_xlfn.IFNA(INDEX('playerid lookup'!$B:$B,MATCH('generator preview'!Q23,'playerid lookup'!$A:$A,0)),"")</f>
        <v>203915</v>
      </c>
      <c r="R37">
        <f>_xlfn.IFNA(INDEX('playerid lookup'!$B:$B,MATCH('generator preview'!R23,'playerid lookup'!$A:$A,0)),"")</f>
        <v>1626199</v>
      </c>
      <c r="S37" t="str">
        <f>_xlfn.IFNA(INDEX('playerid lookup'!$B:$B,MATCH('generator preview'!S23,'playerid lookup'!$A:$A,0)),"")</f>
        <v/>
      </c>
      <c r="T37" t="str">
        <f>_xlfn.IFNA(INDEX('playerid lookup'!$B:$B,MATCH('generator preview'!T23,'playerid lookup'!$A:$A,0)),"")</f>
        <v/>
      </c>
      <c r="U37" t="str">
        <f>_xlfn.IFNA(INDEX('playerid lookup'!$B:$B,MATCH('generator preview'!U23,'playerid lookup'!$A:$A,0)),"")</f>
        <v/>
      </c>
      <c r="V37">
        <f>_xlfn.IFNA(INDEX('playerid lookup'!$B:$B,MATCH('generator preview'!V23,'playerid lookup'!$A:$A,0)),"")</f>
        <v>203114</v>
      </c>
      <c r="W37">
        <f>_xlfn.IFNA(INDEX('playerid lookup'!$B:$B,MATCH('generator preview'!W23,'playerid lookup'!$A:$A,0)),"")</f>
        <v>203507</v>
      </c>
      <c r="X37">
        <f>_xlfn.IFNA(INDEX('playerid lookup'!$B:$B,MATCH('generator preview'!X23,'playerid lookup'!$A:$A,0)),"")</f>
        <v>202328</v>
      </c>
      <c r="Y37">
        <f>_xlfn.IFNA(INDEX('playerid lookup'!$B:$B,MATCH('generator preview'!Y23,'playerid lookup'!$A:$A,0)),"")</f>
        <v>201564</v>
      </c>
      <c r="Z37">
        <f>_xlfn.IFNA(INDEX('playerid lookup'!$B:$B,MATCH('generator preview'!Z23,'playerid lookup'!$A:$A,0)),"")</f>
        <v>203898</v>
      </c>
      <c r="AA37">
        <f>_xlfn.IFNA(INDEX('playerid lookup'!$B:$B,MATCH('generator preview'!AA23,'playerid lookup'!$A:$A,0)),"")</f>
        <v>203487</v>
      </c>
      <c r="AB37">
        <f>_xlfn.IFNA(INDEX('playerid lookup'!$B:$B,MATCH('generator preview'!AB23,'playerid lookup'!$A:$A,0)),"")</f>
        <v>203953</v>
      </c>
      <c r="AC37">
        <f>_xlfn.IFNA(INDEX('playerid lookup'!$B:$B,MATCH('generator preview'!AC23,'playerid lookup'!$A:$A,0)),"")</f>
        <v>203089</v>
      </c>
      <c r="AD37">
        <f>_xlfn.IFNA(INDEX('playerid lookup'!$B:$B,MATCH('generator preview'!AD23,'playerid lookup'!$A:$A,0)),"")</f>
        <v>1626173</v>
      </c>
      <c r="AE37">
        <f>_xlfn.IFNA(INDEX('playerid lookup'!$B:$B,MATCH('generator preview'!AE23,'playerid lookup'!$A:$A,0)),"")</f>
        <v>203948</v>
      </c>
      <c r="AF37">
        <f>_xlfn.IFNA(INDEX('playerid lookup'!$B:$B,MATCH('generator preview'!AF23,'playerid lookup'!$A:$A,0)),"")</f>
        <v>203101</v>
      </c>
      <c r="AG37">
        <f>_xlfn.IFNA(INDEX('playerid lookup'!$B:$B,MATCH('generator preview'!AG23,'playerid lookup'!$A:$A,0)),"")</f>
        <v>203142</v>
      </c>
      <c r="AH37">
        <f>_xlfn.IFNA(INDEX('playerid lookup'!$B:$B,MATCH('generator preview'!AH23,'playerid lookup'!$A:$A,0)),"")</f>
        <v>201573</v>
      </c>
      <c r="AI37" t="str">
        <f>_xlfn.IFNA(INDEX('playerid lookup'!$B:$B,MATCH('generator preview'!AI23,'playerid lookup'!$A:$A,0)),"")</f>
        <v/>
      </c>
      <c r="AJ37" t="str">
        <f>_xlfn.IFNA(INDEX('playerid lookup'!$B:$B,MATCH('generator preview'!AJ23,'playerid lookup'!$A:$A,0)),"")</f>
        <v/>
      </c>
    </row>
    <row r="38" spans="4:36" x14ac:dyDescent="0.45">
      <c r="F38">
        <f>_xlfn.IFNA(INDEX('playerid lookup'!$B:$B,MATCH('generator preview'!F24,'playerid lookup'!$A:$A,0)),"")</f>
        <v>200757</v>
      </c>
      <c r="G38">
        <f>_xlfn.IFNA(INDEX('playerid lookup'!$B:$B,MATCH('generator preview'!G24,'playerid lookup'!$A:$A,0)),"")</f>
        <v>200794</v>
      </c>
      <c r="H38">
        <f>_xlfn.IFNA(INDEX('playerid lookup'!$B:$B,MATCH('generator preview'!H24,'playerid lookup'!$A:$A,0)),"")</f>
        <v>201143</v>
      </c>
      <c r="I38">
        <f>_xlfn.IFNA(INDEX('playerid lookup'!$B:$B,MATCH('generator preview'!I24,'playerid lookup'!$A:$A,0)),"")</f>
        <v>2594</v>
      </c>
      <c r="J38">
        <f>_xlfn.IFNA(INDEX('playerid lookup'!$B:$B,MATCH('generator preview'!J24,'playerid lookup'!$A:$A,0)),"")</f>
        <v>201952</v>
      </c>
      <c r="K38">
        <f>_xlfn.IFNA(INDEX('playerid lookup'!$B:$B,MATCH('generator preview'!K24,'playerid lookup'!$A:$A,0)),"")</f>
        <v>203488</v>
      </c>
      <c r="L38">
        <f>_xlfn.IFNA(INDEX('playerid lookup'!$B:$B,MATCH('generator preview'!L24,'playerid lookup'!$A:$A,0)),"")</f>
        <v>203145</v>
      </c>
      <c r="M38">
        <f>_xlfn.IFNA(INDEX('playerid lookup'!$B:$B,MATCH('generator preview'!M24,'playerid lookup'!$A:$A,0)),"")</f>
        <v>203471</v>
      </c>
      <c r="N38">
        <f>_xlfn.IFNA(INDEX('playerid lookup'!$B:$B,MATCH('generator preview'!N24,'playerid lookup'!$A:$A,0)),"")</f>
        <v>203934</v>
      </c>
      <c r="O38">
        <f>_xlfn.IFNA(INDEX('playerid lookup'!$B:$B,MATCH('generator preview'!O24,'playerid lookup'!$A:$A,0)),"")</f>
        <v>203118</v>
      </c>
      <c r="P38">
        <f>_xlfn.IFNA(INDEX('playerid lookup'!$B:$B,MATCH('generator preview'!P24,'playerid lookup'!$A:$A,0)),"")</f>
        <v>203200</v>
      </c>
      <c r="Q38">
        <f>_xlfn.IFNA(INDEX('playerid lookup'!$B:$B,MATCH('generator preview'!Q24,'playerid lookup'!$A:$A,0)),"")</f>
        <v>202714</v>
      </c>
      <c r="R38">
        <f>_xlfn.IFNA(INDEX('playerid lookup'!$B:$B,MATCH('generator preview'!R24,'playerid lookup'!$A:$A,0)),"")</f>
        <v>204002</v>
      </c>
      <c r="S38" t="str">
        <f>_xlfn.IFNA(INDEX('playerid lookup'!$B:$B,MATCH('generator preview'!S24,'playerid lookup'!$A:$A,0)),"")</f>
        <v/>
      </c>
      <c r="T38" t="str">
        <f>_xlfn.IFNA(INDEX('playerid lookup'!$B:$B,MATCH('generator preview'!T24,'playerid lookup'!$A:$A,0)),"")</f>
        <v/>
      </c>
      <c r="U38" t="str">
        <f>_xlfn.IFNA(INDEX('playerid lookup'!$B:$B,MATCH('generator preview'!U24,'playerid lookup'!$A:$A,0)),"")</f>
        <v/>
      </c>
      <c r="V38">
        <f>_xlfn.IFNA(INDEX('playerid lookup'!$B:$B,MATCH('generator preview'!V24,'playerid lookup'!$A:$A,0)),"")</f>
        <v>977</v>
      </c>
      <c r="W38">
        <f>_xlfn.IFNA(INDEX('playerid lookup'!$B:$B,MATCH('generator preview'!W24,'playerid lookup'!$A:$A,0)),"")</f>
        <v>203944</v>
      </c>
      <c r="X38">
        <f>_xlfn.IFNA(INDEX('playerid lookup'!$B:$B,MATCH('generator preview'!X24,'playerid lookup'!$A:$A,0)),"")</f>
        <v>201579</v>
      </c>
      <c r="Y38">
        <f>_xlfn.IFNA(INDEX('playerid lookup'!$B:$B,MATCH('generator preview'!Y24,'playerid lookup'!$A:$A,0)),"")</f>
        <v>203903</v>
      </c>
      <c r="Z38">
        <f>_xlfn.IFNA(INDEX('playerid lookup'!$B:$B,MATCH('generator preview'!Z24,'playerid lookup'!$A:$A,0)),"")</f>
        <v>1626156</v>
      </c>
      <c r="AA38">
        <f>_xlfn.IFNA(INDEX('playerid lookup'!$B:$B,MATCH('generator preview'!AA24,'playerid lookup'!$A:$A,0)),"")</f>
        <v>101150</v>
      </c>
      <c r="AB38">
        <f>_xlfn.IFNA(INDEX('playerid lookup'!$B:$B,MATCH('generator preview'!AB24,'playerid lookup'!$A:$A,0)),"")</f>
        <v>1897</v>
      </c>
      <c r="AC38">
        <f>_xlfn.IFNA(INDEX('playerid lookup'!$B:$B,MATCH('generator preview'!AC24,'playerid lookup'!$A:$A,0)),"")</f>
        <v>1626204</v>
      </c>
      <c r="AD38">
        <f>_xlfn.IFNA(INDEX('playerid lookup'!$B:$B,MATCH('generator preview'!AD24,'playerid lookup'!$A:$A,0)),"")</f>
        <v>101138</v>
      </c>
      <c r="AE38">
        <f>_xlfn.IFNA(INDEX('playerid lookup'!$B:$B,MATCH('generator preview'!AE24,'playerid lookup'!$A:$A,0)),"")</f>
        <v>1626273</v>
      </c>
      <c r="AF38">
        <f>_xlfn.IFNA(INDEX('playerid lookup'!$B:$B,MATCH('generator preview'!AF24,'playerid lookup'!$A:$A,0)),"")</f>
        <v>203527</v>
      </c>
      <c r="AG38">
        <f>_xlfn.IFNA(INDEX('playerid lookup'!$B:$B,MATCH('generator preview'!AG24,'playerid lookup'!$A:$A,0)),"")</f>
        <v>203135</v>
      </c>
      <c r="AH38">
        <f>_xlfn.IFNA(INDEX('playerid lookup'!$B:$B,MATCH('generator preview'!AH24,'playerid lookup'!$A:$A,0)),"")</f>
        <v>201156</v>
      </c>
      <c r="AI38" t="str">
        <f>_xlfn.IFNA(INDEX('playerid lookup'!$B:$B,MATCH('generator preview'!AI24,'playerid lookup'!$A:$A,0)),"")</f>
        <v/>
      </c>
      <c r="AJ38" t="str">
        <f>_xlfn.IFNA(INDEX('playerid lookup'!$B:$B,MATCH('generator preview'!AJ24,'playerid lookup'!$A:$A,0)),"")</f>
        <v/>
      </c>
    </row>
    <row r="39" spans="4:36" x14ac:dyDescent="0.45">
      <c r="F39">
        <f>_xlfn.IFNA(INDEX('playerid lookup'!$B:$B,MATCH('generator preview'!F25,'playerid lookup'!$A:$A,0)),"")</f>
        <v>202718</v>
      </c>
      <c r="G39">
        <f>_xlfn.IFNA(INDEX('playerid lookup'!$B:$B,MATCH('generator preview'!G25,'playerid lookup'!$A:$A,0)),"")</f>
        <v>1717</v>
      </c>
      <c r="H39">
        <f>_xlfn.IFNA(INDEX('playerid lookup'!$B:$B,MATCH('generator preview'!H25,'playerid lookup'!$A:$A,0)),"")</f>
        <v>2585</v>
      </c>
      <c r="I39">
        <f>_xlfn.IFNA(INDEX('playerid lookup'!$B:$B,MATCH('generator preview'!I25,'playerid lookup'!$A:$A,0)),"")</f>
        <v>202083</v>
      </c>
      <c r="J39">
        <f>_xlfn.IFNA(INDEX('playerid lookup'!$B:$B,MATCH('generator preview'!J25,'playerid lookup'!$A:$A,0)),"")</f>
        <v>101114</v>
      </c>
      <c r="K39">
        <f>_xlfn.IFNA(INDEX('playerid lookup'!$B:$B,MATCH('generator preview'!K25,'playerid lookup'!$A:$A,0)),"")</f>
        <v>203939</v>
      </c>
      <c r="L39">
        <f>_xlfn.IFNA(INDEX('playerid lookup'!$B:$B,MATCH('generator preview'!L25,'playerid lookup'!$A:$A,0)),"")</f>
        <v>101109</v>
      </c>
      <c r="M39">
        <f>_xlfn.IFNA(INDEX('playerid lookup'!$B:$B,MATCH('generator preview'!M25,'playerid lookup'!$A:$A,0)),"")</f>
        <v>2734</v>
      </c>
      <c r="N39">
        <f>_xlfn.IFNA(INDEX('playerid lookup'!$B:$B,MATCH('generator preview'!N25,'playerid lookup'!$A:$A,0)),"")</f>
        <v>1626147</v>
      </c>
      <c r="O39">
        <f>_xlfn.IFNA(INDEX('playerid lookup'!$B:$B,MATCH('generator preview'!O25,'playerid lookup'!$A:$A,0)),"")</f>
        <v>201580</v>
      </c>
      <c r="P39">
        <f>_xlfn.IFNA(INDEX('playerid lookup'!$B:$B,MATCH('generator preview'!P25,'playerid lookup'!$A:$A,0)),"")</f>
        <v>101111</v>
      </c>
      <c r="Q39">
        <f>_xlfn.IFNA(INDEX('playerid lookup'!$B:$B,MATCH('generator preview'!Q25,'playerid lookup'!$A:$A,0)),"")</f>
        <v>202379</v>
      </c>
      <c r="R39">
        <f>_xlfn.IFNA(INDEX('playerid lookup'!$B:$B,MATCH('generator preview'!R25,'playerid lookup'!$A:$A,0)),"")</f>
        <v>203098</v>
      </c>
      <c r="S39" t="str">
        <f>_xlfn.IFNA(INDEX('playerid lookup'!$B:$B,MATCH('generator preview'!S25,'playerid lookup'!$A:$A,0)),"")</f>
        <v/>
      </c>
      <c r="T39" t="str">
        <f>_xlfn.IFNA(INDEX('playerid lookup'!$B:$B,MATCH('generator preview'!T25,'playerid lookup'!$A:$A,0)),"")</f>
        <v/>
      </c>
      <c r="U39" t="str">
        <f>_xlfn.IFNA(INDEX('playerid lookup'!$B:$B,MATCH('generator preview'!U25,'playerid lookup'!$A:$A,0)),"")</f>
        <v/>
      </c>
      <c r="V39">
        <f>_xlfn.IFNA(INDEX('playerid lookup'!$B:$B,MATCH('generator preview'!V25,'playerid lookup'!$A:$A,0)),"")</f>
        <v>2772</v>
      </c>
      <c r="W39">
        <f>_xlfn.IFNA(INDEX('playerid lookup'!$B:$B,MATCH('generator preview'!W25,'playerid lookup'!$A:$A,0)),"")</f>
        <v>203093</v>
      </c>
      <c r="X39">
        <f>_xlfn.IFNA(INDEX('playerid lookup'!$B:$B,MATCH('generator preview'!X25,'playerid lookup'!$A:$A,0)),"")</f>
        <v>203991</v>
      </c>
      <c r="Y39">
        <f>_xlfn.IFNA(INDEX('playerid lookup'!$B:$B,MATCH('generator preview'!Y25,'playerid lookup'!$A:$A,0)),"")</f>
        <v>201935</v>
      </c>
      <c r="Z39">
        <f>_xlfn.IFNA(INDEX('playerid lookup'!$B:$B,MATCH('generator preview'!Z25,'playerid lookup'!$A:$A,0)),"")</f>
        <v>201976</v>
      </c>
      <c r="AA39">
        <f>_xlfn.IFNA(INDEX('playerid lookup'!$B:$B,MATCH('generator preview'!AA25,'playerid lookup'!$A:$A,0)),"")</f>
        <v>201951</v>
      </c>
      <c r="AB39">
        <f>_xlfn.IFNA(INDEX('playerid lookup'!$B:$B,MATCH('generator preview'!AB25,'playerid lookup'!$A:$A,0)),"")</f>
        <v>201147</v>
      </c>
      <c r="AC39">
        <f>_xlfn.IFNA(INDEX('playerid lookup'!$B:$B,MATCH('generator preview'!AC25,'playerid lookup'!$A:$A,0)),"")</f>
        <v>201977</v>
      </c>
      <c r="AD39">
        <f>_xlfn.IFNA(INDEX('playerid lookup'!$B:$B,MATCH('generator preview'!AD25,'playerid lookup'!$A:$A,0)),"")</f>
        <v>1626149</v>
      </c>
      <c r="AE39">
        <f>_xlfn.IFNA(INDEX('playerid lookup'!$B:$B,MATCH('generator preview'!AE25,'playerid lookup'!$A:$A,0)),"")</f>
        <v>203909</v>
      </c>
      <c r="AF39">
        <f>_xlfn.IFNA(INDEX('playerid lookup'!$B:$B,MATCH('generator preview'!AF25,'playerid lookup'!$A:$A,0)),"")</f>
        <v>1891</v>
      </c>
      <c r="AG39" t="str">
        <f>_xlfn.IFNA(INDEX('playerid lookup'!$B:$B,MATCH('generator preview'!AG25,'playerid lookup'!$A:$A,0)),"")</f>
        <v/>
      </c>
      <c r="AH39" t="str">
        <f>_xlfn.IFNA(INDEX('playerid lookup'!$B:$B,MATCH('generator preview'!AH25,'playerid lookup'!$A:$A,0)),"")</f>
        <v/>
      </c>
      <c r="AI39" t="str">
        <f>_xlfn.IFNA(INDEX('playerid lookup'!$B:$B,MATCH('generator preview'!AI25,'playerid lookup'!$A:$A,0)),"")</f>
        <v/>
      </c>
      <c r="AJ39" t="str">
        <f>_xlfn.IFNA(INDEX('playerid lookup'!$B:$B,MATCH('generator preview'!AJ25,'playerid lookup'!$A:$A,0)),"")</f>
        <v/>
      </c>
    </row>
    <row r="40" spans="4:36" x14ac:dyDescent="0.45">
      <c r="F40">
        <f>_xlfn.IFNA(INDEX('playerid lookup'!$B:$B,MATCH('generator preview'!F26,'playerid lookup'!$A:$A,0)),"")</f>
        <v>202087</v>
      </c>
      <c r="G40">
        <f>_xlfn.IFNA(INDEX('playerid lookup'!$B:$B,MATCH('generator preview'!G26,'playerid lookup'!$A:$A,0)),"")</f>
        <v>203076</v>
      </c>
      <c r="H40">
        <f>_xlfn.IFNA(INDEX('playerid lookup'!$B:$B,MATCH('generator preview'!H26,'playerid lookup'!$A:$A,0)),"")</f>
        <v>201582</v>
      </c>
      <c r="I40">
        <f>_xlfn.IFNA(INDEX('playerid lookup'!$B:$B,MATCH('generator preview'!I26,'playerid lookup'!$A:$A,0)),"")</f>
        <v>201950</v>
      </c>
      <c r="J40">
        <f>_xlfn.IFNA(INDEX('playerid lookup'!$B:$B,MATCH('generator preview'!J26,'playerid lookup'!$A:$A,0)),"")</f>
        <v>201936</v>
      </c>
      <c r="K40">
        <f>_xlfn.IFNA(INDEX('playerid lookup'!$B:$B,MATCH('generator preview'!K26,'playerid lookup'!$A:$A,0)),"")</f>
        <v>201583</v>
      </c>
      <c r="L40">
        <f>_xlfn.IFNA(INDEX('playerid lookup'!$B:$B,MATCH('generator preview'!L26,'playerid lookup'!$A:$A,0)),"")</f>
        <v>201569</v>
      </c>
      <c r="M40">
        <f>_xlfn.IFNA(INDEX('playerid lookup'!$B:$B,MATCH('generator preview'!M26,'playerid lookup'!$A:$A,0)),"")</f>
        <v>202708</v>
      </c>
      <c r="N40">
        <f>_xlfn.IFNA(INDEX('playerid lookup'!$B:$B,MATCH('generator preview'!N26,'playerid lookup'!$A:$A,0)),"")</f>
        <v>201967</v>
      </c>
      <c r="O40">
        <f>_xlfn.IFNA(INDEX('playerid lookup'!$B:$B,MATCH('generator preview'!O26,'playerid lookup'!$A:$A,0)),"")</f>
        <v>202397</v>
      </c>
      <c r="P40">
        <f>_xlfn.IFNA(INDEX('playerid lookup'!$B:$B,MATCH('generator preview'!P26,'playerid lookup'!$A:$A,0)),"")</f>
        <v>201600</v>
      </c>
      <c r="Q40">
        <f>_xlfn.IFNA(INDEX('playerid lookup'!$B:$B,MATCH('generator preview'!Q26,'playerid lookup'!$A:$A,0)),"")</f>
        <v>202337</v>
      </c>
      <c r="R40">
        <f>_xlfn.IFNA(INDEX('playerid lookup'!$B:$B,MATCH('generator preview'!R26,'playerid lookup'!$A:$A,0)),"")</f>
        <v>201962</v>
      </c>
      <c r="S40" t="str">
        <f>_xlfn.IFNA(INDEX('playerid lookup'!$B:$B,MATCH('generator preview'!S26,'playerid lookup'!$A:$A,0)),"")</f>
        <v/>
      </c>
      <c r="T40" t="str">
        <f>_xlfn.IFNA(INDEX('playerid lookup'!$B:$B,MATCH('generator preview'!T26,'playerid lookup'!$A:$A,0)),"")</f>
        <v/>
      </c>
      <c r="U40" t="str">
        <f>_xlfn.IFNA(INDEX('playerid lookup'!$B:$B,MATCH('generator preview'!U26,'playerid lookup'!$A:$A,0)),"")</f>
        <v/>
      </c>
      <c r="V40">
        <f>_xlfn.IFNA(INDEX('playerid lookup'!$B:$B,MATCH('generator preview'!V26,'playerid lookup'!$A:$A,0)),"")</f>
        <v>2544</v>
      </c>
      <c r="W40">
        <f>_xlfn.IFNA(INDEX('playerid lookup'!$B:$B,MATCH('generator preview'!W26,'playerid lookup'!$A:$A,0)),"")</f>
        <v>201567</v>
      </c>
      <c r="X40">
        <f>_xlfn.IFNA(INDEX('playerid lookup'!$B:$B,MATCH('generator preview'!X26,'playerid lookup'!$A:$A,0)),"")</f>
        <v>202389</v>
      </c>
      <c r="Y40">
        <f>_xlfn.IFNA(INDEX('playerid lookup'!$B:$B,MATCH('generator preview'!Y26,'playerid lookup'!$A:$A,0)),"")</f>
        <v>2747</v>
      </c>
      <c r="Z40">
        <f>_xlfn.IFNA(INDEX('playerid lookup'!$B:$B,MATCH('generator preview'!Z26,'playerid lookup'!$A:$A,0)),"")</f>
        <v>2590</v>
      </c>
      <c r="AA40">
        <f>_xlfn.IFNA(INDEX('playerid lookup'!$B:$B,MATCH('generator preview'!AA26,'playerid lookup'!$A:$A,0)),"")</f>
        <v>202684</v>
      </c>
      <c r="AB40">
        <f>_xlfn.IFNA(INDEX('playerid lookup'!$B:$B,MATCH('generator preview'!AB26,'playerid lookup'!$A:$A,0)),"")</f>
        <v>2210</v>
      </c>
      <c r="AC40">
        <f>_xlfn.IFNA(INDEX('playerid lookup'!$B:$B,MATCH('generator preview'!AC26,'playerid lookup'!$A:$A,0)),"")</f>
        <v>203521</v>
      </c>
      <c r="AD40">
        <f>_xlfn.IFNA(INDEX('playerid lookup'!$B:$B,MATCH('generator preview'!AD26,'playerid lookup'!$A:$A,0)),"")</f>
        <v>2592</v>
      </c>
      <c r="AE40">
        <f>_xlfn.IFNA(INDEX('playerid lookup'!$B:$B,MATCH('generator preview'!AE26,'playerid lookup'!$A:$A,0)),"")</f>
        <v>203099</v>
      </c>
      <c r="AF40">
        <f>_xlfn.IFNA(INDEX('playerid lookup'!$B:$B,MATCH('generator preview'!AF26,'playerid lookup'!$A:$A,0)),"")</f>
        <v>203925</v>
      </c>
      <c r="AG40">
        <f>_xlfn.IFNA(INDEX('playerid lookup'!$B:$B,MATCH('generator preview'!AG26,'playerid lookup'!$A:$A,0)),"")</f>
        <v>201619</v>
      </c>
      <c r="AH40">
        <f>_xlfn.IFNA(INDEX('playerid lookup'!$B:$B,MATCH('generator preview'!AH26,'playerid lookup'!$A:$A,0)),"")</f>
        <v>2760</v>
      </c>
      <c r="AI40" t="str">
        <f>_xlfn.IFNA(INDEX('playerid lookup'!$B:$B,MATCH('generator preview'!AI26,'playerid lookup'!$A:$A,0)),"")</f>
        <v/>
      </c>
      <c r="AJ40" t="str">
        <f>_xlfn.IFNA(INDEX('playerid lookup'!$B:$B,MATCH('generator preview'!AJ26,'playerid lookup'!$A:$A,0)),"")</f>
        <v/>
      </c>
    </row>
    <row r="41" spans="4:36" x14ac:dyDescent="0.45">
      <c r="F41" t="str">
        <f>_xlfn.IFNA(INDEX('playerid lookup'!$B:$B,MATCH('generator preview'!F27,'playerid lookup'!$A:$A,0)),"")</f>
        <v/>
      </c>
      <c r="G41" t="str">
        <f>_xlfn.IFNA(INDEX('playerid lookup'!$B:$B,MATCH('generator preview'!G27,'playerid lookup'!$A:$A,0)),"")</f>
        <v/>
      </c>
      <c r="H41" t="str">
        <f>_xlfn.IFNA(INDEX('playerid lookup'!$B:$B,MATCH('generator preview'!H27,'playerid lookup'!$A:$A,0)),"")</f>
        <v/>
      </c>
      <c r="I41" t="str">
        <f>_xlfn.IFNA(INDEX('playerid lookup'!$B:$B,MATCH('generator preview'!I27,'playerid lookup'!$A:$A,0)),"")</f>
        <v/>
      </c>
      <c r="J41" t="str">
        <f>_xlfn.IFNA(INDEX('playerid lookup'!$B:$B,MATCH('generator preview'!J27,'playerid lookup'!$A:$A,0)),"")</f>
        <v/>
      </c>
      <c r="K41" t="str">
        <f>_xlfn.IFNA(INDEX('playerid lookup'!$B:$B,MATCH('generator preview'!K27,'playerid lookup'!$A:$A,0)),"")</f>
        <v/>
      </c>
      <c r="L41" t="str">
        <f>_xlfn.IFNA(INDEX('playerid lookup'!$B:$B,MATCH('generator preview'!L27,'playerid lookup'!$A:$A,0)),"")</f>
        <v/>
      </c>
      <c r="M41" t="str">
        <f>_xlfn.IFNA(INDEX('playerid lookup'!$B:$B,MATCH('generator preview'!M27,'playerid lookup'!$A:$A,0)),"")</f>
        <v/>
      </c>
      <c r="N41" t="str">
        <f>_xlfn.IFNA(INDEX('playerid lookup'!$B:$B,MATCH('generator preview'!N27,'playerid lookup'!$A:$A,0)),"")</f>
        <v/>
      </c>
      <c r="O41" t="str">
        <f>_xlfn.IFNA(INDEX('playerid lookup'!$B:$B,MATCH('generator preview'!O27,'playerid lookup'!$A:$A,0)),"")</f>
        <v/>
      </c>
      <c r="P41" t="str">
        <f>_xlfn.IFNA(INDEX('playerid lookup'!$B:$B,MATCH('generator preview'!P27,'playerid lookup'!$A:$A,0)),"")</f>
        <v/>
      </c>
      <c r="Q41" t="str">
        <f>_xlfn.IFNA(INDEX('playerid lookup'!$B:$B,MATCH('generator preview'!Q27,'playerid lookup'!$A:$A,0)),"")</f>
        <v/>
      </c>
      <c r="R41" t="str">
        <f>_xlfn.IFNA(INDEX('playerid lookup'!$B:$B,MATCH('generator preview'!R27,'playerid lookup'!$A:$A,0)),"")</f>
        <v/>
      </c>
      <c r="S41" t="str">
        <f>_xlfn.IFNA(INDEX('playerid lookup'!$B:$B,MATCH('generator preview'!S27,'playerid lookup'!$A:$A,0)),"")</f>
        <v/>
      </c>
      <c r="T41" t="str">
        <f>_xlfn.IFNA(INDEX('playerid lookup'!$B:$B,MATCH('generator preview'!T27,'playerid lookup'!$A:$A,0)),"")</f>
        <v/>
      </c>
      <c r="U41" t="str">
        <f>_xlfn.IFNA(INDEX('playerid lookup'!$B:$B,MATCH('generator preview'!U27,'playerid lookup'!$A:$A,0)),"")</f>
        <v/>
      </c>
      <c r="V41" t="str">
        <f>_xlfn.IFNA(INDEX('playerid lookup'!$B:$B,MATCH('generator preview'!V27,'playerid lookup'!$A:$A,0)),"")</f>
        <v/>
      </c>
      <c r="W41" t="str">
        <f>_xlfn.IFNA(INDEX('playerid lookup'!$B:$B,MATCH('generator preview'!W27,'playerid lookup'!$A:$A,0)),"")</f>
        <v/>
      </c>
      <c r="X41" t="str">
        <f>_xlfn.IFNA(INDEX('playerid lookup'!$B:$B,MATCH('generator preview'!X27,'playerid lookup'!$A:$A,0)),"")</f>
        <v/>
      </c>
      <c r="Y41" t="str">
        <f>_xlfn.IFNA(INDEX('playerid lookup'!$B:$B,MATCH('generator preview'!Y27,'playerid lookup'!$A:$A,0)),"")</f>
        <v/>
      </c>
      <c r="Z41" t="str">
        <f>_xlfn.IFNA(INDEX('playerid lookup'!$B:$B,MATCH('generator preview'!Z27,'playerid lookup'!$A:$A,0)),"")</f>
        <v/>
      </c>
      <c r="AA41" t="str">
        <f>_xlfn.IFNA(INDEX('playerid lookup'!$B:$B,MATCH('generator preview'!AA27,'playerid lookup'!$A:$A,0)),"")</f>
        <v/>
      </c>
      <c r="AB41" t="str">
        <f>_xlfn.IFNA(INDEX('playerid lookup'!$B:$B,MATCH('generator preview'!AB27,'playerid lookup'!$A:$A,0)),"")</f>
        <v/>
      </c>
      <c r="AC41" t="str">
        <f>_xlfn.IFNA(INDEX('playerid lookup'!$B:$B,MATCH('generator preview'!AC27,'playerid lookup'!$A:$A,0)),"")</f>
        <v/>
      </c>
      <c r="AD41" t="str">
        <f>_xlfn.IFNA(INDEX('playerid lookup'!$B:$B,MATCH('generator preview'!AD27,'playerid lookup'!$A:$A,0)),"")</f>
        <v/>
      </c>
      <c r="AE41" t="str">
        <f>_xlfn.IFNA(INDEX('playerid lookup'!$B:$B,MATCH('generator preview'!AE27,'playerid lookup'!$A:$A,0)),"")</f>
        <v/>
      </c>
      <c r="AF41" t="str">
        <f>_xlfn.IFNA(INDEX('playerid lookup'!$B:$B,MATCH('generator preview'!AF27,'playerid lookup'!$A:$A,0)),"")</f>
        <v/>
      </c>
      <c r="AG41" t="str">
        <f>_xlfn.IFNA(INDEX('playerid lookup'!$B:$B,MATCH('generator preview'!AG27,'playerid lookup'!$A:$A,0)),"")</f>
        <v/>
      </c>
      <c r="AH41" t="str">
        <f>_xlfn.IFNA(INDEX('playerid lookup'!$B:$B,MATCH('generator preview'!AH27,'playerid lookup'!$A:$A,0)),"")</f>
        <v/>
      </c>
      <c r="AI41" t="str">
        <f>_xlfn.IFNA(INDEX('playerid lookup'!$B:$B,MATCH('generator preview'!AI27,'playerid lookup'!$A:$A,0)),"")</f>
        <v/>
      </c>
      <c r="AJ41" t="str">
        <f>_xlfn.IFNA(INDEX('playerid lookup'!$B:$B,MATCH('generator preview'!AJ27,'playerid lookup'!$A:$A,0)),"")</f>
        <v/>
      </c>
    </row>
    <row r="42" spans="4:36" x14ac:dyDescent="0.45">
      <c r="F42" t="str">
        <f>_xlfn.IFNA(INDEX('playerid lookup'!$B:$B,MATCH('generator preview'!F28,'playerid lookup'!$A:$A,0)),"")</f>
        <v/>
      </c>
      <c r="G42" t="str">
        <f>_xlfn.IFNA(INDEX('playerid lookup'!$B:$B,MATCH('generator preview'!G28,'playerid lookup'!$A:$A,0)),"")</f>
        <v/>
      </c>
      <c r="H42" t="str">
        <f>_xlfn.IFNA(INDEX('playerid lookup'!$B:$B,MATCH('generator preview'!H28,'playerid lookup'!$A:$A,0)),"")</f>
        <v/>
      </c>
      <c r="I42" t="str">
        <f>_xlfn.IFNA(INDEX('playerid lookup'!$B:$B,MATCH('generator preview'!I28,'playerid lookup'!$A:$A,0)),"")</f>
        <v/>
      </c>
      <c r="J42" t="str">
        <f>_xlfn.IFNA(INDEX('playerid lookup'!$B:$B,MATCH('generator preview'!J28,'playerid lookup'!$A:$A,0)),"")</f>
        <v/>
      </c>
      <c r="K42" t="str">
        <f>_xlfn.IFNA(INDEX('playerid lookup'!$B:$B,MATCH('generator preview'!K28,'playerid lookup'!$A:$A,0)),"")</f>
        <v/>
      </c>
      <c r="L42" t="str">
        <f>_xlfn.IFNA(INDEX('playerid lookup'!$B:$B,MATCH('generator preview'!L28,'playerid lookup'!$A:$A,0)),"")</f>
        <v/>
      </c>
      <c r="M42" t="str">
        <f>_xlfn.IFNA(INDEX('playerid lookup'!$B:$B,MATCH('generator preview'!M28,'playerid lookup'!$A:$A,0)),"")</f>
        <v/>
      </c>
      <c r="N42" t="str">
        <f>_xlfn.IFNA(INDEX('playerid lookup'!$B:$B,MATCH('generator preview'!N28,'playerid lookup'!$A:$A,0)),"")</f>
        <v/>
      </c>
      <c r="O42" t="str">
        <f>_xlfn.IFNA(INDEX('playerid lookup'!$B:$B,MATCH('generator preview'!O28,'playerid lookup'!$A:$A,0)),"")</f>
        <v/>
      </c>
      <c r="P42" t="str">
        <f>_xlfn.IFNA(INDEX('playerid lookup'!$B:$B,MATCH('generator preview'!P28,'playerid lookup'!$A:$A,0)),"")</f>
        <v/>
      </c>
      <c r="Q42" t="str">
        <f>_xlfn.IFNA(INDEX('playerid lookup'!$B:$B,MATCH('generator preview'!Q28,'playerid lookup'!$A:$A,0)),"")</f>
        <v/>
      </c>
      <c r="R42" t="str">
        <f>_xlfn.IFNA(INDEX('playerid lookup'!$B:$B,MATCH('generator preview'!R28,'playerid lookup'!$A:$A,0)),"")</f>
        <v/>
      </c>
      <c r="S42" t="str">
        <f>_xlfn.IFNA(INDEX('playerid lookup'!$B:$B,MATCH('generator preview'!S28,'playerid lookup'!$A:$A,0)),"")</f>
        <v/>
      </c>
      <c r="T42" t="str">
        <f>_xlfn.IFNA(INDEX('playerid lookup'!$B:$B,MATCH('generator preview'!T28,'playerid lookup'!$A:$A,0)),"")</f>
        <v/>
      </c>
      <c r="U42" t="str">
        <f>_xlfn.IFNA(INDEX('playerid lookup'!$B:$B,MATCH('generator preview'!U28,'playerid lookup'!$A:$A,0)),"")</f>
        <v/>
      </c>
      <c r="V42" t="str">
        <f>_xlfn.IFNA(INDEX('playerid lookup'!$B:$B,MATCH('generator preview'!V28,'playerid lookup'!$A:$A,0)),"")</f>
        <v/>
      </c>
      <c r="W42" t="str">
        <f>_xlfn.IFNA(INDEX('playerid lookup'!$B:$B,MATCH('generator preview'!W28,'playerid lookup'!$A:$A,0)),"")</f>
        <v/>
      </c>
      <c r="X42" t="str">
        <f>_xlfn.IFNA(INDEX('playerid lookup'!$B:$B,MATCH('generator preview'!X28,'playerid lookup'!$A:$A,0)),"")</f>
        <v/>
      </c>
      <c r="Y42" t="str">
        <f>_xlfn.IFNA(INDEX('playerid lookup'!$B:$B,MATCH('generator preview'!Y28,'playerid lookup'!$A:$A,0)),"")</f>
        <v/>
      </c>
      <c r="Z42" t="str">
        <f>_xlfn.IFNA(INDEX('playerid lookup'!$B:$B,MATCH('generator preview'!Z28,'playerid lookup'!$A:$A,0)),"")</f>
        <v/>
      </c>
      <c r="AA42" t="str">
        <f>_xlfn.IFNA(INDEX('playerid lookup'!$B:$B,MATCH('generator preview'!AA28,'playerid lookup'!$A:$A,0)),"")</f>
        <v/>
      </c>
      <c r="AB42" t="str">
        <f>_xlfn.IFNA(INDEX('playerid lookup'!$B:$B,MATCH('generator preview'!AB28,'playerid lookup'!$A:$A,0)),"")</f>
        <v/>
      </c>
      <c r="AC42" t="str">
        <f>_xlfn.IFNA(INDEX('playerid lookup'!$B:$B,MATCH('generator preview'!AC28,'playerid lookup'!$A:$A,0)),"")</f>
        <v/>
      </c>
      <c r="AD42" t="str">
        <f>_xlfn.IFNA(INDEX('playerid lookup'!$B:$B,MATCH('generator preview'!AD28,'playerid lookup'!$A:$A,0)),"")</f>
        <v/>
      </c>
      <c r="AE42" t="str">
        <f>_xlfn.IFNA(INDEX('playerid lookup'!$B:$B,MATCH('generator preview'!AE28,'playerid lookup'!$A:$A,0)),"")</f>
        <v/>
      </c>
      <c r="AF42" t="str">
        <f>_xlfn.IFNA(INDEX('playerid lookup'!$B:$B,MATCH('generator preview'!AF28,'playerid lookup'!$A:$A,0)),"")</f>
        <v/>
      </c>
      <c r="AG42" t="str">
        <f>_xlfn.IFNA(INDEX('playerid lookup'!$B:$B,MATCH('generator preview'!AG28,'playerid lookup'!$A:$A,0)),"")</f>
        <v/>
      </c>
      <c r="AH42" t="str">
        <f>_xlfn.IFNA(INDEX('playerid lookup'!$B:$B,MATCH('generator preview'!AH28,'playerid lookup'!$A:$A,0)),"")</f>
        <v/>
      </c>
      <c r="AI42" t="str">
        <f>_xlfn.IFNA(INDEX('playerid lookup'!$B:$B,MATCH('generator preview'!AI28,'playerid lookup'!$A:$A,0)),"")</f>
        <v/>
      </c>
      <c r="AJ42" t="str">
        <f>_xlfn.IFNA(INDEX('playerid lookup'!$B:$B,MATCH('generator preview'!AJ28,'playerid lookup'!$A:$A,0)),"")</f>
        <v/>
      </c>
    </row>
    <row r="43" spans="4:36" x14ac:dyDescent="0.45">
      <c r="F43" t="str">
        <f>_xlfn.IFNA(INDEX('playerid lookup'!$B:$B,MATCH('generator preview'!F29,'playerid lookup'!$A:$A,0)),"")</f>
        <v/>
      </c>
      <c r="G43" t="str">
        <f>_xlfn.IFNA(INDEX('playerid lookup'!$B:$B,MATCH('generator preview'!G29,'playerid lookup'!$A:$A,0)),"")</f>
        <v/>
      </c>
      <c r="H43" t="str">
        <f>_xlfn.IFNA(INDEX('playerid lookup'!$B:$B,MATCH('generator preview'!H29,'playerid lookup'!$A:$A,0)),"")</f>
        <v/>
      </c>
      <c r="I43" t="str">
        <f>_xlfn.IFNA(INDEX('playerid lookup'!$B:$B,MATCH('generator preview'!I29,'playerid lookup'!$A:$A,0)),"")</f>
        <v/>
      </c>
      <c r="J43" t="str">
        <f>_xlfn.IFNA(INDEX('playerid lookup'!$B:$B,MATCH('generator preview'!J29,'playerid lookup'!$A:$A,0)),"")</f>
        <v/>
      </c>
      <c r="K43" t="str">
        <f>_xlfn.IFNA(INDEX('playerid lookup'!$B:$B,MATCH('generator preview'!K29,'playerid lookup'!$A:$A,0)),"")</f>
        <v/>
      </c>
      <c r="L43" t="str">
        <f>_xlfn.IFNA(INDEX('playerid lookup'!$B:$B,MATCH('generator preview'!L29,'playerid lookup'!$A:$A,0)),"")</f>
        <v/>
      </c>
      <c r="M43" t="str">
        <f>_xlfn.IFNA(INDEX('playerid lookup'!$B:$B,MATCH('generator preview'!M29,'playerid lookup'!$A:$A,0)),"")</f>
        <v/>
      </c>
      <c r="N43" t="str">
        <f>_xlfn.IFNA(INDEX('playerid lookup'!$B:$B,MATCH('generator preview'!N29,'playerid lookup'!$A:$A,0)),"")</f>
        <v/>
      </c>
      <c r="O43" t="str">
        <f>_xlfn.IFNA(INDEX('playerid lookup'!$B:$B,MATCH('generator preview'!O29,'playerid lookup'!$A:$A,0)),"")</f>
        <v/>
      </c>
      <c r="P43" t="str">
        <f>_xlfn.IFNA(INDEX('playerid lookup'!$B:$B,MATCH('generator preview'!P29,'playerid lookup'!$A:$A,0)),"")</f>
        <v/>
      </c>
      <c r="Q43" t="str">
        <f>_xlfn.IFNA(INDEX('playerid lookup'!$B:$B,MATCH('generator preview'!Q29,'playerid lookup'!$A:$A,0)),"")</f>
        <v/>
      </c>
      <c r="R43" t="str">
        <f>_xlfn.IFNA(INDEX('playerid lookup'!$B:$B,MATCH('generator preview'!R29,'playerid lookup'!$A:$A,0)),"")</f>
        <v/>
      </c>
      <c r="S43" t="str">
        <f>_xlfn.IFNA(INDEX('playerid lookup'!$B:$B,MATCH('generator preview'!S29,'playerid lookup'!$A:$A,0)),"")</f>
        <v/>
      </c>
      <c r="T43" t="str">
        <f>_xlfn.IFNA(INDEX('playerid lookup'!$B:$B,MATCH('generator preview'!T29,'playerid lookup'!$A:$A,0)),"")</f>
        <v/>
      </c>
      <c r="U43" t="str">
        <f>_xlfn.IFNA(INDEX('playerid lookup'!$B:$B,MATCH('generator preview'!U29,'playerid lookup'!$A:$A,0)),"")</f>
        <v/>
      </c>
      <c r="V43" t="str">
        <f>_xlfn.IFNA(INDEX('playerid lookup'!$B:$B,MATCH('generator preview'!V29,'playerid lookup'!$A:$A,0)),"")</f>
        <v/>
      </c>
      <c r="W43" t="str">
        <f>_xlfn.IFNA(INDEX('playerid lookup'!$B:$B,MATCH('generator preview'!W29,'playerid lookup'!$A:$A,0)),"")</f>
        <v/>
      </c>
      <c r="X43" t="str">
        <f>_xlfn.IFNA(INDEX('playerid lookup'!$B:$B,MATCH('generator preview'!X29,'playerid lookup'!$A:$A,0)),"")</f>
        <v/>
      </c>
      <c r="Y43" t="str">
        <f>_xlfn.IFNA(INDEX('playerid lookup'!$B:$B,MATCH('generator preview'!Y29,'playerid lookup'!$A:$A,0)),"")</f>
        <v/>
      </c>
      <c r="Z43" t="str">
        <f>_xlfn.IFNA(INDEX('playerid lookup'!$B:$B,MATCH('generator preview'!Z29,'playerid lookup'!$A:$A,0)),"")</f>
        <v/>
      </c>
      <c r="AA43" t="str">
        <f>_xlfn.IFNA(INDEX('playerid lookup'!$B:$B,MATCH('generator preview'!AA29,'playerid lookup'!$A:$A,0)),"")</f>
        <v/>
      </c>
      <c r="AB43" t="str">
        <f>_xlfn.IFNA(INDEX('playerid lookup'!$B:$B,MATCH('generator preview'!AB29,'playerid lookup'!$A:$A,0)),"")</f>
        <v/>
      </c>
      <c r="AC43" t="str">
        <f>_xlfn.IFNA(INDEX('playerid lookup'!$B:$B,MATCH('generator preview'!AC29,'playerid lookup'!$A:$A,0)),"")</f>
        <v/>
      </c>
      <c r="AD43" t="str">
        <f>_xlfn.IFNA(INDEX('playerid lookup'!$B:$B,MATCH('generator preview'!AD29,'playerid lookup'!$A:$A,0)),"")</f>
        <v/>
      </c>
      <c r="AE43" t="str">
        <f>_xlfn.IFNA(INDEX('playerid lookup'!$B:$B,MATCH('generator preview'!AE29,'playerid lookup'!$A:$A,0)),"")</f>
        <v/>
      </c>
      <c r="AF43" t="str">
        <f>_xlfn.IFNA(INDEX('playerid lookup'!$B:$B,MATCH('generator preview'!AF29,'playerid lookup'!$A:$A,0)),"")</f>
        <v/>
      </c>
      <c r="AG43" t="str">
        <f>_xlfn.IFNA(INDEX('playerid lookup'!$B:$B,MATCH('generator preview'!AG29,'playerid lookup'!$A:$A,0)),"")</f>
        <v/>
      </c>
      <c r="AH43" t="str">
        <f>_xlfn.IFNA(INDEX('playerid lookup'!$B:$B,MATCH('generator preview'!AH29,'playerid lookup'!$A:$A,0)),"")</f>
        <v/>
      </c>
      <c r="AI43" t="str">
        <f>_xlfn.IFNA(INDEX('playerid lookup'!$B:$B,MATCH('generator preview'!AI29,'playerid lookup'!$A:$A,0)),"")</f>
        <v/>
      </c>
      <c r="AJ43" t="str">
        <f>_xlfn.IFNA(INDEX('playerid lookup'!$B:$B,MATCH('generator preview'!AJ29,'playerid lookup'!$A:$A,0)),"")</f>
        <v/>
      </c>
    </row>
    <row r="44" spans="4:36" x14ac:dyDescent="0.45">
      <c r="F44" t="str">
        <f>_xlfn.IFNA(INDEX('playerid lookup'!$B:$B,MATCH('generator preview'!F30,'playerid lookup'!$A:$A,0)),"")</f>
        <v/>
      </c>
      <c r="G44" t="str">
        <f>_xlfn.IFNA(INDEX('playerid lookup'!$B:$B,MATCH('generator preview'!G30,'playerid lookup'!$A:$A,0)),"")</f>
        <v/>
      </c>
      <c r="H44" t="str">
        <f>_xlfn.IFNA(INDEX('playerid lookup'!$B:$B,MATCH('generator preview'!H30,'playerid lookup'!$A:$A,0)),"")</f>
        <v/>
      </c>
      <c r="I44" t="str">
        <f>_xlfn.IFNA(INDEX('playerid lookup'!$B:$B,MATCH('generator preview'!I30,'playerid lookup'!$A:$A,0)),"")</f>
        <v/>
      </c>
      <c r="J44" t="str">
        <f>_xlfn.IFNA(INDEX('playerid lookup'!$B:$B,MATCH('generator preview'!J30,'playerid lookup'!$A:$A,0)),"")</f>
        <v/>
      </c>
      <c r="K44" t="str">
        <f>_xlfn.IFNA(INDEX('playerid lookup'!$B:$B,MATCH('generator preview'!K30,'playerid lookup'!$A:$A,0)),"")</f>
        <v/>
      </c>
      <c r="L44" t="str">
        <f>_xlfn.IFNA(INDEX('playerid lookup'!$B:$B,MATCH('generator preview'!L30,'playerid lookup'!$A:$A,0)),"")</f>
        <v/>
      </c>
      <c r="M44" t="str">
        <f>_xlfn.IFNA(INDEX('playerid lookup'!$B:$B,MATCH('generator preview'!M30,'playerid lookup'!$A:$A,0)),"")</f>
        <v/>
      </c>
      <c r="N44" t="str">
        <f>_xlfn.IFNA(INDEX('playerid lookup'!$B:$B,MATCH('generator preview'!N30,'playerid lookup'!$A:$A,0)),"")</f>
        <v/>
      </c>
      <c r="O44" t="str">
        <f>_xlfn.IFNA(INDEX('playerid lookup'!$B:$B,MATCH('generator preview'!O30,'playerid lookup'!$A:$A,0)),"")</f>
        <v/>
      </c>
      <c r="P44" t="str">
        <f>_xlfn.IFNA(INDEX('playerid lookup'!$B:$B,MATCH('generator preview'!P30,'playerid lookup'!$A:$A,0)),"")</f>
        <v/>
      </c>
      <c r="Q44" t="str">
        <f>_xlfn.IFNA(INDEX('playerid lookup'!$B:$B,MATCH('generator preview'!Q30,'playerid lookup'!$A:$A,0)),"")</f>
        <v/>
      </c>
      <c r="R44" t="str">
        <f>_xlfn.IFNA(INDEX('playerid lookup'!$B:$B,MATCH('generator preview'!R30,'playerid lookup'!$A:$A,0)),"")</f>
        <v/>
      </c>
      <c r="S44" t="str">
        <f>_xlfn.IFNA(INDEX('playerid lookup'!$B:$B,MATCH('generator preview'!S30,'playerid lookup'!$A:$A,0)),"")</f>
        <v/>
      </c>
      <c r="T44" t="str">
        <f>_xlfn.IFNA(INDEX('playerid lookup'!$B:$B,MATCH('generator preview'!T30,'playerid lookup'!$A:$A,0)),"")</f>
        <v/>
      </c>
      <c r="U44" t="str">
        <f>_xlfn.IFNA(INDEX('playerid lookup'!$B:$B,MATCH('generator preview'!U30,'playerid lookup'!$A:$A,0)),"")</f>
        <v/>
      </c>
      <c r="V44" t="str">
        <f>_xlfn.IFNA(INDEX('playerid lookup'!$B:$B,MATCH('generator preview'!V30,'playerid lookup'!$A:$A,0)),"")</f>
        <v/>
      </c>
      <c r="W44" t="str">
        <f>_xlfn.IFNA(INDEX('playerid lookup'!$B:$B,MATCH('generator preview'!W30,'playerid lookup'!$A:$A,0)),"")</f>
        <v/>
      </c>
      <c r="X44" t="str">
        <f>_xlfn.IFNA(INDEX('playerid lookup'!$B:$B,MATCH('generator preview'!X30,'playerid lookup'!$A:$A,0)),"")</f>
        <v/>
      </c>
      <c r="Y44" t="str">
        <f>_xlfn.IFNA(INDEX('playerid lookup'!$B:$B,MATCH('generator preview'!Y30,'playerid lookup'!$A:$A,0)),"")</f>
        <v/>
      </c>
      <c r="Z44" t="str">
        <f>_xlfn.IFNA(INDEX('playerid lookup'!$B:$B,MATCH('generator preview'!Z30,'playerid lookup'!$A:$A,0)),"")</f>
        <v/>
      </c>
      <c r="AA44" t="str">
        <f>_xlfn.IFNA(INDEX('playerid lookup'!$B:$B,MATCH('generator preview'!AA30,'playerid lookup'!$A:$A,0)),"")</f>
        <v/>
      </c>
      <c r="AB44" t="str">
        <f>_xlfn.IFNA(INDEX('playerid lookup'!$B:$B,MATCH('generator preview'!AB30,'playerid lookup'!$A:$A,0)),"")</f>
        <v/>
      </c>
      <c r="AC44" t="str">
        <f>_xlfn.IFNA(INDEX('playerid lookup'!$B:$B,MATCH('generator preview'!AC30,'playerid lookup'!$A:$A,0)),"")</f>
        <v/>
      </c>
      <c r="AD44" t="str">
        <f>_xlfn.IFNA(INDEX('playerid lookup'!$B:$B,MATCH('generator preview'!AD30,'playerid lookup'!$A:$A,0)),"")</f>
        <v/>
      </c>
      <c r="AE44" t="str">
        <f>_xlfn.IFNA(INDEX('playerid lookup'!$B:$B,MATCH('generator preview'!AE30,'playerid lookup'!$A:$A,0)),"")</f>
        <v/>
      </c>
      <c r="AF44" t="str">
        <f>_xlfn.IFNA(INDEX('playerid lookup'!$B:$B,MATCH('generator preview'!AF30,'playerid lookup'!$A:$A,0)),"")</f>
        <v/>
      </c>
      <c r="AG44" t="str">
        <f>_xlfn.IFNA(INDEX('playerid lookup'!$B:$B,MATCH('generator preview'!AG30,'playerid lookup'!$A:$A,0)),"")</f>
        <v/>
      </c>
      <c r="AH44" t="str">
        <f>_xlfn.IFNA(INDEX('playerid lookup'!$B:$B,MATCH('generator preview'!AH30,'playerid lookup'!$A:$A,0)),"")</f>
        <v/>
      </c>
      <c r="AI44" t="str">
        <f>_xlfn.IFNA(INDEX('playerid lookup'!$B:$B,MATCH('generator preview'!AI30,'playerid lookup'!$A:$A,0)),"")</f>
        <v/>
      </c>
      <c r="AJ44" t="str">
        <f>_xlfn.IFNA(INDEX('playerid lookup'!$B:$B,MATCH('generator preview'!AJ30,'playerid lookup'!$A:$A,0)),"")</f>
        <v/>
      </c>
    </row>
    <row r="45" spans="4:36" x14ac:dyDescent="0.45">
      <c r="F45" t="str">
        <f>_xlfn.IFNA(INDEX('playerid lookup'!$B:$B,MATCH('generator preview'!F31,'playerid lookup'!$A:$A,0)),"")</f>
        <v/>
      </c>
      <c r="G45" t="str">
        <f>_xlfn.IFNA(INDEX('playerid lookup'!$B:$B,MATCH('generator preview'!G31,'playerid lookup'!$A:$A,0)),"")</f>
        <v/>
      </c>
      <c r="H45" t="str">
        <f>_xlfn.IFNA(INDEX('playerid lookup'!$B:$B,MATCH('generator preview'!H31,'playerid lookup'!$A:$A,0)),"")</f>
        <v/>
      </c>
      <c r="I45" t="str">
        <f>_xlfn.IFNA(INDEX('playerid lookup'!$B:$B,MATCH('generator preview'!I31,'playerid lookup'!$A:$A,0)),"")</f>
        <v/>
      </c>
      <c r="J45" t="str">
        <f>_xlfn.IFNA(INDEX('playerid lookup'!$B:$B,MATCH('generator preview'!J31,'playerid lookup'!$A:$A,0)),"")</f>
        <v/>
      </c>
      <c r="K45" t="str">
        <f>_xlfn.IFNA(INDEX('playerid lookup'!$B:$B,MATCH('generator preview'!K31,'playerid lookup'!$A:$A,0)),"")</f>
        <v/>
      </c>
      <c r="L45" t="str">
        <f>_xlfn.IFNA(INDEX('playerid lookup'!$B:$B,MATCH('generator preview'!L31,'playerid lookup'!$A:$A,0)),"")</f>
        <v/>
      </c>
      <c r="M45" t="str">
        <f>_xlfn.IFNA(INDEX('playerid lookup'!$B:$B,MATCH('generator preview'!M31,'playerid lookup'!$A:$A,0)),"")</f>
        <v/>
      </c>
      <c r="N45" t="str">
        <f>_xlfn.IFNA(INDEX('playerid lookup'!$B:$B,MATCH('generator preview'!N31,'playerid lookup'!$A:$A,0)),"")</f>
        <v/>
      </c>
      <c r="O45" t="str">
        <f>_xlfn.IFNA(INDEX('playerid lookup'!$B:$B,MATCH('generator preview'!O31,'playerid lookup'!$A:$A,0)),"")</f>
        <v/>
      </c>
      <c r="P45" t="str">
        <f>_xlfn.IFNA(INDEX('playerid lookup'!$B:$B,MATCH('generator preview'!P31,'playerid lookup'!$A:$A,0)),"")</f>
        <v/>
      </c>
      <c r="Q45" t="str">
        <f>_xlfn.IFNA(INDEX('playerid lookup'!$B:$B,MATCH('generator preview'!Q31,'playerid lookup'!$A:$A,0)),"")</f>
        <v/>
      </c>
      <c r="R45" t="str">
        <f>_xlfn.IFNA(INDEX('playerid lookup'!$B:$B,MATCH('generator preview'!R31,'playerid lookup'!$A:$A,0)),"")</f>
        <v/>
      </c>
      <c r="S45" t="str">
        <f>_xlfn.IFNA(INDEX('playerid lookup'!$B:$B,MATCH('generator preview'!S31,'playerid lookup'!$A:$A,0)),"")</f>
        <v/>
      </c>
      <c r="T45" t="str">
        <f>_xlfn.IFNA(INDEX('playerid lookup'!$B:$B,MATCH('generator preview'!T31,'playerid lookup'!$A:$A,0)),"")</f>
        <v/>
      </c>
      <c r="U45" t="str">
        <f>_xlfn.IFNA(INDEX('playerid lookup'!$B:$B,MATCH('generator preview'!U31,'playerid lookup'!$A:$A,0)),"")</f>
        <v/>
      </c>
      <c r="V45" t="str">
        <f>_xlfn.IFNA(INDEX('playerid lookup'!$B:$B,MATCH('generator preview'!V31,'playerid lookup'!$A:$A,0)),"")</f>
        <v/>
      </c>
      <c r="W45" t="str">
        <f>_xlfn.IFNA(INDEX('playerid lookup'!$B:$B,MATCH('generator preview'!W31,'playerid lookup'!$A:$A,0)),"")</f>
        <v/>
      </c>
      <c r="X45" t="str">
        <f>_xlfn.IFNA(INDEX('playerid lookup'!$B:$B,MATCH('generator preview'!X31,'playerid lookup'!$A:$A,0)),"")</f>
        <v/>
      </c>
      <c r="Y45" t="str">
        <f>_xlfn.IFNA(INDEX('playerid lookup'!$B:$B,MATCH('generator preview'!Y31,'playerid lookup'!$A:$A,0)),"")</f>
        <v/>
      </c>
      <c r="Z45" t="str">
        <f>_xlfn.IFNA(INDEX('playerid lookup'!$B:$B,MATCH('generator preview'!Z31,'playerid lookup'!$A:$A,0)),"")</f>
        <v/>
      </c>
      <c r="AA45" t="str">
        <f>_xlfn.IFNA(INDEX('playerid lookup'!$B:$B,MATCH('generator preview'!AA31,'playerid lookup'!$A:$A,0)),"")</f>
        <v/>
      </c>
      <c r="AB45" t="str">
        <f>_xlfn.IFNA(INDEX('playerid lookup'!$B:$B,MATCH('generator preview'!AB31,'playerid lookup'!$A:$A,0)),"")</f>
        <v/>
      </c>
      <c r="AC45" t="str">
        <f>_xlfn.IFNA(INDEX('playerid lookup'!$B:$B,MATCH('generator preview'!AC31,'playerid lookup'!$A:$A,0)),"")</f>
        <v/>
      </c>
      <c r="AD45" t="str">
        <f>_xlfn.IFNA(INDEX('playerid lookup'!$B:$B,MATCH('generator preview'!AD31,'playerid lookup'!$A:$A,0)),"")</f>
        <v/>
      </c>
      <c r="AE45" t="str">
        <f>_xlfn.IFNA(INDEX('playerid lookup'!$B:$B,MATCH('generator preview'!AE31,'playerid lookup'!$A:$A,0)),"")</f>
        <v/>
      </c>
      <c r="AF45" t="str">
        <f>_xlfn.IFNA(INDEX('playerid lookup'!$B:$B,MATCH('generator preview'!AF31,'playerid lookup'!$A:$A,0)),"")</f>
        <v/>
      </c>
      <c r="AG45" t="str">
        <f>_xlfn.IFNA(INDEX('playerid lookup'!$B:$B,MATCH('generator preview'!AG31,'playerid lookup'!$A:$A,0)),"")</f>
        <v/>
      </c>
      <c r="AH45" t="str">
        <f>_xlfn.IFNA(INDEX('playerid lookup'!$B:$B,MATCH('generator preview'!AH31,'playerid lookup'!$A:$A,0)),"")</f>
        <v/>
      </c>
      <c r="AI45" t="str">
        <f>_xlfn.IFNA(INDEX('playerid lookup'!$B:$B,MATCH('generator preview'!AI31,'playerid lookup'!$A:$A,0)),"")</f>
        <v/>
      </c>
      <c r="AJ45" t="str">
        <f>_xlfn.IFNA(INDEX('playerid lookup'!$B:$B,MATCH('generator preview'!AJ31,'playerid lookup'!$A:$A,0)),"")</f>
        <v/>
      </c>
    </row>
    <row r="46" spans="4:36" x14ac:dyDescent="0.45">
      <c r="F46" t="str">
        <f>_xlfn.IFNA(INDEX('playerid lookup'!$B:$B,MATCH('generator preview'!F32,'playerid lookup'!$A:$A,0)),"")</f>
        <v/>
      </c>
      <c r="G46" t="str">
        <f>_xlfn.IFNA(INDEX('playerid lookup'!$B:$B,MATCH('generator preview'!G32,'playerid lookup'!$A:$A,0)),"")</f>
        <v/>
      </c>
      <c r="H46" t="str">
        <f>_xlfn.IFNA(INDEX('playerid lookup'!$B:$B,MATCH('generator preview'!H32,'playerid lookup'!$A:$A,0)),"")</f>
        <v/>
      </c>
      <c r="I46" t="str">
        <f>_xlfn.IFNA(INDEX('playerid lookup'!$B:$B,MATCH('generator preview'!I32,'playerid lookup'!$A:$A,0)),"")</f>
        <v/>
      </c>
      <c r="J46" t="str">
        <f>_xlfn.IFNA(INDEX('playerid lookup'!$B:$B,MATCH('generator preview'!J32,'playerid lookup'!$A:$A,0)),"")</f>
        <v/>
      </c>
      <c r="K46" t="str">
        <f>_xlfn.IFNA(INDEX('playerid lookup'!$B:$B,MATCH('generator preview'!K32,'playerid lookup'!$A:$A,0)),"")</f>
        <v/>
      </c>
      <c r="L46" t="str">
        <f>_xlfn.IFNA(INDEX('playerid lookup'!$B:$B,MATCH('generator preview'!L32,'playerid lookup'!$A:$A,0)),"")</f>
        <v/>
      </c>
      <c r="M46" t="str">
        <f>_xlfn.IFNA(INDEX('playerid lookup'!$B:$B,MATCH('generator preview'!M32,'playerid lookup'!$A:$A,0)),"")</f>
        <v/>
      </c>
      <c r="N46" t="str">
        <f>_xlfn.IFNA(INDEX('playerid lookup'!$B:$B,MATCH('generator preview'!N32,'playerid lookup'!$A:$A,0)),"")</f>
        <v/>
      </c>
      <c r="O46" t="str">
        <f>_xlfn.IFNA(INDEX('playerid lookup'!$B:$B,MATCH('generator preview'!O32,'playerid lookup'!$A:$A,0)),"")</f>
        <v/>
      </c>
      <c r="P46" t="str">
        <f>_xlfn.IFNA(INDEX('playerid lookup'!$B:$B,MATCH('generator preview'!P32,'playerid lookup'!$A:$A,0)),"")</f>
        <v/>
      </c>
      <c r="Q46" t="str">
        <f>_xlfn.IFNA(INDEX('playerid lookup'!$B:$B,MATCH('generator preview'!Q32,'playerid lookup'!$A:$A,0)),"")</f>
        <v/>
      </c>
      <c r="R46" t="str">
        <f>_xlfn.IFNA(INDEX('playerid lookup'!$B:$B,MATCH('generator preview'!R32,'playerid lookup'!$A:$A,0)),"")</f>
        <v/>
      </c>
      <c r="S46" t="str">
        <f>_xlfn.IFNA(INDEX('playerid lookup'!$B:$B,MATCH('generator preview'!S32,'playerid lookup'!$A:$A,0)),"")</f>
        <v/>
      </c>
      <c r="T46" t="str">
        <f>_xlfn.IFNA(INDEX('playerid lookup'!$B:$B,MATCH('generator preview'!T32,'playerid lookup'!$A:$A,0)),"")</f>
        <v/>
      </c>
      <c r="U46" t="str">
        <f>_xlfn.IFNA(INDEX('playerid lookup'!$B:$B,MATCH('generator preview'!U32,'playerid lookup'!$A:$A,0)),"")</f>
        <v/>
      </c>
      <c r="V46" t="str">
        <f>_xlfn.IFNA(INDEX('playerid lookup'!$B:$B,MATCH('generator preview'!V32,'playerid lookup'!$A:$A,0)),"")</f>
        <v/>
      </c>
      <c r="W46" t="str">
        <f>_xlfn.IFNA(INDEX('playerid lookup'!$B:$B,MATCH('generator preview'!W32,'playerid lookup'!$A:$A,0)),"")</f>
        <v/>
      </c>
      <c r="X46" t="str">
        <f>_xlfn.IFNA(INDEX('playerid lookup'!$B:$B,MATCH('generator preview'!X32,'playerid lookup'!$A:$A,0)),"")</f>
        <v/>
      </c>
      <c r="Y46" t="str">
        <f>_xlfn.IFNA(INDEX('playerid lookup'!$B:$B,MATCH('generator preview'!Y32,'playerid lookup'!$A:$A,0)),"")</f>
        <v/>
      </c>
      <c r="Z46" t="str">
        <f>_xlfn.IFNA(INDEX('playerid lookup'!$B:$B,MATCH('generator preview'!Z32,'playerid lookup'!$A:$A,0)),"")</f>
        <v/>
      </c>
      <c r="AA46" t="str">
        <f>_xlfn.IFNA(INDEX('playerid lookup'!$B:$B,MATCH('generator preview'!AA32,'playerid lookup'!$A:$A,0)),"")</f>
        <v/>
      </c>
      <c r="AB46" t="str">
        <f>_xlfn.IFNA(INDEX('playerid lookup'!$B:$B,MATCH('generator preview'!AB32,'playerid lookup'!$A:$A,0)),"")</f>
        <v/>
      </c>
      <c r="AC46" t="str">
        <f>_xlfn.IFNA(INDEX('playerid lookup'!$B:$B,MATCH('generator preview'!AC32,'playerid lookup'!$A:$A,0)),"")</f>
        <v/>
      </c>
      <c r="AD46" t="str">
        <f>_xlfn.IFNA(INDEX('playerid lookup'!$B:$B,MATCH('generator preview'!AD32,'playerid lookup'!$A:$A,0)),"")</f>
        <v/>
      </c>
      <c r="AE46" t="str">
        <f>_xlfn.IFNA(INDEX('playerid lookup'!$B:$B,MATCH('generator preview'!AE32,'playerid lookup'!$A:$A,0)),"")</f>
        <v/>
      </c>
      <c r="AF46" t="str">
        <f>_xlfn.IFNA(INDEX('playerid lookup'!$B:$B,MATCH('generator preview'!AF32,'playerid lookup'!$A:$A,0)),"")</f>
        <v/>
      </c>
      <c r="AG46" t="str">
        <f>_xlfn.IFNA(INDEX('playerid lookup'!$B:$B,MATCH('generator preview'!AG32,'playerid lookup'!$A:$A,0)),"")</f>
        <v/>
      </c>
      <c r="AH46" t="str">
        <f>_xlfn.IFNA(INDEX('playerid lookup'!$B:$B,MATCH('generator preview'!AH32,'playerid lookup'!$A:$A,0)),"")</f>
        <v/>
      </c>
      <c r="AI46" t="str">
        <f>_xlfn.IFNA(INDEX('playerid lookup'!$B:$B,MATCH('generator preview'!AI32,'playerid lookup'!$A:$A,0)),"")</f>
        <v/>
      </c>
      <c r="AJ46" t="str">
        <f>_xlfn.IFNA(INDEX('playerid lookup'!$B:$B,MATCH('generator preview'!AJ32,'playerid lookup'!$A:$A,0)),"")</f>
        <v/>
      </c>
    </row>
    <row r="47" spans="4:36" x14ac:dyDescent="0.45">
      <c r="F47" t="str">
        <f>_xlfn.IFNA(INDEX('playerid lookup'!$B:$B,MATCH('generator preview'!F33,'playerid lookup'!$A:$A,0)),"")</f>
        <v/>
      </c>
      <c r="G47" t="str">
        <f>_xlfn.IFNA(INDEX('playerid lookup'!$B:$B,MATCH('generator preview'!G33,'playerid lookup'!$A:$A,0)),"")</f>
        <v/>
      </c>
      <c r="H47" t="str">
        <f>_xlfn.IFNA(INDEX('playerid lookup'!$B:$B,MATCH('generator preview'!H33,'playerid lookup'!$A:$A,0)),"")</f>
        <v/>
      </c>
      <c r="I47" t="str">
        <f>_xlfn.IFNA(INDEX('playerid lookup'!$B:$B,MATCH('generator preview'!I33,'playerid lookup'!$A:$A,0)),"")</f>
        <v/>
      </c>
      <c r="J47" t="str">
        <f>_xlfn.IFNA(INDEX('playerid lookup'!$B:$B,MATCH('generator preview'!J33,'playerid lookup'!$A:$A,0)),"")</f>
        <v/>
      </c>
      <c r="K47" t="str">
        <f>_xlfn.IFNA(INDEX('playerid lookup'!$B:$B,MATCH('generator preview'!K33,'playerid lookup'!$A:$A,0)),"")</f>
        <v/>
      </c>
      <c r="L47" t="str">
        <f>_xlfn.IFNA(INDEX('playerid lookup'!$B:$B,MATCH('generator preview'!L33,'playerid lookup'!$A:$A,0)),"")</f>
        <v/>
      </c>
      <c r="M47" t="str">
        <f>_xlfn.IFNA(INDEX('playerid lookup'!$B:$B,MATCH('generator preview'!M33,'playerid lookup'!$A:$A,0)),"")</f>
        <v/>
      </c>
      <c r="N47" t="str">
        <f>_xlfn.IFNA(INDEX('playerid lookup'!$B:$B,MATCH('generator preview'!N33,'playerid lookup'!$A:$A,0)),"")</f>
        <v/>
      </c>
      <c r="O47" t="str">
        <f>_xlfn.IFNA(INDEX('playerid lookup'!$B:$B,MATCH('generator preview'!O33,'playerid lookup'!$A:$A,0)),"")</f>
        <v/>
      </c>
      <c r="P47" t="str">
        <f>_xlfn.IFNA(INDEX('playerid lookup'!$B:$B,MATCH('generator preview'!P33,'playerid lookup'!$A:$A,0)),"")</f>
        <v/>
      </c>
      <c r="Q47" t="str">
        <f>_xlfn.IFNA(INDEX('playerid lookup'!$B:$B,MATCH('generator preview'!Q33,'playerid lookup'!$A:$A,0)),"")</f>
        <v/>
      </c>
      <c r="R47" t="str">
        <f>_xlfn.IFNA(INDEX('playerid lookup'!$B:$B,MATCH('generator preview'!R33,'playerid lookup'!$A:$A,0)),"")</f>
        <v/>
      </c>
      <c r="S47" t="str">
        <f>_xlfn.IFNA(INDEX('playerid lookup'!$B:$B,MATCH('generator preview'!S33,'playerid lookup'!$A:$A,0)),"")</f>
        <v/>
      </c>
      <c r="T47" t="str">
        <f>_xlfn.IFNA(INDEX('playerid lookup'!$B:$B,MATCH('generator preview'!T33,'playerid lookup'!$A:$A,0)),"")</f>
        <v/>
      </c>
      <c r="U47" t="str">
        <f>_xlfn.IFNA(INDEX('playerid lookup'!$B:$B,MATCH('generator preview'!U33,'playerid lookup'!$A:$A,0)),"")</f>
        <v/>
      </c>
      <c r="V47" t="str">
        <f>_xlfn.IFNA(INDEX('playerid lookup'!$B:$B,MATCH('generator preview'!V33,'playerid lookup'!$A:$A,0)),"")</f>
        <v/>
      </c>
      <c r="W47" t="str">
        <f>_xlfn.IFNA(INDEX('playerid lookup'!$B:$B,MATCH('generator preview'!W33,'playerid lookup'!$A:$A,0)),"")</f>
        <v/>
      </c>
      <c r="X47" t="str">
        <f>_xlfn.IFNA(INDEX('playerid lookup'!$B:$B,MATCH('generator preview'!X33,'playerid lookup'!$A:$A,0)),"")</f>
        <v/>
      </c>
      <c r="Y47" t="str">
        <f>_xlfn.IFNA(INDEX('playerid lookup'!$B:$B,MATCH('generator preview'!Y33,'playerid lookup'!$A:$A,0)),"")</f>
        <v/>
      </c>
      <c r="Z47" t="str">
        <f>_xlfn.IFNA(INDEX('playerid lookup'!$B:$B,MATCH('generator preview'!Z33,'playerid lookup'!$A:$A,0)),"")</f>
        <v/>
      </c>
      <c r="AA47" t="str">
        <f>_xlfn.IFNA(INDEX('playerid lookup'!$B:$B,MATCH('generator preview'!AA33,'playerid lookup'!$A:$A,0)),"")</f>
        <v/>
      </c>
      <c r="AB47" t="str">
        <f>_xlfn.IFNA(INDEX('playerid lookup'!$B:$B,MATCH('generator preview'!AB33,'playerid lookup'!$A:$A,0)),"")</f>
        <v/>
      </c>
      <c r="AC47" t="str">
        <f>_xlfn.IFNA(INDEX('playerid lookup'!$B:$B,MATCH('generator preview'!AC33,'playerid lookup'!$A:$A,0)),"")</f>
        <v/>
      </c>
      <c r="AD47" t="str">
        <f>_xlfn.IFNA(INDEX('playerid lookup'!$B:$B,MATCH('generator preview'!AD33,'playerid lookup'!$A:$A,0)),"")</f>
        <v/>
      </c>
      <c r="AE47" t="str">
        <f>_xlfn.IFNA(INDEX('playerid lookup'!$B:$B,MATCH('generator preview'!AE33,'playerid lookup'!$A:$A,0)),"")</f>
        <v/>
      </c>
      <c r="AF47" t="str">
        <f>_xlfn.IFNA(INDEX('playerid lookup'!$B:$B,MATCH('generator preview'!AF33,'playerid lookup'!$A:$A,0)),"")</f>
        <v/>
      </c>
      <c r="AG47" t="str">
        <f>_xlfn.IFNA(INDEX('playerid lookup'!$B:$B,MATCH('generator preview'!AG33,'playerid lookup'!$A:$A,0)),"")</f>
        <v/>
      </c>
      <c r="AH47" t="str">
        <f>_xlfn.IFNA(INDEX('playerid lookup'!$B:$B,MATCH('generator preview'!AH33,'playerid lookup'!$A:$A,0)),"")</f>
        <v/>
      </c>
      <c r="AI47" t="str">
        <f>_xlfn.IFNA(INDEX('playerid lookup'!$B:$B,MATCH('generator preview'!AI33,'playerid lookup'!$A:$A,0)),"")</f>
        <v/>
      </c>
      <c r="AJ47" t="str">
        <f>_xlfn.IFNA(INDEX('playerid lookup'!$B:$B,MATCH('generator preview'!AJ33,'playerid lookup'!$A:$A,0)),"")</f>
        <v/>
      </c>
    </row>
    <row r="48" spans="4:36" x14ac:dyDescent="0.45">
      <c r="F48" t="str">
        <f>_xlfn.IFNA(INDEX('playerid lookup'!$B:$B,MATCH('generator preview'!F34,'playerid lookup'!$A:$A,0)),"")</f>
        <v/>
      </c>
      <c r="G48" t="str">
        <f>_xlfn.IFNA(INDEX('playerid lookup'!$B:$B,MATCH('generator preview'!G34,'playerid lookup'!$A:$A,0)),"")</f>
        <v/>
      </c>
      <c r="H48" t="str">
        <f>_xlfn.IFNA(INDEX('playerid lookup'!$B:$B,MATCH('generator preview'!H34,'playerid lookup'!$A:$A,0)),"")</f>
        <v/>
      </c>
      <c r="I48" t="str">
        <f>_xlfn.IFNA(INDEX('playerid lookup'!$B:$B,MATCH('generator preview'!I34,'playerid lookup'!$A:$A,0)),"")</f>
        <v/>
      </c>
      <c r="J48" t="str">
        <f>_xlfn.IFNA(INDEX('playerid lookup'!$B:$B,MATCH('generator preview'!J34,'playerid lookup'!$A:$A,0)),"")</f>
        <v/>
      </c>
      <c r="K48" t="str">
        <f>_xlfn.IFNA(INDEX('playerid lookup'!$B:$B,MATCH('generator preview'!K34,'playerid lookup'!$A:$A,0)),"")</f>
        <v/>
      </c>
      <c r="L48" t="str">
        <f>_xlfn.IFNA(INDEX('playerid lookup'!$B:$B,MATCH('generator preview'!L34,'playerid lookup'!$A:$A,0)),"")</f>
        <v/>
      </c>
      <c r="M48" t="str">
        <f>_xlfn.IFNA(INDEX('playerid lookup'!$B:$B,MATCH('generator preview'!M34,'playerid lookup'!$A:$A,0)),"")</f>
        <v/>
      </c>
      <c r="N48" t="str">
        <f>_xlfn.IFNA(INDEX('playerid lookup'!$B:$B,MATCH('generator preview'!N34,'playerid lookup'!$A:$A,0)),"")</f>
        <v/>
      </c>
      <c r="O48" t="str">
        <f>_xlfn.IFNA(INDEX('playerid lookup'!$B:$B,MATCH('generator preview'!O34,'playerid lookup'!$A:$A,0)),"")</f>
        <v/>
      </c>
      <c r="P48" t="str">
        <f>_xlfn.IFNA(INDEX('playerid lookup'!$B:$B,MATCH('generator preview'!P34,'playerid lookup'!$A:$A,0)),"")</f>
        <v/>
      </c>
      <c r="Q48" t="str">
        <f>_xlfn.IFNA(INDEX('playerid lookup'!$B:$B,MATCH('generator preview'!Q34,'playerid lookup'!$A:$A,0)),"")</f>
        <v/>
      </c>
      <c r="R48" t="str">
        <f>_xlfn.IFNA(INDEX('playerid lookup'!$B:$B,MATCH('generator preview'!R34,'playerid lookup'!$A:$A,0)),"")</f>
        <v/>
      </c>
      <c r="S48" t="str">
        <f>_xlfn.IFNA(INDEX('playerid lookup'!$B:$B,MATCH('generator preview'!S34,'playerid lookup'!$A:$A,0)),"")</f>
        <v/>
      </c>
      <c r="T48" t="str">
        <f>_xlfn.IFNA(INDEX('playerid lookup'!$B:$B,MATCH('generator preview'!T34,'playerid lookup'!$A:$A,0)),"")</f>
        <v/>
      </c>
      <c r="U48" t="str">
        <f>_xlfn.IFNA(INDEX('playerid lookup'!$B:$B,MATCH('generator preview'!U34,'playerid lookup'!$A:$A,0)),"")</f>
        <v/>
      </c>
      <c r="V48" t="str">
        <f>_xlfn.IFNA(INDEX('playerid lookup'!$B:$B,MATCH('generator preview'!V34,'playerid lookup'!$A:$A,0)),"")</f>
        <v/>
      </c>
      <c r="W48" t="str">
        <f>_xlfn.IFNA(INDEX('playerid lookup'!$B:$B,MATCH('generator preview'!W34,'playerid lookup'!$A:$A,0)),"")</f>
        <v/>
      </c>
      <c r="X48" t="str">
        <f>_xlfn.IFNA(INDEX('playerid lookup'!$B:$B,MATCH('generator preview'!X34,'playerid lookup'!$A:$A,0)),"")</f>
        <v/>
      </c>
      <c r="Y48" t="str">
        <f>_xlfn.IFNA(INDEX('playerid lookup'!$B:$B,MATCH('generator preview'!Y34,'playerid lookup'!$A:$A,0)),"")</f>
        <v/>
      </c>
      <c r="Z48" t="str">
        <f>_xlfn.IFNA(INDEX('playerid lookup'!$B:$B,MATCH('generator preview'!Z34,'playerid lookup'!$A:$A,0)),"")</f>
        <v/>
      </c>
      <c r="AA48" t="str">
        <f>_xlfn.IFNA(INDEX('playerid lookup'!$B:$B,MATCH('generator preview'!AA34,'playerid lookup'!$A:$A,0)),"")</f>
        <v/>
      </c>
      <c r="AB48" t="str">
        <f>_xlfn.IFNA(INDEX('playerid lookup'!$B:$B,MATCH('generator preview'!AB34,'playerid lookup'!$A:$A,0)),"")</f>
        <v/>
      </c>
      <c r="AC48" t="str">
        <f>_xlfn.IFNA(INDEX('playerid lookup'!$B:$B,MATCH('generator preview'!AC34,'playerid lookup'!$A:$A,0)),"")</f>
        <v/>
      </c>
      <c r="AD48" t="str">
        <f>_xlfn.IFNA(INDEX('playerid lookup'!$B:$B,MATCH('generator preview'!AD34,'playerid lookup'!$A:$A,0)),"")</f>
        <v/>
      </c>
      <c r="AE48" t="str">
        <f>_xlfn.IFNA(INDEX('playerid lookup'!$B:$B,MATCH('generator preview'!AE34,'playerid lookup'!$A:$A,0)),"")</f>
        <v/>
      </c>
      <c r="AF48" t="str">
        <f>_xlfn.IFNA(INDEX('playerid lookup'!$B:$B,MATCH('generator preview'!AF34,'playerid lookup'!$A:$A,0)),"")</f>
        <v/>
      </c>
      <c r="AG48" t="str">
        <f>_xlfn.IFNA(INDEX('playerid lookup'!$B:$B,MATCH('generator preview'!AG34,'playerid lookup'!$A:$A,0)),"")</f>
        <v/>
      </c>
      <c r="AH48" t="str">
        <f>_xlfn.IFNA(INDEX('playerid lookup'!$B:$B,MATCH('generator preview'!AH34,'playerid lookup'!$A:$A,0)),"")</f>
        <v/>
      </c>
      <c r="AI48" t="str">
        <f>_xlfn.IFNA(INDEX('playerid lookup'!$B:$B,MATCH('generator preview'!AI34,'playerid lookup'!$A:$A,0)),"")</f>
        <v/>
      </c>
      <c r="AJ48" t="str">
        <f>_xlfn.IFNA(INDEX('playerid lookup'!$B:$B,MATCH('generator preview'!AJ34,'playerid lookup'!$A:$A,0)),"")</f>
        <v/>
      </c>
    </row>
    <row r="49" spans="2:36" x14ac:dyDescent="0.45">
      <c r="B49" t="s">
        <v>1749</v>
      </c>
      <c r="F49" t="str">
        <f>_xlfn.IFNA(INDEX('playerid lookup'!$B:$B,MATCH('generator preview'!F34,'playerid lookup'!$A:$A,0)),"")</f>
        <v/>
      </c>
      <c r="G49" t="str">
        <f>_xlfn.IFNA(INDEX('playerid lookup'!$B:$B,MATCH('generator preview'!G34,'playerid lookup'!$A:$A,0)),"")</f>
        <v/>
      </c>
      <c r="H49" t="str">
        <f>_xlfn.IFNA(INDEX('playerid lookup'!$B:$B,MATCH('generator preview'!H34,'playerid lookup'!$A:$A,0)),"")</f>
        <v/>
      </c>
      <c r="I49" t="str">
        <f>_xlfn.IFNA(INDEX('playerid lookup'!$B:$B,MATCH('generator preview'!I34,'playerid lookup'!$A:$A,0)),"")</f>
        <v/>
      </c>
      <c r="J49" t="str">
        <f>_xlfn.IFNA(INDEX('playerid lookup'!$B:$B,MATCH('generator preview'!J34,'playerid lookup'!$A:$A,0)),"")</f>
        <v/>
      </c>
      <c r="K49" t="str">
        <f>_xlfn.IFNA(INDEX('playerid lookup'!$B:$B,MATCH('generator preview'!K34,'playerid lookup'!$A:$A,0)),"")</f>
        <v/>
      </c>
      <c r="L49" t="str">
        <f>_xlfn.IFNA(INDEX('playerid lookup'!$B:$B,MATCH('generator preview'!L34,'playerid lookup'!$A:$A,0)),"")</f>
        <v/>
      </c>
      <c r="M49" t="str">
        <f>_xlfn.IFNA(INDEX('playerid lookup'!$B:$B,MATCH('generator preview'!M34,'playerid lookup'!$A:$A,0)),"")</f>
        <v/>
      </c>
      <c r="N49" t="str">
        <f>_xlfn.IFNA(INDEX('playerid lookup'!$B:$B,MATCH('generator preview'!N34,'playerid lookup'!$A:$A,0)),"")</f>
        <v/>
      </c>
      <c r="O49" t="str">
        <f>_xlfn.IFNA(INDEX('playerid lookup'!$B:$B,MATCH('generator preview'!O34,'playerid lookup'!$A:$A,0)),"")</f>
        <v/>
      </c>
      <c r="P49" t="str">
        <f>_xlfn.IFNA(INDEX('playerid lookup'!$B:$B,MATCH('generator preview'!P34,'playerid lookup'!$A:$A,0)),"")</f>
        <v/>
      </c>
      <c r="Q49" t="str">
        <f>_xlfn.IFNA(INDEX('playerid lookup'!$B:$B,MATCH('generator preview'!Q34,'playerid lookup'!$A:$A,0)),"")</f>
        <v/>
      </c>
      <c r="R49" t="str">
        <f>_xlfn.IFNA(INDEX('playerid lookup'!$B:$B,MATCH('generator preview'!R34,'playerid lookup'!$A:$A,0)),"")</f>
        <v/>
      </c>
      <c r="S49" t="str">
        <f>_xlfn.IFNA(INDEX('playerid lookup'!$B:$B,MATCH('generator preview'!S34,'playerid lookup'!$A:$A,0)),"")</f>
        <v/>
      </c>
      <c r="T49" t="str">
        <f>_xlfn.IFNA(INDEX('playerid lookup'!$B:$B,MATCH('generator preview'!T34,'playerid lookup'!$A:$A,0)),"")</f>
        <v/>
      </c>
      <c r="U49" t="str">
        <f>_xlfn.IFNA(INDEX('playerid lookup'!$B:$B,MATCH('generator preview'!U34,'playerid lookup'!$A:$A,0)),"")</f>
        <v/>
      </c>
      <c r="V49" t="str">
        <f>_xlfn.IFNA(INDEX('playerid lookup'!$B:$B,MATCH('generator preview'!V34,'playerid lookup'!$A:$A,0)),"")</f>
        <v/>
      </c>
      <c r="W49" t="str">
        <f>_xlfn.IFNA(INDEX('playerid lookup'!$B:$B,MATCH('generator preview'!W34,'playerid lookup'!$A:$A,0)),"")</f>
        <v/>
      </c>
      <c r="X49" t="str">
        <f>_xlfn.IFNA(INDEX('playerid lookup'!$B:$B,MATCH('generator preview'!X34,'playerid lookup'!$A:$A,0)),"")</f>
        <v/>
      </c>
      <c r="Y49" t="str">
        <f>_xlfn.IFNA(INDEX('playerid lookup'!$B:$B,MATCH('generator preview'!Y34,'playerid lookup'!$A:$A,0)),"")</f>
        <v/>
      </c>
      <c r="Z49" t="str">
        <f>_xlfn.IFNA(INDEX('playerid lookup'!$B:$B,MATCH('generator preview'!Z34,'playerid lookup'!$A:$A,0)),"")</f>
        <v/>
      </c>
      <c r="AA49" t="str">
        <f>_xlfn.IFNA(INDEX('playerid lookup'!$B:$B,MATCH('generator preview'!AA34,'playerid lookup'!$A:$A,0)),"")</f>
        <v/>
      </c>
      <c r="AB49" t="str">
        <f>_xlfn.IFNA(INDEX('playerid lookup'!$B:$B,MATCH('generator preview'!AB34,'playerid lookup'!$A:$A,0)),"")</f>
        <v/>
      </c>
      <c r="AC49" t="str">
        <f>_xlfn.IFNA(INDEX('playerid lookup'!$B:$B,MATCH('generator preview'!AC34,'playerid lookup'!$A:$A,0)),"")</f>
        <v/>
      </c>
      <c r="AD49" t="str">
        <f>_xlfn.IFNA(INDEX('playerid lookup'!$B:$B,MATCH('generator preview'!AD34,'playerid lookup'!$A:$A,0)),"")</f>
        <v/>
      </c>
      <c r="AE49" t="str">
        <f>_xlfn.IFNA(INDEX('playerid lookup'!$B:$B,MATCH('generator preview'!AE34,'playerid lookup'!$A:$A,0)),"")</f>
        <v/>
      </c>
      <c r="AF49" t="str">
        <f>_xlfn.IFNA(INDEX('playerid lookup'!$B:$B,MATCH('generator preview'!AF34,'playerid lookup'!$A:$A,0)),"")</f>
        <v/>
      </c>
      <c r="AG49" t="str">
        <f>_xlfn.IFNA(INDEX('playerid lookup'!$B:$B,MATCH('generator preview'!AG34,'playerid lookup'!$A:$A,0)),"")</f>
        <v/>
      </c>
      <c r="AH49" t="str">
        <f>_xlfn.IFNA(INDEX('playerid lookup'!$B:$B,MATCH('generator preview'!AH34,'playerid lookup'!$A:$A,0)),"")</f>
        <v/>
      </c>
      <c r="AI49" t="str">
        <f>_xlfn.IFNA(INDEX('playerid lookup'!$B:$B,MATCH('generator preview'!AI34,'playerid lookup'!$A:$A,0)),"")</f>
        <v/>
      </c>
      <c r="AJ49" t="str">
        <f>_xlfn.IFNA(INDEX('playerid lookup'!$B:$B,MATCH('generator preview'!AJ34,'playerid lookup'!$A:$A,0)),"")</f>
        <v/>
      </c>
    </row>
    <row r="50" spans="2:36" x14ac:dyDescent="0.4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24</v>
      </c>
      <c r="AA50" t="s">
        <v>25</v>
      </c>
      <c r="AB50" t="s">
        <v>26</v>
      </c>
      <c r="AC50" t="s">
        <v>27</v>
      </c>
      <c r="AD50" t="s">
        <v>28</v>
      </c>
      <c r="AE50" t="s">
        <v>29</v>
      </c>
      <c r="AF50" t="s">
        <v>30</v>
      </c>
      <c r="AG50" t="s">
        <v>31</v>
      </c>
      <c r="AH50" t="s">
        <v>32</v>
      </c>
      <c r="AI50" t="str">
        <f>_xlfn.IFNA(INDEX('playerid lookup'!$B:$B,MATCH('generator preview'!AI35,'playerid lookup'!$A:$A,0)),"")</f>
        <v/>
      </c>
      <c r="AJ50" t="str">
        <f>_xlfn.IFNA(INDEX('playerid lookup'!$B:$B,MATCH('generator preview'!AJ35,'playerid lookup'!$A:$A,0)),"")</f>
        <v/>
      </c>
    </row>
    <row r="51" spans="2:36" x14ac:dyDescent="0.45">
      <c r="B51" t="str">
        <f t="shared" ref="B51:B65" si="2">CONCATENATE("00",C5)</f>
        <v>0021500283</v>
      </c>
      <c r="C51">
        <f>INDEX('gameid lookup'!$N:$N,MATCH('generator preview'!D5,'gameid lookup'!$O:$O,0))</f>
        <v>1610612752</v>
      </c>
      <c r="D51">
        <f>INDEX('gameid lookup'!$N:$N,MATCH('generator preview'!E5,'gameid lookup'!$O:$O,0))</f>
        <v>1610612751</v>
      </c>
      <c r="E51">
        <f>F35</f>
        <v>2546</v>
      </c>
      <c r="F51">
        <f t="shared" ref="F51:S60" si="3">G35</f>
        <v>204001</v>
      </c>
      <c r="G51">
        <f t="shared" si="3"/>
        <v>201577</v>
      </c>
      <c r="H51">
        <f t="shared" si="3"/>
        <v>201167</v>
      </c>
      <c r="I51">
        <f t="shared" si="3"/>
        <v>101181</v>
      </c>
      <c r="J51">
        <f t="shared" si="3"/>
        <v>202498</v>
      </c>
      <c r="K51">
        <f t="shared" si="3"/>
        <v>202338</v>
      </c>
      <c r="L51">
        <f t="shared" si="3"/>
        <v>204038</v>
      </c>
      <c r="M51">
        <f t="shared" si="3"/>
        <v>1626170</v>
      </c>
      <c r="N51">
        <f t="shared" si="3"/>
        <v>202682</v>
      </c>
      <c r="O51">
        <f t="shared" si="3"/>
        <v>2756</v>
      </c>
      <c r="P51">
        <f t="shared" si="3"/>
        <v>203124</v>
      </c>
      <c r="Q51">
        <f t="shared" si="3"/>
        <v>203921</v>
      </c>
      <c r="R51" t="str">
        <f t="shared" si="3"/>
        <v/>
      </c>
      <c r="S51" t="str">
        <f t="shared" si="3"/>
        <v/>
      </c>
      <c r="T51">
        <f>V35</f>
        <v>2207</v>
      </c>
      <c r="U51">
        <f t="shared" ref="U51:AH64" si="4">W35</f>
        <v>201152</v>
      </c>
      <c r="V51">
        <f t="shared" si="4"/>
        <v>201572</v>
      </c>
      <c r="W51">
        <f t="shared" si="4"/>
        <v>1626178</v>
      </c>
      <c r="X51">
        <f t="shared" si="4"/>
        <v>101127</v>
      </c>
      <c r="Y51">
        <f t="shared" si="4"/>
        <v>200745</v>
      </c>
      <c r="Z51">
        <f t="shared" si="4"/>
        <v>202711</v>
      </c>
      <c r="AA51">
        <f t="shared" si="4"/>
        <v>203499</v>
      </c>
      <c r="AB51">
        <f t="shared" si="4"/>
        <v>203508</v>
      </c>
      <c r="AC51">
        <f t="shared" si="4"/>
        <v>203080</v>
      </c>
      <c r="AD51">
        <f t="shared" si="4"/>
        <v>201961</v>
      </c>
      <c r="AE51">
        <f t="shared" si="4"/>
        <v>203900</v>
      </c>
      <c r="AF51" t="str">
        <f t="shared" si="4"/>
        <v/>
      </c>
      <c r="AG51" t="str">
        <f t="shared" si="4"/>
        <v/>
      </c>
      <c r="AH51" t="str">
        <f t="shared" si="4"/>
        <v/>
      </c>
      <c r="AI51" t="str">
        <f>_xlfn.IFNA(INDEX('playerid lookup'!$B:$B,MATCH('generator preview'!AI36,'playerid lookup'!$A:$A,0)),"")</f>
        <v/>
      </c>
      <c r="AJ51" t="str">
        <f>_xlfn.IFNA(INDEX('playerid lookup'!$B:$B,MATCH('generator preview'!AJ36,'playerid lookup'!$A:$A,0)),"")</f>
        <v/>
      </c>
    </row>
    <row r="52" spans="2:36" x14ac:dyDescent="0.45">
      <c r="B52" t="str">
        <f t="shared" si="2"/>
        <v>0021500284</v>
      </c>
      <c r="C52">
        <f>INDEX('gameid lookup'!$N:$N,MATCH('generator preview'!D6,'gameid lookup'!$O:$O,0))</f>
        <v>1610612764</v>
      </c>
      <c r="D52">
        <f>INDEX('gameid lookup'!$N:$N,MATCH('generator preview'!E6,'gameid lookup'!$O:$O,0))</f>
        <v>1610612756</v>
      </c>
      <c r="E52">
        <f t="shared" ref="E52:S65" si="5">F36</f>
        <v>203490</v>
      </c>
      <c r="F52">
        <f t="shared" si="5"/>
        <v>201162</v>
      </c>
      <c r="G52">
        <f t="shared" si="5"/>
        <v>2403</v>
      </c>
      <c r="H52">
        <f t="shared" si="5"/>
        <v>203078</v>
      </c>
      <c r="I52">
        <f t="shared" si="5"/>
        <v>202322</v>
      </c>
      <c r="J52">
        <f t="shared" si="5"/>
        <v>202066</v>
      </c>
      <c r="K52">
        <f t="shared" si="5"/>
        <v>201196</v>
      </c>
      <c r="L52">
        <f t="shared" si="5"/>
        <v>200797</v>
      </c>
      <c r="M52">
        <f t="shared" si="5"/>
        <v>202390</v>
      </c>
      <c r="N52">
        <f t="shared" si="5"/>
        <v>1626162</v>
      </c>
      <c r="O52">
        <f t="shared" si="5"/>
        <v>2743</v>
      </c>
      <c r="P52">
        <f t="shared" si="5"/>
        <v>201971</v>
      </c>
      <c r="Q52">
        <f t="shared" si="5"/>
        <v>2400</v>
      </c>
      <c r="R52" t="str">
        <f t="shared" si="5"/>
        <v/>
      </c>
      <c r="S52" t="str">
        <f t="shared" si="5"/>
        <v/>
      </c>
      <c r="T52">
        <f t="shared" ref="T52:T64" si="6">V36</f>
        <v>200782</v>
      </c>
      <c r="U52">
        <f t="shared" si="4"/>
        <v>202720</v>
      </c>
      <c r="V52">
        <f t="shared" si="4"/>
        <v>203458</v>
      </c>
      <c r="W52">
        <f t="shared" si="4"/>
        <v>202688</v>
      </c>
      <c r="X52">
        <f t="shared" si="4"/>
        <v>202339</v>
      </c>
      <c r="Y52">
        <f t="shared" si="4"/>
        <v>203141</v>
      </c>
      <c r="Z52">
        <f t="shared" si="4"/>
        <v>203933</v>
      </c>
      <c r="AA52">
        <f t="shared" si="4"/>
        <v>1626164</v>
      </c>
      <c r="AB52">
        <f t="shared" si="4"/>
        <v>101179</v>
      </c>
      <c r="AC52">
        <f t="shared" si="4"/>
        <v>203928</v>
      </c>
      <c r="AD52">
        <f t="shared" si="4"/>
        <v>203955</v>
      </c>
      <c r="AE52">
        <f t="shared" si="4"/>
        <v>203462</v>
      </c>
      <c r="AF52">
        <f t="shared" si="4"/>
        <v>201603</v>
      </c>
      <c r="AG52" t="str">
        <f t="shared" si="4"/>
        <v/>
      </c>
      <c r="AH52" t="str">
        <f t="shared" si="4"/>
        <v/>
      </c>
      <c r="AI52" t="str">
        <f>_xlfn.IFNA(INDEX('playerid lookup'!$B:$B,MATCH('generator preview'!AI37,'playerid lookup'!$A:$A,0)),"")</f>
        <v/>
      </c>
      <c r="AJ52" t="str">
        <f>_xlfn.IFNA(INDEX('playerid lookup'!$B:$B,MATCH('generator preview'!AJ37,'playerid lookup'!$A:$A,0)),"")</f>
        <v/>
      </c>
    </row>
    <row r="53" spans="2:36" x14ac:dyDescent="0.45">
      <c r="B53" t="str">
        <f t="shared" si="2"/>
        <v>0021500285</v>
      </c>
      <c r="C53">
        <f>INDEX('gameid lookup'!$N:$N,MATCH('generator preview'!D7,'gameid lookup'!$O:$O,0))</f>
        <v>1610612765</v>
      </c>
      <c r="D53">
        <f>INDEX('gameid lookup'!$N:$N,MATCH('generator preview'!E7,'gameid lookup'!$O:$O,0))</f>
        <v>1610612749</v>
      </c>
      <c r="E53">
        <f t="shared" si="5"/>
        <v>202694</v>
      </c>
      <c r="F53">
        <f t="shared" si="3"/>
        <v>101141</v>
      </c>
      <c r="G53">
        <f t="shared" si="3"/>
        <v>203083</v>
      </c>
      <c r="H53">
        <f t="shared" si="3"/>
        <v>203484</v>
      </c>
      <c r="I53">
        <f t="shared" si="3"/>
        <v>202704</v>
      </c>
      <c r="J53">
        <f t="shared" si="3"/>
        <v>1626169</v>
      </c>
      <c r="K53">
        <f t="shared" si="3"/>
        <v>2581</v>
      </c>
      <c r="L53">
        <f t="shared" si="3"/>
        <v>201229</v>
      </c>
      <c r="M53">
        <f t="shared" si="3"/>
        <v>203382</v>
      </c>
      <c r="N53">
        <f t="shared" si="3"/>
        <v>201202</v>
      </c>
      <c r="O53">
        <f t="shared" si="3"/>
        <v>203493</v>
      </c>
      <c r="P53">
        <f t="shared" si="3"/>
        <v>203915</v>
      </c>
      <c r="Q53">
        <f t="shared" si="3"/>
        <v>1626199</v>
      </c>
      <c r="R53" t="str">
        <f t="shared" si="3"/>
        <v/>
      </c>
      <c r="S53" t="str">
        <f t="shared" si="3"/>
        <v/>
      </c>
      <c r="T53">
        <f t="shared" si="6"/>
        <v>203114</v>
      </c>
      <c r="U53">
        <f t="shared" si="4"/>
        <v>203507</v>
      </c>
      <c r="V53">
        <f t="shared" si="4"/>
        <v>202328</v>
      </c>
      <c r="W53">
        <f t="shared" si="4"/>
        <v>201564</v>
      </c>
      <c r="X53">
        <f t="shared" si="4"/>
        <v>203898</v>
      </c>
      <c r="Y53">
        <f t="shared" si="4"/>
        <v>203487</v>
      </c>
      <c r="Z53">
        <f t="shared" si="4"/>
        <v>203953</v>
      </c>
      <c r="AA53">
        <f t="shared" si="4"/>
        <v>203089</v>
      </c>
      <c r="AB53">
        <f t="shared" si="4"/>
        <v>1626173</v>
      </c>
      <c r="AC53">
        <f t="shared" si="4"/>
        <v>203948</v>
      </c>
      <c r="AD53">
        <f t="shared" si="4"/>
        <v>203101</v>
      </c>
      <c r="AE53">
        <f t="shared" si="4"/>
        <v>203142</v>
      </c>
      <c r="AF53">
        <f t="shared" si="4"/>
        <v>201573</v>
      </c>
      <c r="AG53" t="str">
        <f t="shared" si="4"/>
        <v/>
      </c>
      <c r="AH53" t="str">
        <f t="shared" si="4"/>
        <v/>
      </c>
      <c r="AI53" t="str">
        <f>_xlfn.IFNA(INDEX('playerid lookup'!$B:$B,MATCH('generator preview'!AI38,'playerid lookup'!$A:$A,0)),"")</f>
        <v/>
      </c>
      <c r="AJ53" t="str">
        <f>_xlfn.IFNA(INDEX('playerid lookup'!$B:$B,MATCH('generator preview'!AJ38,'playerid lookup'!$A:$A,0)),"")</f>
        <v/>
      </c>
    </row>
    <row r="54" spans="2:36" x14ac:dyDescent="0.45">
      <c r="B54" t="str">
        <f t="shared" si="2"/>
        <v>0021500286</v>
      </c>
      <c r="C54">
        <f>INDEX('gameid lookup'!$N:$N,MATCH('generator preview'!D8,'gameid lookup'!$O:$O,0))</f>
        <v>1610612737</v>
      </c>
      <c r="D54">
        <f>INDEX('gameid lookup'!$N:$N,MATCH('generator preview'!E8,'gameid lookup'!$O:$O,0))</f>
        <v>1610612747</v>
      </c>
      <c r="E54">
        <f t="shared" si="5"/>
        <v>200757</v>
      </c>
      <c r="F54">
        <f t="shared" si="3"/>
        <v>200794</v>
      </c>
      <c r="G54">
        <f t="shared" si="3"/>
        <v>201143</v>
      </c>
      <c r="H54">
        <f t="shared" si="3"/>
        <v>2594</v>
      </c>
      <c r="I54">
        <f t="shared" si="3"/>
        <v>201952</v>
      </c>
      <c r="J54">
        <f t="shared" si="3"/>
        <v>203488</v>
      </c>
      <c r="K54">
        <f t="shared" si="3"/>
        <v>203145</v>
      </c>
      <c r="L54">
        <f t="shared" si="3"/>
        <v>203471</v>
      </c>
      <c r="M54">
        <f t="shared" si="3"/>
        <v>203934</v>
      </c>
      <c r="N54">
        <f t="shared" si="3"/>
        <v>203118</v>
      </c>
      <c r="O54">
        <f t="shared" si="3"/>
        <v>203200</v>
      </c>
      <c r="P54">
        <f t="shared" si="3"/>
        <v>202714</v>
      </c>
      <c r="Q54">
        <f t="shared" si="3"/>
        <v>204002</v>
      </c>
      <c r="R54" t="str">
        <f t="shared" si="3"/>
        <v/>
      </c>
      <c r="S54" t="str">
        <f t="shared" si="3"/>
        <v/>
      </c>
      <c r="T54">
        <f t="shared" si="6"/>
        <v>977</v>
      </c>
      <c r="U54">
        <f t="shared" si="4"/>
        <v>203944</v>
      </c>
      <c r="V54">
        <f t="shared" si="4"/>
        <v>201579</v>
      </c>
      <c r="W54">
        <f t="shared" si="4"/>
        <v>203903</v>
      </c>
      <c r="X54">
        <f t="shared" si="4"/>
        <v>1626156</v>
      </c>
      <c r="Y54">
        <f t="shared" si="4"/>
        <v>101150</v>
      </c>
      <c r="Z54">
        <f t="shared" si="4"/>
        <v>1897</v>
      </c>
      <c r="AA54">
        <f t="shared" si="4"/>
        <v>1626204</v>
      </c>
      <c r="AB54">
        <f t="shared" si="4"/>
        <v>101138</v>
      </c>
      <c r="AC54">
        <f t="shared" si="4"/>
        <v>1626273</v>
      </c>
      <c r="AD54">
        <f t="shared" si="4"/>
        <v>203527</v>
      </c>
      <c r="AE54">
        <f t="shared" si="4"/>
        <v>203135</v>
      </c>
      <c r="AF54">
        <f t="shared" si="4"/>
        <v>201156</v>
      </c>
      <c r="AG54" t="str">
        <f t="shared" si="4"/>
        <v/>
      </c>
      <c r="AH54" t="str">
        <f t="shared" si="4"/>
        <v/>
      </c>
      <c r="AI54" t="str">
        <f>_xlfn.IFNA(INDEX('playerid lookup'!$B:$B,MATCH('generator preview'!AI39,'playerid lookup'!$A:$A,0)),"")</f>
        <v/>
      </c>
      <c r="AJ54" t="str">
        <f>_xlfn.IFNA(INDEX('playerid lookup'!$B:$B,MATCH('generator preview'!AJ39,'playerid lookup'!$A:$A,0)),"")</f>
        <v/>
      </c>
    </row>
    <row r="55" spans="2:36" x14ac:dyDescent="0.45">
      <c r="B55" t="str">
        <f t="shared" si="2"/>
        <v>0021500287</v>
      </c>
      <c r="C55">
        <f>INDEX('gameid lookup'!$N:$N,MATCH('generator preview'!D9,'gameid lookup'!$O:$O,0))</f>
        <v>1610612742</v>
      </c>
      <c r="D55">
        <f>INDEX('gameid lookup'!$N:$N,MATCH('generator preview'!E9,'gameid lookup'!$O:$O,0))</f>
        <v>1610612745</v>
      </c>
      <c r="E55">
        <f t="shared" si="5"/>
        <v>202718</v>
      </c>
      <c r="F55">
        <f t="shared" si="3"/>
        <v>1717</v>
      </c>
      <c r="G55">
        <f t="shared" si="3"/>
        <v>2585</v>
      </c>
      <c r="H55">
        <f t="shared" si="3"/>
        <v>202083</v>
      </c>
      <c r="I55">
        <f t="shared" si="3"/>
        <v>101114</v>
      </c>
      <c r="J55">
        <f t="shared" si="3"/>
        <v>203939</v>
      </c>
      <c r="K55">
        <f t="shared" si="3"/>
        <v>101109</v>
      </c>
      <c r="L55">
        <f t="shared" si="3"/>
        <v>2734</v>
      </c>
      <c r="M55">
        <f t="shared" si="3"/>
        <v>1626147</v>
      </c>
      <c r="N55">
        <f t="shared" si="3"/>
        <v>201580</v>
      </c>
      <c r="O55">
        <f t="shared" si="3"/>
        <v>101111</v>
      </c>
      <c r="P55">
        <f t="shared" si="3"/>
        <v>202379</v>
      </c>
      <c r="Q55">
        <f t="shared" si="3"/>
        <v>203098</v>
      </c>
      <c r="R55" t="str">
        <f t="shared" si="3"/>
        <v/>
      </c>
      <c r="S55" t="str">
        <f t="shared" si="3"/>
        <v/>
      </c>
      <c r="T55">
        <f t="shared" si="6"/>
        <v>2772</v>
      </c>
      <c r="U55">
        <f t="shared" si="4"/>
        <v>203093</v>
      </c>
      <c r="V55">
        <f t="shared" si="4"/>
        <v>203991</v>
      </c>
      <c r="W55">
        <f t="shared" si="4"/>
        <v>201935</v>
      </c>
      <c r="X55">
        <f t="shared" si="4"/>
        <v>201976</v>
      </c>
      <c r="Y55">
        <f t="shared" si="4"/>
        <v>201951</v>
      </c>
      <c r="Z55">
        <f t="shared" si="4"/>
        <v>201147</v>
      </c>
      <c r="AA55">
        <f t="shared" si="4"/>
        <v>201977</v>
      </c>
      <c r="AB55">
        <f t="shared" si="4"/>
        <v>1626149</v>
      </c>
      <c r="AC55">
        <f t="shared" si="4"/>
        <v>203909</v>
      </c>
      <c r="AD55">
        <f t="shared" si="4"/>
        <v>1891</v>
      </c>
      <c r="AE55" t="str">
        <f t="shared" si="4"/>
        <v/>
      </c>
      <c r="AF55" t="str">
        <f t="shared" si="4"/>
        <v/>
      </c>
      <c r="AG55" t="str">
        <f t="shared" si="4"/>
        <v/>
      </c>
      <c r="AH55" t="str">
        <f t="shared" si="4"/>
        <v/>
      </c>
    </row>
    <row r="56" spans="2:36" x14ac:dyDescent="0.45">
      <c r="B56" t="str">
        <f t="shared" si="2"/>
        <v>0021500288</v>
      </c>
      <c r="C56">
        <f>INDEX('gameid lookup'!$N:$N,MATCH('generator preview'!D10,'gameid lookup'!$O:$O,0))</f>
        <v>1610612740</v>
      </c>
      <c r="D56">
        <f>INDEX('gameid lookup'!$N:$N,MATCH('generator preview'!E10,'gameid lookup'!$O:$O,0))</f>
        <v>1610612739</v>
      </c>
      <c r="E56">
        <f t="shared" si="5"/>
        <v>202087</v>
      </c>
      <c r="F56">
        <f t="shared" si="3"/>
        <v>203076</v>
      </c>
      <c r="G56">
        <f t="shared" si="3"/>
        <v>201582</v>
      </c>
      <c r="H56">
        <f t="shared" si="3"/>
        <v>201950</v>
      </c>
      <c r="I56">
        <f t="shared" si="3"/>
        <v>201936</v>
      </c>
      <c r="J56">
        <f t="shared" si="3"/>
        <v>201583</v>
      </c>
      <c r="K56">
        <f t="shared" si="3"/>
        <v>201569</v>
      </c>
      <c r="L56">
        <f t="shared" si="3"/>
        <v>202708</v>
      </c>
      <c r="M56">
        <f t="shared" si="3"/>
        <v>201967</v>
      </c>
      <c r="N56">
        <f t="shared" si="3"/>
        <v>202397</v>
      </c>
      <c r="O56">
        <f t="shared" si="3"/>
        <v>201600</v>
      </c>
      <c r="P56">
        <f t="shared" si="3"/>
        <v>202337</v>
      </c>
      <c r="Q56">
        <f t="shared" si="3"/>
        <v>201962</v>
      </c>
      <c r="R56" t="str">
        <f t="shared" si="3"/>
        <v/>
      </c>
      <c r="S56" t="str">
        <f t="shared" si="3"/>
        <v/>
      </c>
      <c r="T56">
        <f t="shared" si="6"/>
        <v>2544</v>
      </c>
      <c r="U56">
        <f t="shared" si="4"/>
        <v>201567</v>
      </c>
      <c r="V56">
        <f t="shared" si="4"/>
        <v>202389</v>
      </c>
      <c r="W56">
        <f t="shared" si="4"/>
        <v>2747</v>
      </c>
      <c r="X56">
        <f t="shared" si="4"/>
        <v>2590</v>
      </c>
      <c r="Y56">
        <f t="shared" si="4"/>
        <v>202684</v>
      </c>
      <c r="Z56">
        <f t="shared" si="4"/>
        <v>2210</v>
      </c>
      <c r="AA56">
        <f t="shared" si="4"/>
        <v>203521</v>
      </c>
      <c r="AB56">
        <f t="shared" si="4"/>
        <v>2592</v>
      </c>
      <c r="AC56">
        <f t="shared" si="4"/>
        <v>203099</v>
      </c>
      <c r="AD56">
        <f t="shared" si="4"/>
        <v>203925</v>
      </c>
      <c r="AE56">
        <f t="shared" si="4"/>
        <v>201619</v>
      </c>
      <c r="AF56">
        <f t="shared" si="4"/>
        <v>2760</v>
      </c>
      <c r="AG56" t="str">
        <f t="shared" si="4"/>
        <v/>
      </c>
      <c r="AH56" t="str">
        <f t="shared" si="4"/>
        <v/>
      </c>
    </row>
    <row r="57" spans="2:36" x14ac:dyDescent="0.45">
      <c r="B57" t="str">
        <f t="shared" si="2"/>
        <v>00</v>
      </c>
      <c r="C57" t="e">
        <f>INDEX('gameid lookup'!$N:$N,MATCH('generator preview'!D11,'gameid lookup'!$O:$O,0))</f>
        <v>#N/A</v>
      </c>
      <c r="D57" t="e">
        <f>INDEX('gameid lookup'!$N:$N,MATCH('generator preview'!E11,'gameid lookup'!$O:$O,0))</f>
        <v>#N/A</v>
      </c>
      <c r="E57" t="str">
        <f t="shared" si="5"/>
        <v/>
      </c>
      <c r="F57" t="str">
        <f t="shared" si="3"/>
        <v/>
      </c>
      <c r="G57" t="str">
        <f t="shared" si="3"/>
        <v/>
      </c>
      <c r="H57" t="str">
        <f t="shared" si="3"/>
        <v/>
      </c>
      <c r="I57" t="str">
        <f t="shared" si="3"/>
        <v/>
      </c>
      <c r="J57" t="str">
        <f t="shared" si="3"/>
        <v/>
      </c>
      <c r="K57" t="str">
        <f t="shared" si="3"/>
        <v/>
      </c>
      <c r="L57" t="str">
        <f t="shared" si="3"/>
        <v/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3"/>
        <v/>
      </c>
      <c r="T57" t="str">
        <f t="shared" si="6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  <c r="Y57" t="str">
        <f t="shared" si="4"/>
        <v/>
      </c>
      <c r="Z57" t="str">
        <f t="shared" si="4"/>
        <v/>
      </c>
      <c r="AA57" t="str">
        <f t="shared" si="4"/>
        <v/>
      </c>
      <c r="AB57" t="str">
        <f t="shared" si="4"/>
        <v/>
      </c>
      <c r="AC57" t="str">
        <f t="shared" si="4"/>
        <v/>
      </c>
      <c r="AD57" t="str">
        <f t="shared" si="4"/>
        <v/>
      </c>
      <c r="AE57" t="str">
        <f t="shared" si="4"/>
        <v/>
      </c>
      <c r="AF57" t="str">
        <f t="shared" si="4"/>
        <v/>
      </c>
      <c r="AG57" t="str">
        <f t="shared" si="4"/>
        <v/>
      </c>
      <c r="AH57" t="str">
        <f t="shared" si="4"/>
        <v/>
      </c>
    </row>
    <row r="58" spans="2:36" x14ac:dyDescent="0.45">
      <c r="B58" t="str">
        <f t="shared" si="2"/>
        <v>00</v>
      </c>
      <c r="C58" t="e">
        <f>INDEX('gameid lookup'!$N:$N,MATCH('generator preview'!D12,'gameid lookup'!$O:$O,0))</f>
        <v>#N/A</v>
      </c>
      <c r="D58" t="e">
        <f>INDEX('gameid lookup'!$N:$N,MATCH('generator preview'!E12,'gameid lookup'!$O:$O,0))</f>
        <v>#N/A</v>
      </c>
      <c r="E58" t="str">
        <f t="shared" si="5"/>
        <v/>
      </c>
      <c r="F58" t="str">
        <f t="shared" si="3"/>
        <v/>
      </c>
      <c r="G58" t="str">
        <f t="shared" si="3"/>
        <v/>
      </c>
      <c r="H58" t="str">
        <f t="shared" si="3"/>
        <v/>
      </c>
      <c r="I58" t="str">
        <f t="shared" si="3"/>
        <v/>
      </c>
      <c r="J58" t="str">
        <f t="shared" si="3"/>
        <v/>
      </c>
      <c r="K58" t="str">
        <f t="shared" si="3"/>
        <v/>
      </c>
      <c r="L58" t="str">
        <f t="shared" si="3"/>
        <v/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3"/>
        <v/>
      </c>
      <c r="T58" t="str">
        <f t="shared" si="6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  <c r="Y58" t="str">
        <f t="shared" si="4"/>
        <v/>
      </c>
      <c r="Z58" t="str">
        <f t="shared" si="4"/>
        <v/>
      </c>
      <c r="AA58" t="str">
        <f t="shared" si="4"/>
        <v/>
      </c>
      <c r="AB58" t="str">
        <f t="shared" si="4"/>
        <v/>
      </c>
      <c r="AC58" t="str">
        <f t="shared" si="4"/>
        <v/>
      </c>
      <c r="AD58" t="str">
        <f t="shared" si="4"/>
        <v/>
      </c>
      <c r="AE58" t="str">
        <f t="shared" si="4"/>
        <v/>
      </c>
      <c r="AF58" t="str">
        <f t="shared" si="4"/>
        <v/>
      </c>
      <c r="AG58" t="str">
        <f t="shared" si="4"/>
        <v/>
      </c>
      <c r="AH58" t="str">
        <f t="shared" si="4"/>
        <v/>
      </c>
    </row>
    <row r="59" spans="2:36" x14ac:dyDescent="0.45">
      <c r="B59" t="str">
        <f t="shared" si="2"/>
        <v>00</v>
      </c>
      <c r="C59" t="e">
        <f>INDEX('gameid lookup'!$N:$N,MATCH('generator preview'!D13,'gameid lookup'!$O:$O,0))</f>
        <v>#N/A</v>
      </c>
      <c r="D59" t="e">
        <f>INDEX('gameid lookup'!$N:$N,MATCH('generator preview'!E13,'gameid lookup'!$O:$O,0))</f>
        <v>#N/A</v>
      </c>
      <c r="E59" t="str">
        <f t="shared" si="5"/>
        <v/>
      </c>
      <c r="F59" t="str">
        <f t="shared" si="3"/>
        <v/>
      </c>
      <c r="G59" t="str">
        <f t="shared" si="3"/>
        <v/>
      </c>
      <c r="H59" t="str">
        <f t="shared" si="3"/>
        <v/>
      </c>
      <c r="I59" t="str">
        <f t="shared" si="3"/>
        <v/>
      </c>
      <c r="J59" t="str">
        <f t="shared" si="3"/>
        <v/>
      </c>
      <c r="K59" t="str">
        <f t="shared" si="3"/>
        <v/>
      </c>
      <c r="L59" t="str">
        <f t="shared" si="3"/>
        <v/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3"/>
        <v/>
      </c>
      <c r="T59" t="str">
        <f t="shared" si="6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  <c r="Y59" t="str">
        <f t="shared" si="4"/>
        <v/>
      </c>
      <c r="Z59" t="str">
        <f t="shared" si="4"/>
        <v/>
      </c>
      <c r="AA59" t="str">
        <f t="shared" si="4"/>
        <v/>
      </c>
      <c r="AB59" t="str">
        <f t="shared" si="4"/>
        <v/>
      </c>
      <c r="AC59" t="str">
        <f t="shared" si="4"/>
        <v/>
      </c>
      <c r="AD59" t="str">
        <f t="shared" si="4"/>
        <v/>
      </c>
      <c r="AE59" t="str">
        <f t="shared" si="4"/>
        <v/>
      </c>
      <c r="AF59" t="str">
        <f t="shared" si="4"/>
        <v/>
      </c>
      <c r="AG59" t="str">
        <f t="shared" si="4"/>
        <v/>
      </c>
      <c r="AH59" t="str">
        <f t="shared" si="4"/>
        <v/>
      </c>
    </row>
    <row r="60" spans="2:36" x14ac:dyDescent="0.45">
      <c r="B60" t="str">
        <f t="shared" si="2"/>
        <v>00</v>
      </c>
      <c r="C60" t="e">
        <f>INDEX('gameid lookup'!$N:$N,MATCH('generator preview'!D14,'gameid lookup'!$O:$O,0))</f>
        <v>#N/A</v>
      </c>
      <c r="D60" t="e">
        <f>INDEX('gameid lookup'!$N:$N,MATCH('generator preview'!E14,'gameid lookup'!$O:$O,0))</f>
        <v>#N/A</v>
      </c>
      <c r="E60" t="str">
        <f t="shared" si="5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ref="F60:AH65" si="7">P44</f>
        <v/>
      </c>
      <c r="P60" t="str">
        <f t="shared" si="7"/>
        <v/>
      </c>
      <c r="Q60" t="str">
        <f t="shared" si="7"/>
        <v/>
      </c>
      <c r="R60" t="str">
        <f t="shared" si="7"/>
        <v/>
      </c>
      <c r="S60" t="str">
        <f t="shared" si="7"/>
        <v/>
      </c>
      <c r="T60" t="str">
        <f t="shared" si="6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  <c r="Y60" t="str">
        <f t="shared" si="4"/>
        <v/>
      </c>
      <c r="Z60" t="str">
        <f t="shared" si="4"/>
        <v/>
      </c>
      <c r="AA60" t="str">
        <f t="shared" si="4"/>
        <v/>
      </c>
      <c r="AB60" t="str">
        <f t="shared" si="4"/>
        <v/>
      </c>
      <c r="AC60" t="str">
        <f t="shared" si="4"/>
        <v/>
      </c>
      <c r="AD60" t="str">
        <f t="shared" si="4"/>
        <v/>
      </c>
      <c r="AE60" t="str">
        <f t="shared" si="4"/>
        <v/>
      </c>
      <c r="AF60" t="str">
        <f t="shared" si="4"/>
        <v/>
      </c>
      <c r="AG60" t="str">
        <f t="shared" si="4"/>
        <v/>
      </c>
      <c r="AH60" t="str">
        <f t="shared" si="4"/>
        <v/>
      </c>
    </row>
    <row r="61" spans="2:36" x14ac:dyDescent="0.45">
      <c r="B61" t="str">
        <f t="shared" si="2"/>
        <v>00</v>
      </c>
      <c r="C61" t="e">
        <f>INDEX('gameid lookup'!$N:$N,MATCH('generator preview'!D15,'gameid lookup'!$O:$O,0))</f>
        <v>#N/A</v>
      </c>
      <c r="D61" t="e">
        <f>INDEX('gameid lookup'!$N:$N,MATCH('generator preview'!E15,'gameid lookup'!$O:$O,0))</f>
        <v>#N/A</v>
      </c>
      <c r="E61" t="str">
        <f t="shared" si="5"/>
        <v/>
      </c>
      <c r="F61" t="str">
        <f t="shared" si="7"/>
        <v/>
      </c>
      <c r="G61" t="str">
        <f t="shared" si="7"/>
        <v/>
      </c>
      <c r="H61" t="str">
        <f t="shared" si="7"/>
        <v/>
      </c>
      <c r="I61" t="str">
        <f t="shared" si="7"/>
        <v/>
      </c>
      <c r="J61" t="str">
        <f t="shared" si="7"/>
        <v/>
      </c>
      <c r="K61" t="str">
        <f t="shared" si="7"/>
        <v/>
      </c>
      <c r="L61" t="str">
        <f t="shared" si="7"/>
        <v/>
      </c>
      <c r="M61" t="str">
        <f t="shared" si="7"/>
        <v/>
      </c>
      <c r="N61" t="str">
        <f t="shared" si="7"/>
        <v/>
      </c>
      <c r="O61" t="str">
        <f t="shared" si="7"/>
        <v/>
      </c>
      <c r="P61" t="str">
        <f t="shared" si="7"/>
        <v/>
      </c>
      <c r="Q61" t="str">
        <f t="shared" si="7"/>
        <v/>
      </c>
      <c r="R61" t="str">
        <f t="shared" si="7"/>
        <v/>
      </c>
      <c r="S61" t="str">
        <f t="shared" si="7"/>
        <v/>
      </c>
      <c r="T61" t="str">
        <f t="shared" si="6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  <c r="Y61" t="str">
        <f t="shared" si="4"/>
        <v/>
      </c>
      <c r="Z61" t="str">
        <f t="shared" si="4"/>
        <v/>
      </c>
      <c r="AA61" t="str">
        <f t="shared" si="4"/>
        <v/>
      </c>
      <c r="AB61" t="str">
        <f t="shared" si="4"/>
        <v/>
      </c>
      <c r="AC61" t="str">
        <f t="shared" si="4"/>
        <v/>
      </c>
      <c r="AD61" t="str">
        <f t="shared" si="4"/>
        <v/>
      </c>
      <c r="AE61" t="str">
        <f t="shared" si="4"/>
        <v/>
      </c>
      <c r="AF61" t="str">
        <f t="shared" si="4"/>
        <v/>
      </c>
      <c r="AG61" t="str">
        <f t="shared" si="4"/>
        <v/>
      </c>
      <c r="AH61" t="str">
        <f t="shared" si="4"/>
        <v/>
      </c>
    </row>
    <row r="62" spans="2:36" x14ac:dyDescent="0.45">
      <c r="B62" t="str">
        <f t="shared" si="2"/>
        <v>00</v>
      </c>
      <c r="C62" t="e">
        <f>INDEX('gameid lookup'!$N:$N,MATCH('generator preview'!D16,'gameid lookup'!$O:$O,0))</f>
        <v>#N/A</v>
      </c>
      <c r="D62" t="e">
        <f>INDEX('gameid lookup'!$N:$N,MATCH('generator preview'!E16,'gameid lookup'!$O:$O,0))</f>
        <v>#N/A</v>
      </c>
      <c r="E62" t="str">
        <f t="shared" si="5"/>
        <v/>
      </c>
      <c r="F62" t="str">
        <f t="shared" si="7"/>
        <v/>
      </c>
      <c r="G62" t="str">
        <f t="shared" si="7"/>
        <v/>
      </c>
      <c r="H62" t="str">
        <f t="shared" si="7"/>
        <v/>
      </c>
      <c r="I62" t="str">
        <f t="shared" si="7"/>
        <v/>
      </c>
      <c r="J62" t="str">
        <f t="shared" si="7"/>
        <v/>
      </c>
      <c r="K62" t="str">
        <f t="shared" si="7"/>
        <v/>
      </c>
      <c r="L62" t="str">
        <f t="shared" si="7"/>
        <v/>
      </c>
      <c r="M62" t="str">
        <f t="shared" si="7"/>
        <v/>
      </c>
      <c r="N62" t="str">
        <f t="shared" si="7"/>
        <v/>
      </c>
      <c r="O62" t="str">
        <f t="shared" si="7"/>
        <v/>
      </c>
      <c r="P62" t="str">
        <f t="shared" si="7"/>
        <v/>
      </c>
      <c r="Q62" t="str">
        <f t="shared" si="7"/>
        <v/>
      </c>
      <c r="R62" t="str">
        <f t="shared" si="7"/>
        <v/>
      </c>
      <c r="S62" t="str">
        <f t="shared" si="7"/>
        <v/>
      </c>
      <c r="T62" t="str">
        <f t="shared" si="6"/>
        <v/>
      </c>
      <c r="U62" t="str">
        <f t="shared" si="4"/>
        <v/>
      </c>
      <c r="V62" t="str">
        <f t="shared" si="4"/>
        <v/>
      </c>
      <c r="W62" t="str">
        <f t="shared" si="4"/>
        <v/>
      </c>
      <c r="X62" t="str">
        <f t="shared" si="4"/>
        <v/>
      </c>
      <c r="Y62" t="str">
        <f t="shared" si="4"/>
        <v/>
      </c>
      <c r="Z62" t="str">
        <f t="shared" si="4"/>
        <v/>
      </c>
      <c r="AA62" t="str">
        <f t="shared" si="4"/>
        <v/>
      </c>
      <c r="AB62" t="str">
        <f t="shared" si="4"/>
        <v/>
      </c>
      <c r="AC62" t="str">
        <f t="shared" si="4"/>
        <v/>
      </c>
      <c r="AD62" t="str">
        <f t="shared" si="4"/>
        <v/>
      </c>
      <c r="AE62" t="str">
        <f t="shared" si="4"/>
        <v/>
      </c>
      <c r="AF62" t="str">
        <f t="shared" si="4"/>
        <v/>
      </c>
      <c r="AG62" t="str">
        <f t="shared" si="4"/>
        <v/>
      </c>
      <c r="AH62" t="str">
        <f t="shared" si="4"/>
        <v/>
      </c>
    </row>
    <row r="63" spans="2:36" x14ac:dyDescent="0.45">
      <c r="B63" t="str">
        <f t="shared" si="2"/>
        <v>00</v>
      </c>
      <c r="C63" t="e">
        <f>INDEX('gameid lookup'!$N:$N,MATCH('generator preview'!D17,'gameid lookup'!$O:$O,0))</f>
        <v>#N/A</v>
      </c>
      <c r="D63" t="e">
        <f>INDEX('gameid lookup'!$N:$N,MATCH('generator preview'!E17,'gameid lookup'!$O:$O,0))</f>
        <v>#N/A</v>
      </c>
      <c r="E63" t="str">
        <f t="shared" si="5"/>
        <v/>
      </c>
      <c r="F63" t="str">
        <f t="shared" si="7"/>
        <v/>
      </c>
      <c r="G63" t="str">
        <f t="shared" si="7"/>
        <v/>
      </c>
      <c r="H63" t="str">
        <f t="shared" si="7"/>
        <v/>
      </c>
      <c r="I63" t="str">
        <f t="shared" si="7"/>
        <v/>
      </c>
      <c r="J63" t="str">
        <f t="shared" si="7"/>
        <v/>
      </c>
      <c r="K63" t="str">
        <f t="shared" si="7"/>
        <v/>
      </c>
      <c r="L63" t="str">
        <f t="shared" si="7"/>
        <v/>
      </c>
      <c r="M63" t="str">
        <f t="shared" si="7"/>
        <v/>
      </c>
      <c r="N63" t="str">
        <f t="shared" si="7"/>
        <v/>
      </c>
      <c r="O63" t="str">
        <f t="shared" si="7"/>
        <v/>
      </c>
      <c r="P63" t="str">
        <f t="shared" si="7"/>
        <v/>
      </c>
      <c r="Q63" t="str">
        <f t="shared" si="7"/>
        <v/>
      </c>
      <c r="R63" t="str">
        <f t="shared" si="7"/>
        <v/>
      </c>
      <c r="S63" t="str">
        <f t="shared" si="7"/>
        <v/>
      </c>
      <c r="T63" t="str">
        <f t="shared" si="6"/>
        <v/>
      </c>
      <c r="U63" t="str">
        <f t="shared" si="4"/>
        <v/>
      </c>
      <c r="V63" t="str">
        <f t="shared" si="4"/>
        <v/>
      </c>
      <c r="W63" t="str">
        <f t="shared" si="4"/>
        <v/>
      </c>
      <c r="X63" t="str">
        <f t="shared" si="4"/>
        <v/>
      </c>
      <c r="Y63" t="str">
        <f t="shared" si="4"/>
        <v/>
      </c>
      <c r="Z63" t="str">
        <f t="shared" si="4"/>
        <v/>
      </c>
      <c r="AA63" t="str">
        <f t="shared" si="4"/>
        <v/>
      </c>
      <c r="AB63" t="str">
        <f t="shared" si="4"/>
        <v/>
      </c>
      <c r="AC63" t="str">
        <f t="shared" si="4"/>
        <v/>
      </c>
      <c r="AD63" t="str">
        <f t="shared" si="4"/>
        <v/>
      </c>
      <c r="AE63" t="str">
        <f t="shared" si="4"/>
        <v/>
      </c>
      <c r="AF63" t="str">
        <f t="shared" si="4"/>
        <v/>
      </c>
      <c r="AG63" t="str">
        <f t="shared" si="4"/>
        <v/>
      </c>
      <c r="AH63" t="str">
        <f t="shared" si="4"/>
        <v/>
      </c>
    </row>
    <row r="64" spans="2:36" x14ac:dyDescent="0.45">
      <c r="B64" t="str">
        <f t="shared" si="2"/>
        <v>00</v>
      </c>
      <c r="C64" t="e">
        <f>INDEX('gameid lookup'!$N:$N,MATCH('generator preview'!D18,'gameid lookup'!$O:$O,0))</f>
        <v>#N/A</v>
      </c>
      <c r="D64" t="e">
        <f>INDEX('gameid lookup'!$N:$N,MATCH('generator preview'!E18,'gameid lookup'!$O:$O,0))</f>
        <v>#N/A</v>
      </c>
      <c r="E64" t="str">
        <f t="shared" si="5"/>
        <v/>
      </c>
      <c r="F64" t="str">
        <f t="shared" si="7"/>
        <v/>
      </c>
      <c r="G64" t="str">
        <f t="shared" si="7"/>
        <v/>
      </c>
      <c r="H64" t="str">
        <f t="shared" si="7"/>
        <v/>
      </c>
      <c r="I64" t="str">
        <f t="shared" si="7"/>
        <v/>
      </c>
      <c r="J64" t="str">
        <f t="shared" si="7"/>
        <v/>
      </c>
      <c r="K64" t="str">
        <f t="shared" si="7"/>
        <v/>
      </c>
      <c r="L64" t="str">
        <f t="shared" si="7"/>
        <v/>
      </c>
      <c r="M64" t="str">
        <f t="shared" si="7"/>
        <v/>
      </c>
      <c r="N64" t="str">
        <f t="shared" si="7"/>
        <v/>
      </c>
      <c r="O64" t="str">
        <f t="shared" si="7"/>
        <v/>
      </c>
      <c r="P64" t="str">
        <f t="shared" si="7"/>
        <v/>
      </c>
      <c r="Q64" t="str">
        <f t="shared" si="7"/>
        <v/>
      </c>
      <c r="R64" t="str">
        <f t="shared" si="7"/>
        <v/>
      </c>
      <c r="S64" t="str">
        <f t="shared" si="7"/>
        <v/>
      </c>
      <c r="T64" t="str">
        <f t="shared" si="6"/>
        <v/>
      </c>
      <c r="U64" t="str">
        <f t="shared" si="4"/>
        <v/>
      </c>
      <c r="V64" t="str">
        <f t="shared" si="4"/>
        <v/>
      </c>
      <c r="W64" t="str">
        <f t="shared" si="4"/>
        <v/>
      </c>
      <c r="X64" t="str">
        <f t="shared" si="4"/>
        <v/>
      </c>
      <c r="Y64" t="str">
        <f t="shared" si="4"/>
        <v/>
      </c>
      <c r="Z64" t="str">
        <f t="shared" si="4"/>
        <v/>
      </c>
      <c r="AA64" t="str">
        <f t="shared" si="4"/>
        <v/>
      </c>
      <c r="AB64" t="str">
        <f t="shared" si="4"/>
        <v/>
      </c>
      <c r="AC64" t="str">
        <f t="shared" si="4"/>
        <v/>
      </c>
      <c r="AD64" t="str">
        <f t="shared" si="4"/>
        <v/>
      </c>
      <c r="AE64" t="str">
        <f t="shared" si="4"/>
        <v/>
      </c>
      <c r="AF64" t="str">
        <f t="shared" si="4"/>
        <v/>
      </c>
      <c r="AG64" t="str">
        <f t="shared" si="4"/>
        <v/>
      </c>
      <c r="AH64" t="str">
        <f t="shared" si="4"/>
        <v/>
      </c>
    </row>
    <row r="65" spans="2:34" x14ac:dyDescent="0.45">
      <c r="B65" t="str">
        <f t="shared" si="2"/>
        <v>00</v>
      </c>
      <c r="C65" t="e">
        <f>INDEX('gameid lookup'!$N:$N,MATCH('generator preview'!D19,'gameid lookup'!$O:$O,0))</f>
        <v>#N/A</v>
      </c>
      <c r="D65" t="e">
        <f>INDEX('gameid lookup'!$N:$N,MATCH('generator preview'!E19,'gameid lookup'!$O:$O,0))</f>
        <v>#N/A</v>
      </c>
      <c r="E65" t="str">
        <f t="shared" si="5"/>
        <v/>
      </c>
      <c r="F65" t="str">
        <f t="shared" si="7"/>
        <v/>
      </c>
      <c r="G65" t="str">
        <f t="shared" si="7"/>
        <v/>
      </c>
      <c r="H65" t="str">
        <f t="shared" si="7"/>
        <v/>
      </c>
      <c r="I65" t="str">
        <f t="shared" si="7"/>
        <v/>
      </c>
      <c r="J65" t="str">
        <f t="shared" si="7"/>
        <v/>
      </c>
      <c r="K65" t="str">
        <f t="shared" si="7"/>
        <v/>
      </c>
      <c r="L65" t="str">
        <f t="shared" si="7"/>
        <v/>
      </c>
      <c r="M65" t="str">
        <f t="shared" si="7"/>
        <v/>
      </c>
      <c r="N65" t="str">
        <f t="shared" si="7"/>
        <v/>
      </c>
      <c r="O65" t="str">
        <f t="shared" si="7"/>
        <v/>
      </c>
      <c r="P65" t="str">
        <f t="shared" si="7"/>
        <v/>
      </c>
      <c r="Q65" t="str">
        <f t="shared" si="7"/>
        <v/>
      </c>
      <c r="R65" t="str">
        <f t="shared" si="7"/>
        <v/>
      </c>
      <c r="S65" t="str">
        <f t="shared" si="7"/>
        <v/>
      </c>
      <c r="T65" t="str">
        <f t="shared" si="7"/>
        <v/>
      </c>
      <c r="U65" t="str">
        <f t="shared" si="7"/>
        <v/>
      </c>
      <c r="V65" t="str">
        <f t="shared" si="7"/>
        <v/>
      </c>
      <c r="W65" t="str">
        <f t="shared" si="7"/>
        <v/>
      </c>
      <c r="X65" t="str">
        <f t="shared" si="7"/>
        <v/>
      </c>
      <c r="Y65" t="str">
        <f t="shared" si="7"/>
        <v/>
      </c>
      <c r="Z65" t="str">
        <f t="shared" si="7"/>
        <v/>
      </c>
      <c r="AA65" t="str">
        <f t="shared" si="7"/>
        <v/>
      </c>
      <c r="AB65" t="str">
        <f t="shared" si="7"/>
        <v/>
      </c>
      <c r="AC65" t="str">
        <f t="shared" si="7"/>
        <v/>
      </c>
      <c r="AD65" t="str">
        <f t="shared" si="7"/>
        <v/>
      </c>
      <c r="AE65" t="str">
        <f t="shared" si="7"/>
        <v/>
      </c>
      <c r="AF65" t="str">
        <f t="shared" si="7"/>
        <v/>
      </c>
      <c r="AG65" t="str">
        <f t="shared" si="7"/>
        <v/>
      </c>
      <c r="AH65" t="str">
        <f t="shared" si="7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'playerid lookup'!$A:$A</xm:f>
          </x14:formula1>
          <xm:sqref>F21:AJ33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</vt:lpstr>
      <vt:lpstr>generated roster</vt:lpstr>
      <vt:lpstr>name</vt:lpstr>
      <vt:lpstr>playerid lookup</vt:lpstr>
      <vt:lpstr>gameid lookup</vt:lpstr>
      <vt:lpstr>generator preview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2015-11-18T19:39:43Z</dcterms:created>
  <dcterms:modified xsi:type="dcterms:W3CDTF">2015-12-08T05:30:33Z</dcterms:modified>
</cp:coreProperties>
</file>