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<sst xmlns="http://schemas.openxmlformats.org/spreadsheetml/2006/main" count="302" uniqueCount="121">
  <si>
    <t>Seth</t>
  </si>
  <si>
    <t>Blake</t>
  </si>
  <si>
    <t>Brandon</t>
  </si>
  <si>
    <t>Ryan</t>
  </si>
  <si>
    <t>Total</t>
  </si>
  <si>
    <t>Iterations/Sections</t>
  </si>
  <si>
    <t>Task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</si>
  <si>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</si>
  <si>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</si>
  <si>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</si>
  <si>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</si>
  <si>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</si>
  <si>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</si>
  <si>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</si>
  <si>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</si>
  <si>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</si>
  <si>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</si>
  <si>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</si>
  <si>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</si>
  <si>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</si>
  <si>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theme="1"/>
        <sz val="12.0"/>
      </rPr>
      <t>Seth,</t>
    </r>
    <r>
      <rPr>
        <rFont val="Calibri"/>
        <b val="0"/>
        <color theme="1"/>
        <sz val="12.0"/>
      </rPr>
      <t xml:space="preserve"> </t>
    </r>
    <r>
      <rPr>
        <rFont val="Calibri"/>
        <b/>
        <color theme="1"/>
        <sz val="12.0"/>
      </rPr>
      <t>Blake,</t>
    </r>
    <r>
      <rPr>
        <rFont val="Calibri"/>
        <b val="0"/>
        <color theme="1"/>
        <sz val="12.0"/>
      </rPr>
      <t xml:space="preserve"> Brandon</t>
    </r>
  </si>
  <si>
    <t>Requirements</t>
  </si>
  <si>
    <t>Gather</t>
  </si>
  <si>
    <t>Researchers</t>
  </si>
  <si>
    <t>Seth, Blake, Brandon</t>
  </si>
  <si>
    <t>Analyze</t>
  </si>
  <si>
    <t>Specify</t>
  </si>
  <si>
    <t>Documentation</t>
  </si>
  <si>
    <t>Requirements Document</t>
  </si>
  <si>
    <t>Project Plan Document</t>
  </si>
  <si>
    <t>Architecture Document</t>
  </si>
  <si>
    <t>Test Plan Document</t>
  </si>
  <si>
    <r>
      <rPr>
        <rFont val="Calibri"/>
        <b/>
        <color theme="1"/>
        <sz val="12.0"/>
      </rPr>
      <t>Blake,</t>
    </r>
    <r>
      <rPr>
        <rFont val="Calibri"/>
        <b val="0"/>
        <color theme="1"/>
        <sz val="12.0"/>
      </rPr>
      <t xml:space="preserve"> Brandon</t>
    </r>
  </si>
  <si>
    <t>Test Cases Document</t>
  </si>
  <si>
    <r>
      <rPr>
        <rFont val="Calibri"/>
        <b/>
        <color theme="1"/>
        <sz val="12.0"/>
      </rPr>
      <t xml:space="preserve">Blake, </t>
    </r>
    <r>
      <rPr>
        <rFont val="Calibri"/>
        <b val="0"/>
        <color theme="1"/>
        <sz val="12.0"/>
      </rPr>
      <t>Brandon</t>
    </r>
  </si>
  <si>
    <t>Test Report Document</t>
  </si>
  <si>
    <r>
      <rPr>
        <rFont val="Calibri"/>
        <b/>
        <color theme="1"/>
        <sz val="12.0"/>
      </rPr>
      <t xml:space="preserve">Blake, </t>
    </r>
    <r>
      <rPr>
        <rFont val="Calibri"/>
        <b val="0"/>
        <color theme="1"/>
        <sz val="12.0"/>
      </rPr>
      <t>Brandon</t>
    </r>
  </si>
  <si>
    <t>Team Effort Estimation Document</t>
  </si>
  <si>
    <r>
      <rPr>
        <rFont val="Calibri"/>
        <b/>
        <color theme="1"/>
        <sz val="12.0"/>
      </rPr>
      <t>Brandon</t>
    </r>
    <r>
      <rPr>
        <rFont val="Calibri"/>
        <color theme="1"/>
        <sz val="12.0"/>
      </rPr>
      <t>, Seth</t>
    </r>
  </si>
  <si>
    <t>User Guide Document</t>
  </si>
  <si>
    <t>Project PowerPoint</t>
  </si>
  <si>
    <t>Brandon, Seth, Blake</t>
  </si>
  <si>
    <t>Coding</t>
  </si>
  <si>
    <t>Iteration 1: Deliv 1</t>
  </si>
  <si>
    <t>Development</t>
  </si>
  <si>
    <t>Determine technology needs</t>
  </si>
  <si>
    <r>
      <rPr>
        <rFont val="Calibri"/>
        <b/>
        <color rgb="FF000000"/>
        <sz val="12.0"/>
      </rPr>
      <t>Blake</t>
    </r>
    <r>
      <rPr>
        <rFont val="Calibri"/>
        <color rgb="FF000000"/>
        <sz val="12.0"/>
      </rPr>
      <t>, Seth, Brandon</t>
    </r>
  </si>
  <si>
    <t>Research and learn new language and environment</t>
  </si>
  <si>
    <t>Programmers</t>
  </si>
  <si>
    <t>Seth, Brandon</t>
  </si>
  <si>
    <t>Create Github Repository</t>
  </si>
  <si>
    <t>Set Up File System structure</t>
  </si>
  <si>
    <t>Blake, Seth</t>
  </si>
  <si>
    <t>Create Installation File for Flask setup</t>
  </si>
  <si>
    <t>Analysis</t>
  </si>
  <si>
    <t>Ensure everyone can get set up properly</t>
  </si>
  <si>
    <t>Seth, Blake, Brandon, Ryan</t>
  </si>
  <si>
    <t>Evaluate needs for next iteration</t>
  </si>
  <si>
    <t>Iteration 2: Deliv 2/3</t>
  </si>
  <si>
    <t>Design</t>
  </si>
  <si>
    <t>Implement any design changes</t>
  </si>
  <si>
    <t>Create SQLite Database</t>
  </si>
  <si>
    <t>Setup SQLite Database to work within Flask</t>
  </si>
  <si>
    <t>Create Prototype Web Page</t>
  </si>
  <si>
    <t>Create Routes for future web pages</t>
  </si>
  <si>
    <t>Create Navigation Bar</t>
  </si>
  <si>
    <t>Create prototype flowchart for website</t>
  </si>
  <si>
    <t>Create basic CSS stylesheet, pair it with HTML files</t>
  </si>
  <si>
    <t>Unit Testing</t>
  </si>
  <si>
    <t>System Testing</t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</si>
  <si>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</si>
  <si>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t>Bug fix as required</t>
  </si>
  <si>
    <r>
      <rPr>
        <rFont val="Calibri"/>
        <b/>
        <color theme="1"/>
        <sz val="12.0"/>
      </rPr>
      <t>Blake, Seth,</t>
    </r>
    <r>
      <rPr>
        <rFont val="Calibri"/>
        <color theme="1"/>
        <sz val="12.0"/>
      </rPr>
      <t xml:space="preserve"> Brandon</t>
    </r>
  </si>
  <si>
    <t>Iteration 3: Deliv 4</t>
  </si>
  <si>
    <t>Risk analysis</t>
  </si>
  <si>
    <t>Start making stylistic choices for the website</t>
  </si>
  <si>
    <t>Programmer</t>
  </si>
  <si>
    <t>Review requirements</t>
  </si>
  <si>
    <t>Create user registration form/page</t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</si>
  <si>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</si>
  <si>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t>Create user login form/page</t>
  </si>
  <si>
    <t>Create user account page</t>
  </si>
  <si>
    <r>
      <rPr>
        <rFont val="Calibri"/>
        <b/>
        <color theme="1"/>
        <sz val="12.0"/>
      </rPr>
      <t>Seth,</t>
    </r>
    <r>
      <rPr>
        <rFont val="Calibri"/>
        <b val="0"/>
        <color theme="1"/>
        <sz val="12.0"/>
      </rPr>
      <t xml:space="preserve"> Blake</t>
    </r>
  </si>
  <si>
    <t>Create add courses option for user registration</t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</si>
  <si>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</si>
  <si>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t>Create Section for User Account Info Changing</t>
  </si>
  <si>
    <t>Create/Manage CSS Classes</t>
  </si>
  <si>
    <t>Brandon, Seth</t>
  </si>
  <si>
    <t>Create color pallette</t>
  </si>
  <si>
    <r>
      <rPr>
        <rFont val="Calibri"/>
        <b/>
        <color theme="1"/>
        <sz val="12.0"/>
      </rPr>
      <t>Blake, Seth,</t>
    </r>
    <r>
      <rPr>
        <rFont val="Calibri"/>
        <color theme="1"/>
        <sz val="12.0"/>
      </rPr>
      <t xml:space="preserve"> Brandon</t>
    </r>
  </si>
  <si>
    <t>Bug Fix as required</t>
  </si>
  <si>
    <r>
      <rPr>
        <rFont val="Calibri"/>
        <b/>
        <color theme="1"/>
        <sz val="12.0"/>
      </rPr>
      <t>Blake, Seth,</t>
    </r>
    <r>
      <rPr>
        <rFont val="Calibri"/>
        <color theme="1"/>
        <sz val="12.0"/>
      </rPr>
      <t xml:space="preserve"> Brandon</t>
    </r>
  </si>
  <si>
    <t>Iteration 4: Deliv 5</t>
  </si>
  <si>
    <t>Discuss/determine job listings layout</t>
  </si>
  <si>
    <t>Create/Manage Job Listing Style</t>
  </si>
  <si>
    <t>Create Search Bar</t>
  </si>
  <si>
    <t>Seth, Blake</t>
  </si>
  <si>
    <t>Create Filters</t>
  </si>
  <si>
    <r>
      <rPr>
        <rFont val="Calibri"/>
        <b/>
        <color theme="1"/>
        <sz val="12.0"/>
      </rPr>
      <t xml:space="preserve">Blake, </t>
    </r>
    <r>
      <rPr>
        <rFont val="Calibri"/>
        <b val="0"/>
        <color theme="1"/>
        <sz val="12.0"/>
      </rPr>
      <t>Seth</t>
    </r>
  </si>
  <si>
    <t>Create Job Listing Template</t>
  </si>
  <si>
    <t>Create Jobs Page</t>
  </si>
  <si>
    <t>Blake, Seth, Brandon</t>
  </si>
  <si>
    <t>Style Search Bar</t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</si>
  <si>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</si>
  <si>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</si>
  <si>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t>Iteration 5: Deliv 6</t>
  </si>
  <si>
    <t>Create Application Form/Page</t>
  </si>
  <si>
    <t>Create My Applications Page</t>
  </si>
  <si>
    <r>
      <rPr>
        <rFont val="Calibri"/>
        <b/>
        <color theme="1"/>
        <sz val="12.0"/>
      </rPr>
      <t>Blake, Seth,</t>
    </r>
    <r>
      <rPr>
        <rFont val="Calibri"/>
        <color theme="1"/>
        <sz val="12.0"/>
      </rPr>
      <t xml:space="preserve"> Brandon</t>
    </r>
  </si>
  <si>
    <r>
      <rPr>
        <rFont val="Calibri"/>
        <b/>
        <color theme="1"/>
        <sz val="12.0"/>
      </rPr>
      <t>Blake, Seth,</t>
    </r>
    <r>
      <rPr>
        <rFont val="Calibri"/>
        <color theme="1"/>
        <sz val="12.0"/>
      </rPr>
      <t xml:space="preserve"> </t>
    </r>
    <r>
      <rPr>
        <rFont val="Calibri"/>
        <b/>
        <color theme="1"/>
        <sz val="12.0"/>
      </rPr>
      <t>Brandon</t>
    </r>
  </si>
  <si>
    <t>Iteration 6: Deliv 7</t>
  </si>
  <si>
    <t>Discuss/Determine Administration Page</t>
  </si>
  <si>
    <t>Create Administration Page Layout</t>
  </si>
  <si>
    <t>Implement Create Job Listing Functionality</t>
  </si>
  <si>
    <t>Implement Application Management Functions</t>
  </si>
  <si>
    <t>Implement Existing User Views</t>
  </si>
  <si>
    <r>
      <rPr>
        <rFont val="Calibri"/>
        <b/>
        <color theme="1"/>
        <sz val="12.0"/>
      </rPr>
      <t xml:space="preserve">Blake, </t>
    </r>
    <r>
      <rPr>
        <rFont val="Calibri"/>
        <b val="0"/>
        <color theme="1"/>
        <sz val="12.0"/>
      </rPr>
      <t>Seth, Brandon</t>
    </r>
  </si>
  <si>
    <t>Implement Edit Job Listing Management</t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</si>
  <si>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</si>
  <si>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r>
      <rPr>
        <rFont val="Calibri"/>
        <b/>
        <color theme="1"/>
        <sz val="12.0"/>
      </rPr>
      <t xml:space="preserve">Blake, Seth, </t>
    </r>
    <r>
      <rPr>
        <rFont val="Calibri"/>
        <b val="0"/>
        <color theme="1"/>
        <sz val="12.0"/>
      </rPr>
      <t>Brandon</t>
    </r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</si>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</sst>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2.0"/>
      <color rgb="FFFFFFFF"/>
      <name val="Calibri"/>
    </font>
    <font>
      <sz val="12.0"/>
      <color rgb="FFFFFFFF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6FA8DC"/>
        <bgColor rgb="FF6FA8DC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CCFFFF"/>
        <bgColor rgb="FFCCFFFF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4" fontId="2" numFmtId="164" xfId="0" applyAlignment="1" applyBorder="1" applyFont="1" applyNumberFormat="1">
      <alignment horizontal="center" shrinkToFit="0" vertical="center" wrapText="1"/>
    </xf>
    <xf borderId="1" fillId="3" fontId="2" numFmtId="0" xfId="0" applyAlignment="1" applyBorder="1" applyFont="1">
      <alignment horizontal="left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2" numFmtId="164" xfId="0" applyAlignment="1" applyBorder="1" applyFont="1" applyNumberFormat="1">
      <alignment horizontal="center" readingOrder="0" shrinkToFit="0" vertical="center" wrapText="1"/>
    </xf>
    <xf borderId="1" fillId="4" fontId="5" numFmtId="0" xfId="0" applyAlignment="1" applyBorder="1" applyFont="1">
      <alignment shrinkToFit="0" vertical="center" wrapText="0"/>
    </xf>
    <xf borderId="1" fillId="3" fontId="2" numFmtId="0" xfId="0" applyAlignment="1" applyBorder="1" applyFont="1">
      <alignment horizontal="center" readingOrder="0" shrinkToFit="0" vertical="center" wrapText="1"/>
    </xf>
    <xf borderId="1" fillId="3" fontId="2" numFmtId="0" xfId="0" applyAlignment="1" applyBorder="1" applyFont="1">
      <alignment horizontal="left" readingOrder="0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" fillId="5" fontId="6" numFmtId="0" xfId="0" applyAlignment="1" applyBorder="1" applyFont="1">
      <alignment shrinkToFit="0" vertical="center" wrapText="0"/>
    </xf>
    <xf borderId="1" fillId="5" fontId="5" numFmtId="164" xfId="0" applyAlignment="1" applyBorder="1" applyFont="1" applyNumberFormat="1">
      <alignment shrinkToFit="0" vertical="center" wrapText="0"/>
    </xf>
    <xf borderId="1" fillId="5" fontId="1" numFmtId="0" xfId="0" applyAlignment="1" applyBorder="1" applyFont="1">
      <alignment readingOrder="0" shrinkToFit="0" vertical="center" wrapText="1"/>
    </xf>
    <xf borderId="1" fillId="4" fontId="7" numFmtId="0" xfId="0" applyAlignment="1" applyBorder="1" applyFont="1">
      <alignment horizontal="left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1" fillId="5" fontId="7" numFmtId="0" xfId="0" applyAlignment="1" applyBorder="1" applyFont="1">
      <alignment horizontal="left"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center" readingOrder="0" shrinkToFit="0" vertical="center" wrapText="1"/>
    </xf>
    <xf borderId="1" fillId="5" fontId="6" numFmtId="0" xfId="0" applyAlignment="1" applyBorder="1" applyFont="1">
      <alignment horizontal="center" shrinkToFit="0" vertical="center" wrapText="0"/>
    </xf>
    <xf borderId="1" fillId="5" fontId="3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5" numFmtId="164" xfId="0" applyAlignment="1" applyBorder="1" applyFont="1" applyNumberFormat="1">
      <alignment horizontal="center" readingOrder="0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" fillId="5" fontId="4" numFmtId="0" xfId="0" applyAlignment="1" applyBorder="1" applyFont="1">
      <alignment horizontal="center" readingOrder="0" shrinkToFit="0" vertical="center" wrapText="1"/>
    </xf>
    <xf borderId="1" fillId="5" fontId="3" numFmtId="0" xfId="0" applyAlignment="1" applyBorder="1" applyFont="1">
      <alignment horizontal="left" readingOrder="0" shrinkToFit="0" vertical="center" wrapText="1"/>
    </xf>
    <xf borderId="1" fillId="5" fontId="2" numFmtId="0" xfId="0" applyAlignment="1" applyBorder="1" applyFont="1">
      <alignment horizontal="left" readingOrder="0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4" fontId="4" numFmtId="0" xfId="0" applyAlignment="1" applyBorder="1" applyFont="1">
      <alignment horizontal="left" shrinkToFit="0" vertical="center" wrapText="1"/>
    </xf>
    <xf borderId="1" fillId="6" fontId="1" numFmtId="0" xfId="0" applyAlignment="1" applyBorder="1" applyFill="1" applyFont="1">
      <alignment readingOrder="0" shrinkToFit="0" vertical="center" wrapText="1"/>
    </xf>
    <xf borderId="1" fillId="4" fontId="6" numFmtId="0" xfId="0" applyAlignment="1" applyBorder="1" applyFont="1">
      <alignment horizontal="center" shrinkToFit="0" vertical="center" wrapText="0"/>
    </xf>
    <xf borderId="1" fillId="4" fontId="6" numFmtId="164" xfId="0" applyAlignment="1" applyBorder="1" applyFont="1" applyNumberForma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6" fontId="1" numFmtId="0" xfId="0" applyAlignment="1" applyBorder="1" applyFont="1">
      <alignment shrinkToFit="0" vertical="center" wrapText="1"/>
    </xf>
    <xf borderId="1" fillId="6" fontId="2" numFmtId="0" xfId="0" applyAlignment="1" applyBorder="1" applyFont="1">
      <alignment horizontal="left"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shrinkToFit="0" vertical="center" wrapText="1"/>
    </xf>
    <xf borderId="1" fillId="6" fontId="6" numFmtId="0" xfId="0" applyAlignment="1" applyBorder="1" applyFont="1">
      <alignment horizontal="center" shrinkToFit="0" vertical="center" wrapText="0"/>
    </xf>
    <xf borderId="1" fillId="6" fontId="2" numFmtId="164" xfId="0" applyAlignment="1" applyBorder="1" applyFont="1" applyNumberFormat="1">
      <alignment horizontal="center" shrinkToFit="0" vertical="center" wrapText="1"/>
    </xf>
    <xf borderId="1" fillId="6" fontId="5" numFmtId="164" xfId="0" applyAlignment="1" applyBorder="1" applyFont="1" applyNumberFormat="1">
      <alignment horizontal="center" readingOrder="0" shrinkToFit="0" vertical="center" wrapText="0"/>
    </xf>
    <xf borderId="1" fillId="6" fontId="5" numFmtId="164" xfId="0" applyAlignment="1" applyBorder="1" applyFont="1" applyNumberFormat="1">
      <alignment horizontal="center" shrinkToFit="0" vertical="center" wrapText="0"/>
    </xf>
    <xf borderId="1" fillId="6" fontId="2" numFmtId="0" xfId="0" applyAlignment="1" applyBorder="1" applyFont="1">
      <alignment horizontal="left" readingOrder="0" shrinkToFit="0" vertical="center" wrapText="1"/>
    </xf>
    <xf borderId="1" fillId="6" fontId="3" numFmtId="0" xfId="0" applyAlignment="1" applyBorder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1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0"/>
    </xf>
    <xf borderId="1" fillId="5" fontId="2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vertical="center" wrapText="0"/>
    </xf>
    <xf borderId="0" fillId="7" fontId="8" numFmtId="0" xfId="0" applyAlignment="1" applyFill="1" applyFont="1">
      <alignment horizontal="left" readingOrder="0" shrinkToFit="0" vertical="center" wrapText="1"/>
    </xf>
    <xf borderId="0" fillId="7" fontId="8" numFmtId="0" xfId="0" applyAlignment="1" applyFont="1">
      <alignment horizontal="left" shrinkToFit="0" vertical="center" wrapText="1"/>
    </xf>
    <xf borderId="0" fillId="7" fontId="9" numFmtId="0" xfId="0" applyAlignment="1" applyFont="1">
      <alignment horizontal="left" shrinkToFit="0" vertical="center" wrapText="1"/>
    </xf>
    <xf borderId="0" fillId="7" fontId="9" numFmtId="0" xfId="0" applyAlignment="1" applyFont="1">
      <alignment horizontal="center" shrinkToFit="0" vertical="center" wrapText="1"/>
    </xf>
    <xf borderId="0" fillId="7" fontId="9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horizontal="center" shrinkToFit="0" vertical="center" wrapText="1"/>
    </xf>
    <xf borderId="0" fillId="7" fontId="8" numFmtId="164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8.75"/>
    <col customWidth="1" min="2" max="2" width="19.88"/>
    <col customWidth="1" min="3" max="3" width="39.38"/>
    <col customWidth="1" min="4" max="4" width="23.5"/>
    <col customWidth="1" min="5" max="5" width="25.75"/>
    <col customWidth="1" min="6" max="6" width="11.75"/>
    <col customWidth="1" min="7" max="7" width="11.63"/>
    <col customWidth="1" min="8" max="8" width="11.75"/>
    <col customWidth="1" min="9" max="9" width="10.75"/>
    <col customWidth="1" min="10" max="10" width="9.13"/>
    <col customWidth="1" min="11" max="16" width="9.0"/>
    <col customWidth="1" min="17" max="32" width="9.13"/>
  </cols>
  <sheetData>
    <row r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3.5" customHeight="1">
      <c r="A2" s="7"/>
      <c r="B2" s="7"/>
      <c r="C2" s="1"/>
      <c r="D2" s="8"/>
      <c r="E2" s="9"/>
      <c r="F2" s="9"/>
      <c r="G2" s="9"/>
      <c r="H2" s="9"/>
      <c r="I2" s="9"/>
      <c r="J2" s="4"/>
      <c r="K2" s="4"/>
      <c r="L2" s="4"/>
      <c r="M2" s="10" t="s">
        <v>0</v>
      </c>
      <c r="N2" s="10" t="s">
        <v>1</v>
      </c>
      <c r="O2" s="10" t="s">
        <v>2</v>
      </c>
      <c r="P2" s="10" t="s">
        <v>3</v>
      </c>
      <c r="Q2" s="11" t="s">
        <v>4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0" customHeight="1">
      <c r="A3" s="12" t="s">
        <v>5</v>
      </c>
      <c r="B3" s="13"/>
      <c r="C3" s="12" t="s">
        <v>6</v>
      </c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5" t="s">
        <v>11</v>
      </c>
      <c r="J3" s="16"/>
      <c r="K3" s="16"/>
      <c r="L3" s="16"/>
      <c r="M3" s="17" t="s">
        <v>11</v>
      </c>
      <c r="N3" s="17" t="s">
        <v>11</v>
      </c>
      <c r="O3" s="17" t="s">
        <v>11</v>
      </c>
      <c r="P3" s="17" t="s">
        <v>11</v>
      </c>
      <c r="Q3" s="17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29.25" customHeight="1">
      <c r="A4" s="13"/>
      <c r="B4" s="13"/>
      <c r="C4" s="13"/>
      <c r="D4" s="14"/>
      <c r="E4" s="15" t="s">
        <v>12</v>
      </c>
      <c r="F4" s="15" t="s">
        <v>13</v>
      </c>
      <c r="G4" s="15" t="s">
        <v>14</v>
      </c>
      <c r="H4" s="15" t="s">
        <v>13</v>
      </c>
      <c r="I4" s="15" t="s">
        <v>14</v>
      </c>
      <c r="J4" s="16"/>
      <c r="K4" s="16"/>
      <c r="L4" s="16"/>
      <c r="M4" s="17" t="s">
        <v>13</v>
      </c>
      <c r="N4" s="17" t="s">
        <v>13</v>
      </c>
      <c r="O4" s="17" t="s">
        <v>13</v>
      </c>
      <c r="P4" s="17" t="s">
        <v>13</v>
      </c>
      <c r="Q4" s="17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0" customHeight="1">
      <c r="A5" s="18" t="s">
        <v>15</v>
      </c>
      <c r="B5" s="18"/>
      <c r="C5" s="18"/>
      <c r="D5" s="19"/>
      <c r="E5" s="19"/>
      <c r="F5" s="19"/>
      <c r="G5" s="19"/>
      <c r="H5" s="19"/>
      <c r="I5" s="19"/>
      <c r="J5" s="16"/>
      <c r="K5" s="16"/>
      <c r="L5" s="16"/>
      <c r="M5" s="20"/>
      <c r="N5" s="20"/>
      <c r="O5" s="20"/>
      <c r="P5" s="20"/>
      <c r="Q5" s="20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0" customHeight="1">
      <c r="A6" s="18" t="s">
        <v>16</v>
      </c>
      <c r="B6" s="21" t="s">
        <v>17</v>
      </c>
      <c r="C6" s="22"/>
      <c r="D6" s="23"/>
      <c r="E6" s="23"/>
      <c r="F6" s="23"/>
      <c r="G6" s="24">
        <f>SUM(F7)</f>
        <v>12</v>
      </c>
      <c r="H6" s="23"/>
      <c r="I6" s="25">
        <f>SUM(H7)</f>
        <v>7</v>
      </c>
      <c r="J6" s="26"/>
      <c r="K6" s="26"/>
      <c r="L6" s="26"/>
      <c r="M6" s="27"/>
      <c r="N6" s="27"/>
      <c r="O6" s="27"/>
      <c r="P6" s="27"/>
      <c r="Q6" s="27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0" customHeight="1">
      <c r="A7" s="18"/>
      <c r="B7" s="18"/>
      <c r="C7" s="28" t="s">
        <v>18</v>
      </c>
      <c r="D7" s="29" t="s">
        <v>19</v>
      </c>
      <c r="E7" s="30" t="s">
        <v>20</v>
      </c>
      <c r="F7" s="29">
        <v>12.0</v>
      </c>
      <c r="G7" s="19"/>
      <c r="H7" s="20">
        <f>SUM(M7:P7)</f>
        <v>7</v>
      </c>
      <c r="I7" s="19"/>
      <c r="J7" s="26"/>
      <c r="K7" s="26"/>
      <c r="L7" s="26"/>
      <c r="M7" s="31">
        <v>3.0</v>
      </c>
      <c r="N7" s="31">
        <v>3.0</v>
      </c>
      <c r="O7" s="31">
        <v>1.0</v>
      </c>
      <c r="P7" s="31">
        <v>0.0</v>
      </c>
      <c r="Q7" s="20">
        <f t="shared" ref="Q7:Q109" si="1">SUM(M7:P7)</f>
        <v>7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0" customHeight="1">
      <c r="A8" s="18"/>
      <c r="B8" s="21" t="s">
        <v>21</v>
      </c>
      <c r="C8" s="22"/>
      <c r="D8" s="32"/>
      <c r="E8" s="32"/>
      <c r="F8" s="23"/>
      <c r="G8" s="24">
        <f>SUM(F9:F11)</f>
        <v>9</v>
      </c>
      <c r="H8" s="23"/>
      <c r="I8" s="25">
        <f>SUM(H9:H11)</f>
        <v>4.5</v>
      </c>
      <c r="J8" s="26"/>
      <c r="K8" s="26"/>
      <c r="L8" s="26"/>
      <c r="M8" s="27"/>
      <c r="N8" s="27"/>
      <c r="O8" s="27"/>
      <c r="P8" s="27"/>
      <c r="Q8" s="27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0" customHeight="1">
      <c r="A9" s="18"/>
      <c r="B9" s="18"/>
      <c r="C9" s="28" t="s">
        <v>22</v>
      </c>
      <c r="D9" s="33" t="s">
        <v>23</v>
      </c>
      <c r="E9" s="30" t="s">
        <v>24</v>
      </c>
      <c r="F9" s="29">
        <v>2.0</v>
      </c>
      <c r="G9" s="19"/>
      <c r="H9" s="20">
        <f t="shared" ref="H9:H11" si="2">SUM(M9:P9)</f>
        <v>1.5</v>
      </c>
      <c r="I9" s="19"/>
      <c r="J9" s="26"/>
      <c r="K9" s="26"/>
      <c r="L9" s="26"/>
      <c r="M9" s="31">
        <v>0.5</v>
      </c>
      <c r="N9" s="31">
        <v>0.5</v>
      </c>
      <c r="O9" s="31">
        <v>0.5</v>
      </c>
      <c r="P9" s="31">
        <v>0.0</v>
      </c>
      <c r="Q9" s="20">
        <f t="shared" si="1"/>
        <v>1.5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0" customHeight="1">
      <c r="A10" s="18"/>
      <c r="B10" s="18"/>
      <c r="C10" s="28" t="s">
        <v>25</v>
      </c>
      <c r="D10" s="33" t="s">
        <v>23</v>
      </c>
      <c r="E10" s="30" t="s">
        <v>24</v>
      </c>
      <c r="F10" s="29">
        <v>4.0</v>
      </c>
      <c r="G10" s="19"/>
      <c r="H10" s="20">
        <f t="shared" si="2"/>
        <v>1.5</v>
      </c>
      <c r="I10" s="19"/>
      <c r="J10" s="26"/>
      <c r="K10" s="26"/>
      <c r="L10" s="26"/>
      <c r="M10" s="31">
        <v>0.5</v>
      </c>
      <c r="N10" s="31">
        <v>0.5</v>
      </c>
      <c r="O10" s="31">
        <v>0.5</v>
      </c>
      <c r="P10" s="31">
        <v>0.0</v>
      </c>
      <c r="Q10" s="20">
        <f t="shared" si="1"/>
        <v>1.5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0" customHeight="1">
      <c r="A11" s="18"/>
      <c r="B11" s="18"/>
      <c r="C11" s="28" t="s">
        <v>26</v>
      </c>
      <c r="D11" s="33" t="s">
        <v>23</v>
      </c>
      <c r="E11" s="30" t="s">
        <v>24</v>
      </c>
      <c r="F11" s="29">
        <v>3.0</v>
      </c>
      <c r="G11" s="19"/>
      <c r="H11" s="20">
        <f t="shared" si="2"/>
        <v>1.5</v>
      </c>
      <c r="I11" s="19"/>
      <c r="J11" s="26"/>
      <c r="K11" s="26"/>
      <c r="L11" s="26"/>
      <c r="M11" s="31">
        <v>0.5</v>
      </c>
      <c r="N11" s="31">
        <v>0.5</v>
      </c>
      <c r="O11" s="31">
        <v>0.5</v>
      </c>
      <c r="P11" s="31">
        <v>0.0</v>
      </c>
      <c r="Q11" s="20">
        <f t="shared" si="1"/>
        <v>1.5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0" customHeight="1">
      <c r="A12" s="18"/>
      <c r="B12" s="21" t="s">
        <v>27</v>
      </c>
      <c r="C12" s="22"/>
      <c r="D12" s="23"/>
      <c r="E12" s="23"/>
      <c r="F12" s="23"/>
      <c r="G12" s="24">
        <f>SUM(F13:F21)</f>
        <v>28</v>
      </c>
      <c r="H12" s="23"/>
      <c r="I12" s="25">
        <f>SUM(H13:H21)</f>
        <v>27.5</v>
      </c>
      <c r="J12" s="26"/>
      <c r="K12" s="26"/>
      <c r="L12" s="26"/>
      <c r="M12" s="27"/>
      <c r="N12" s="27"/>
      <c r="O12" s="27"/>
      <c r="P12" s="27"/>
      <c r="Q12" s="27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0" customHeight="1">
      <c r="A13" s="18"/>
      <c r="B13" s="18"/>
      <c r="C13" s="34" t="s">
        <v>28</v>
      </c>
      <c r="D13" s="33" t="s">
        <v>23</v>
      </c>
      <c r="E13" s="30" t="s">
        <v>2</v>
      </c>
      <c r="F13" s="33">
        <v>3.0</v>
      </c>
      <c r="G13" s="19"/>
      <c r="H13" s="20">
        <f t="shared" ref="H13:H22" si="3">SUM(M13:P13)</f>
        <v>3.5</v>
      </c>
      <c r="I13" s="19"/>
      <c r="J13" s="26"/>
      <c r="K13" s="26"/>
      <c r="L13" s="26"/>
      <c r="M13" s="20">
        <v>0.0</v>
      </c>
      <c r="N13" s="31">
        <v>0.0</v>
      </c>
      <c r="O13" s="31">
        <v>3.5</v>
      </c>
      <c r="P13" s="31">
        <v>0.0</v>
      </c>
      <c r="Q13" s="20">
        <f t="shared" si="1"/>
        <v>3.5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0" customHeight="1">
      <c r="A14" s="18"/>
      <c r="B14" s="18"/>
      <c r="C14" s="34" t="s">
        <v>29</v>
      </c>
      <c r="D14" s="33" t="s">
        <v>23</v>
      </c>
      <c r="E14" s="30" t="s">
        <v>2</v>
      </c>
      <c r="F14" s="33">
        <v>3.0</v>
      </c>
      <c r="G14" s="19"/>
      <c r="H14" s="20">
        <f t="shared" si="3"/>
        <v>4</v>
      </c>
      <c r="I14" s="19"/>
      <c r="J14" s="26"/>
      <c r="K14" s="26"/>
      <c r="L14" s="26"/>
      <c r="M14" s="31">
        <v>0.0</v>
      </c>
      <c r="N14" s="31">
        <v>0.0</v>
      </c>
      <c r="O14" s="31">
        <v>4.0</v>
      </c>
      <c r="P14" s="31">
        <v>0.0</v>
      </c>
      <c r="Q14" s="20">
        <f t="shared" si="1"/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29.25" customHeight="1">
      <c r="A15" s="18"/>
      <c r="B15" s="18"/>
      <c r="C15" s="34" t="s">
        <v>30</v>
      </c>
      <c r="D15" s="33" t="s">
        <v>23</v>
      </c>
      <c r="E15" s="30" t="s">
        <v>2</v>
      </c>
      <c r="F15" s="29">
        <v>5.0</v>
      </c>
      <c r="G15" s="19"/>
      <c r="H15" s="20">
        <f t="shared" si="3"/>
        <v>2.5</v>
      </c>
      <c r="I15" s="19"/>
      <c r="J15" s="26"/>
      <c r="K15" s="26"/>
      <c r="L15" s="26"/>
      <c r="M15" s="31">
        <v>0.0</v>
      </c>
      <c r="N15" s="31">
        <v>0.0</v>
      </c>
      <c r="O15" s="31">
        <v>2.5</v>
      </c>
      <c r="P15" s="31">
        <v>0.0</v>
      </c>
      <c r="Q15" s="20">
        <f t="shared" si="1"/>
        <v>2.5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29.25" customHeight="1">
      <c r="A16" s="18"/>
      <c r="B16" s="18"/>
      <c r="C16" s="34" t="s">
        <v>31</v>
      </c>
      <c r="D16" s="33" t="s">
        <v>23</v>
      </c>
      <c r="E16" s="30" t="s">
        <v>32</v>
      </c>
      <c r="F16" s="33">
        <v>3.0</v>
      </c>
      <c r="G16" s="19"/>
      <c r="H16" s="20">
        <f t="shared" si="3"/>
        <v>3</v>
      </c>
      <c r="I16" s="19"/>
      <c r="J16" s="26"/>
      <c r="K16" s="26"/>
      <c r="L16" s="26"/>
      <c r="M16" s="20">
        <v>0.0</v>
      </c>
      <c r="N16" s="31">
        <v>2.0</v>
      </c>
      <c r="O16" s="31">
        <v>1.0</v>
      </c>
      <c r="P16" s="31">
        <v>0.0</v>
      </c>
      <c r="Q16" s="20">
        <f t="shared" si="1"/>
        <v>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0" customHeight="1">
      <c r="A17" s="18"/>
      <c r="B17" s="18"/>
      <c r="C17" s="34" t="s">
        <v>33</v>
      </c>
      <c r="D17" s="33" t="s">
        <v>23</v>
      </c>
      <c r="E17" s="30" t="s">
        <v>34</v>
      </c>
      <c r="F17" s="33">
        <v>3.0</v>
      </c>
      <c r="G17" s="19"/>
      <c r="H17" s="20">
        <f t="shared" si="3"/>
        <v>3</v>
      </c>
      <c r="I17" s="19"/>
      <c r="J17" s="26"/>
      <c r="K17" s="26"/>
      <c r="L17" s="26"/>
      <c r="M17" s="20">
        <v>0.0</v>
      </c>
      <c r="N17" s="31">
        <v>2.0</v>
      </c>
      <c r="O17" s="31">
        <v>1.0</v>
      </c>
      <c r="P17" s="31">
        <v>0.0</v>
      </c>
      <c r="Q17" s="20">
        <f t="shared" si="1"/>
        <v>3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0" customHeight="1">
      <c r="A18" s="18"/>
      <c r="B18" s="18"/>
      <c r="C18" s="34" t="s">
        <v>35</v>
      </c>
      <c r="D18" s="33" t="s">
        <v>23</v>
      </c>
      <c r="E18" s="30" t="s">
        <v>36</v>
      </c>
      <c r="F18" s="33">
        <v>4.0</v>
      </c>
      <c r="G18" s="19"/>
      <c r="H18" s="20">
        <f t="shared" si="3"/>
        <v>3</v>
      </c>
      <c r="I18" s="19"/>
      <c r="J18" s="26"/>
      <c r="K18" s="26"/>
      <c r="L18" s="26"/>
      <c r="M18" s="20">
        <v>0.0</v>
      </c>
      <c r="N18" s="31">
        <v>2.0</v>
      </c>
      <c r="O18" s="31">
        <v>1.0</v>
      </c>
      <c r="P18" s="31">
        <v>0.0</v>
      </c>
      <c r="Q18" s="20">
        <f t="shared" si="1"/>
        <v>3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29.25" customHeight="1">
      <c r="A19" s="18"/>
      <c r="B19" s="18"/>
      <c r="C19" s="34" t="s">
        <v>37</v>
      </c>
      <c r="D19" s="33" t="s">
        <v>23</v>
      </c>
      <c r="E19" s="35" t="s">
        <v>38</v>
      </c>
      <c r="F19" s="33">
        <v>3.0</v>
      </c>
      <c r="G19" s="19"/>
      <c r="H19" s="20">
        <f t="shared" si="3"/>
        <v>3.5</v>
      </c>
      <c r="I19" s="19"/>
      <c r="J19" s="26"/>
      <c r="K19" s="26"/>
      <c r="L19" s="26"/>
      <c r="M19" s="31">
        <v>0.5</v>
      </c>
      <c r="N19" s="31">
        <v>0.0</v>
      </c>
      <c r="O19" s="31">
        <v>3.0</v>
      </c>
      <c r="P19" s="31">
        <v>0.0</v>
      </c>
      <c r="Q19" s="20">
        <f t="shared" si="1"/>
        <v>3.5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29.25" customHeight="1">
      <c r="A20" s="18"/>
      <c r="B20" s="18"/>
      <c r="C20" s="34" t="s">
        <v>39</v>
      </c>
      <c r="D20" s="33" t="s">
        <v>23</v>
      </c>
      <c r="E20" s="30" t="s">
        <v>2</v>
      </c>
      <c r="F20" s="33">
        <v>2.0</v>
      </c>
      <c r="G20" s="19"/>
      <c r="H20" s="20">
        <f t="shared" si="3"/>
        <v>3</v>
      </c>
      <c r="I20" s="19"/>
      <c r="J20" s="26"/>
      <c r="K20" s="26"/>
      <c r="L20" s="26"/>
      <c r="M20" s="20">
        <v>0.0</v>
      </c>
      <c r="N20" s="31">
        <v>0.0</v>
      </c>
      <c r="O20" s="31">
        <v>3.0</v>
      </c>
      <c r="P20" s="31">
        <v>0.0</v>
      </c>
      <c r="Q20" s="20">
        <f t="shared" si="1"/>
        <v>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29.25" customHeight="1">
      <c r="A21" s="18"/>
      <c r="B21" s="18"/>
      <c r="C21" s="34" t="s">
        <v>40</v>
      </c>
      <c r="D21" s="33" t="s">
        <v>23</v>
      </c>
      <c r="E21" s="30" t="s">
        <v>41</v>
      </c>
      <c r="F21" s="29">
        <v>2.0</v>
      </c>
      <c r="G21" s="19"/>
      <c r="H21" s="20">
        <f t="shared" si="3"/>
        <v>2</v>
      </c>
      <c r="I21" s="19"/>
      <c r="J21" s="26"/>
      <c r="K21" s="26"/>
      <c r="L21" s="26"/>
      <c r="M21" s="31">
        <v>0.5</v>
      </c>
      <c r="N21" s="31">
        <v>0.5</v>
      </c>
      <c r="O21" s="31">
        <v>1.0</v>
      </c>
      <c r="P21" s="31">
        <v>0.0</v>
      </c>
      <c r="Q21" s="20">
        <f t="shared" si="1"/>
        <v>2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ht="15.0" customHeight="1">
      <c r="A22" s="36" t="s">
        <v>42</v>
      </c>
      <c r="B22" s="36"/>
      <c r="C22" s="37"/>
      <c r="D22" s="38"/>
      <c r="E22" s="39"/>
      <c r="F22" s="39"/>
      <c r="G22" s="40"/>
      <c r="H22" s="41">
        <f t="shared" si="3"/>
        <v>0</v>
      </c>
      <c r="I22" s="42"/>
      <c r="J22" s="26"/>
      <c r="K22" s="26"/>
      <c r="L22" s="26"/>
      <c r="M22" s="43"/>
      <c r="N22" s="43"/>
      <c r="O22" s="43"/>
      <c r="P22" s="43"/>
      <c r="Q22" s="43">
        <f t="shared" si="1"/>
        <v>0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ht="15.0" customHeight="1">
      <c r="A23" s="44" t="s">
        <v>43</v>
      </c>
      <c r="B23" s="21" t="s">
        <v>44</v>
      </c>
      <c r="C23" s="45"/>
      <c r="D23" s="46"/>
      <c r="E23" s="24"/>
      <c r="F23" s="24"/>
      <c r="G23" s="24">
        <f>SUM(F24:F28)</f>
        <v>16</v>
      </c>
      <c r="H23" s="24"/>
      <c r="I23" s="25">
        <f>SUM(H24:H28)</f>
        <v>15.5</v>
      </c>
      <c r="J23" s="16"/>
      <c r="K23" s="16"/>
      <c r="L23" s="16"/>
      <c r="M23" s="27"/>
      <c r="N23" s="27"/>
      <c r="O23" s="27"/>
      <c r="P23" s="27"/>
      <c r="Q23" s="27">
        <f t="shared" si="1"/>
        <v>0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ht="15.0" customHeight="1">
      <c r="A24" s="47"/>
      <c r="B24" s="48"/>
      <c r="C24" s="49" t="s">
        <v>45</v>
      </c>
      <c r="D24" s="50" t="s">
        <v>23</v>
      </c>
      <c r="E24" s="51" t="s">
        <v>46</v>
      </c>
      <c r="F24" s="50">
        <v>2.0</v>
      </c>
      <c r="G24" s="52"/>
      <c r="H24" s="53">
        <f t="shared" ref="H24:H28" si="4">SUM(M24:P24)</f>
        <v>2.5</v>
      </c>
      <c r="I24" s="54"/>
      <c r="J24" s="16"/>
      <c r="K24" s="16"/>
      <c r="L24" s="16"/>
      <c r="M24" s="55">
        <v>1.0</v>
      </c>
      <c r="N24" s="55">
        <v>1.0</v>
      </c>
      <c r="O24" s="55">
        <v>0.5</v>
      </c>
      <c r="P24" s="55">
        <v>0.0</v>
      </c>
      <c r="Q24" s="56">
        <f t="shared" si="1"/>
        <v>2.5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ht="29.25" customHeight="1">
      <c r="A25" s="47"/>
      <c r="B25" s="48"/>
      <c r="C25" s="49" t="s">
        <v>47</v>
      </c>
      <c r="D25" s="50" t="s">
        <v>48</v>
      </c>
      <c r="E25" s="57" t="s">
        <v>49</v>
      </c>
      <c r="F25" s="50">
        <v>10.0</v>
      </c>
      <c r="G25" s="52"/>
      <c r="H25" s="53">
        <f t="shared" si="4"/>
        <v>10</v>
      </c>
      <c r="I25" s="52"/>
      <c r="J25" s="26"/>
      <c r="K25" s="26"/>
      <c r="L25" s="26"/>
      <c r="M25" s="55">
        <v>5.0</v>
      </c>
      <c r="N25" s="55">
        <v>5.0</v>
      </c>
      <c r="O25" s="55">
        <v>0.0</v>
      </c>
      <c r="P25" s="55">
        <v>0.0</v>
      </c>
      <c r="Q25" s="56">
        <f t="shared" si="1"/>
        <v>10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0" customHeight="1">
      <c r="A26" s="47"/>
      <c r="B26" s="48"/>
      <c r="C26" s="58" t="s">
        <v>50</v>
      </c>
      <c r="D26" s="50" t="s">
        <v>19</v>
      </c>
      <c r="E26" s="57" t="s">
        <v>0</v>
      </c>
      <c r="F26" s="50">
        <v>1.0</v>
      </c>
      <c r="G26" s="52"/>
      <c r="H26" s="53">
        <f t="shared" si="4"/>
        <v>0.5</v>
      </c>
      <c r="I26" s="52"/>
      <c r="J26" s="26"/>
      <c r="K26" s="26"/>
      <c r="L26" s="26"/>
      <c r="M26" s="55">
        <v>0.5</v>
      </c>
      <c r="N26" s="55">
        <v>0.0</v>
      </c>
      <c r="O26" s="55">
        <v>0.0</v>
      </c>
      <c r="P26" s="55">
        <v>0.0</v>
      </c>
      <c r="Q26" s="56">
        <f t="shared" si="1"/>
        <v>0.5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0" customHeight="1">
      <c r="A27" s="47"/>
      <c r="B27" s="48"/>
      <c r="C27" s="59" t="s">
        <v>51</v>
      </c>
      <c r="D27" s="50" t="s">
        <v>48</v>
      </c>
      <c r="E27" s="57" t="s">
        <v>52</v>
      </c>
      <c r="F27" s="50">
        <v>2.0</v>
      </c>
      <c r="G27" s="52"/>
      <c r="H27" s="53">
        <f t="shared" si="4"/>
        <v>2</v>
      </c>
      <c r="I27" s="52"/>
      <c r="J27" s="26"/>
      <c r="K27" s="26"/>
      <c r="L27" s="26"/>
      <c r="M27" s="55">
        <v>1.0</v>
      </c>
      <c r="N27" s="55">
        <v>1.0</v>
      </c>
      <c r="O27" s="55">
        <v>0.0</v>
      </c>
      <c r="P27" s="55">
        <v>0.0</v>
      </c>
      <c r="Q27" s="56">
        <f t="shared" si="1"/>
        <v>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0" customHeight="1">
      <c r="A28" s="47"/>
      <c r="B28" s="47"/>
      <c r="C28" s="59" t="s">
        <v>53</v>
      </c>
      <c r="D28" s="50" t="s">
        <v>48</v>
      </c>
      <c r="E28" s="57" t="s">
        <v>1</v>
      </c>
      <c r="F28" s="50">
        <v>1.0</v>
      </c>
      <c r="G28" s="52"/>
      <c r="H28" s="53">
        <f t="shared" si="4"/>
        <v>0.5</v>
      </c>
      <c r="I28" s="52"/>
      <c r="J28" s="26"/>
      <c r="K28" s="26"/>
      <c r="L28" s="26"/>
      <c r="M28" s="55">
        <v>0.5</v>
      </c>
      <c r="N28" s="55">
        <v>0.0</v>
      </c>
      <c r="O28" s="55">
        <v>0.0</v>
      </c>
      <c r="P28" s="55">
        <v>0.0</v>
      </c>
      <c r="Q28" s="56">
        <f t="shared" si="1"/>
        <v>0.5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0" customHeight="1">
      <c r="A29" s="47"/>
      <c r="B29" s="60" t="s">
        <v>54</v>
      </c>
      <c r="C29" s="61"/>
      <c r="D29" s="46"/>
      <c r="E29" s="46"/>
      <c r="F29" s="46"/>
      <c r="G29" s="24">
        <f>SUM(F30:F31)</f>
        <v>3</v>
      </c>
      <c r="H29" s="46"/>
      <c r="I29" s="25">
        <f>SUM(H30:H31)</f>
        <v>5</v>
      </c>
      <c r="J29" s="26"/>
      <c r="K29" s="26"/>
      <c r="L29" s="26"/>
      <c r="M29" s="27"/>
      <c r="N29" s="27"/>
      <c r="O29" s="27"/>
      <c r="P29" s="27"/>
      <c r="Q29" s="27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0" customHeight="1">
      <c r="A30" s="47"/>
      <c r="B30" s="47"/>
      <c r="C30" s="58" t="s">
        <v>55</v>
      </c>
      <c r="D30" s="50" t="s">
        <v>48</v>
      </c>
      <c r="E30" s="57" t="s">
        <v>56</v>
      </c>
      <c r="F30" s="38">
        <v>2.0</v>
      </c>
      <c r="G30" s="52"/>
      <c r="H30" s="53">
        <f t="shared" ref="H30:H31" si="5">SUM(M30:P30)</f>
        <v>4</v>
      </c>
      <c r="I30" s="52"/>
      <c r="J30" s="26"/>
      <c r="K30" s="26"/>
      <c r="L30" s="26"/>
      <c r="M30" s="55">
        <v>1.0</v>
      </c>
      <c r="N30" s="55">
        <v>1.0</v>
      </c>
      <c r="O30" s="55">
        <v>1.0</v>
      </c>
      <c r="P30" s="55">
        <v>1.0</v>
      </c>
      <c r="Q30" s="56">
        <f t="shared" si="1"/>
        <v>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0" customHeight="1">
      <c r="A31" s="47"/>
      <c r="B31" s="47"/>
      <c r="C31" s="49" t="s">
        <v>57</v>
      </c>
      <c r="D31" s="38" t="s">
        <v>19</v>
      </c>
      <c r="E31" s="57" t="s">
        <v>0</v>
      </c>
      <c r="F31" s="50">
        <v>1.0</v>
      </c>
      <c r="G31" s="52"/>
      <c r="H31" s="53">
        <f t="shared" si="5"/>
        <v>1</v>
      </c>
      <c r="I31" s="52"/>
      <c r="J31" s="26"/>
      <c r="K31" s="26"/>
      <c r="L31" s="26"/>
      <c r="M31" s="55">
        <v>1.0</v>
      </c>
      <c r="N31" s="55">
        <v>0.0</v>
      </c>
      <c r="O31" s="55">
        <v>0.0</v>
      </c>
      <c r="P31" s="55">
        <v>0.0</v>
      </c>
      <c r="Q31" s="56">
        <f t="shared" si="1"/>
        <v>1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0" customHeight="1">
      <c r="A32" s="62" t="s">
        <v>58</v>
      </c>
      <c r="B32" s="21" t="s">
        <v>59</v>
      </c>
      <c r="C32" s="21"/>
      <c r="D32" s="46"/>
      <c r="E32" s="24"/>
      <c r="F32" s="46"/>
      <c r="G32" s="63">
        <f>SUM(F33)</f>
        <v>2</v>
      </c>
      <c r="H32" s="46"/>
      <c r="I32" s="64">
        <f>SUM(H33)</f>
        <v>2</v>
      </c>
      <c r="J32" s="16"/>
      <c r="K32" s="16"/>
      <c r="L32" s="16"/>
      <c r="M32" s="65"/>
      <c r="N32" s="65"/>
      <c r="O32" s="65"/>
      <c r="P32" s="65"/>
      <c r="Q32" s="65">
        <f t="shared" si="1"/>
        <v>0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</row>
    <row r="33" ht="15.0" customHeight="1">
      <c r="A33" s="66"/>
      <c r="B33" s="66"/>
      <c r="C33" s="67" t="s">
        <v>60</v>
      </c>
      <c r="D33" s="68" t="s">
        <v>19</v>
      </c>
      <c r="E33" s="69" t="s">
        <v>0</v>
      </c>
      <c r="F33" s="70">
        <v>2.0</v>
      </c>
      <c r="G33" s="71"/>
      <c r="H33" s="72">
        <f>SUM(M33:P33)</f>
        <v>2</v>
      </c>
      <c r="I33" s="71"/>
      <c r="J33" s="26"/>
      <c r="K33" s="26"/>
      <c r="L33" s="26"/>
      <c r="M33" s="73">
        <v>2.0</v>
      </c>
      <c r="N33" s="73">
        <v>0.0</v>
      </c>
      <c r="O33" s="73">
        <v>0.0</v>
      </c>
      <c r="P33" s="73">
        <v>0.0</v>
      </c>
      <c r="Q33" s="74">
        <f t="shared" si="1"/>
        <v>2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0" customHeight="1">
      <c r="A34" s="66"/>
      <c r="B34" s="21" t="s">
        <v>44</v>
      </c>
      <c r="C34" s="21"/>
      <c r="D34" s="46"/>
      <c r="E34" s="24"/>
      <c r="F34" s="46"/>
      <c r="G34" s="63">
        <f>SUM(F35:F42)</f>
        <v>25</v>
      </c>
      <c r="H34" s="46"/>
      <c r="I34" s="64">
        <f>SUM(H35:H42)</f>
        <v>23.5</v>
      </c>
      <c r="J34" s="26"/>
      <c r="K34" s="26"/>
      <c r="L34" s="26"/>
      <c r="M34" s="65"/>
      <c r="N34" s="65"/>
      <c r="O34" s="65"/>
      <c r="P34" s="65"/>
      <c r="Q34" s="65">
        <f t="shared" si="1"/>
        <v>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6"/>
      <c r="B35" s="66"/>
      <c r="C35" s="75" t="s">
        <v>61</v>
      </c>
      <c r="D35" s="76" t="s">
        <v>48</v>
      </c>
      <c r="E35" s="69" t="s">
        <v>1</v>
      </c>
      <c r="F35" s="77">
        <v>4.0</v>
      </c>
      <c r="G35" s="71"/>
      <c r="H35" s="72">
        <f t="shared" ref="H35:H42" si="6">SUM(M35:P35)</f>
        <v>4</v>
      </c>
      <c r="I35" s="71"/>
      <c r="J35" s="26"/>
      <c r="K35" s="26"/>
      <c r="L35" s="26"/>
      <c r="M35" s="73">
        <v>0.0</v>
      </c>
      <c r="N35" s="73">
        <v>4.0</v>
      </c>
      <c r="O35" s="73">
        <v>0.0</v>
      </c>
      <c r="P35" s="73">
        <v>0.0</v>
      </c>
      <c r="Q35" s="74">
        <f t="shared" si="1"/>
        <v>4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5.0" customHeight="1">
      <c r="A36" s="66"/>
      <c r="B36" s="66"/>
      <c r="C36" s="75" t="s">
        <v>62</v>
      </c>
      <c r="D36" s="76" t="s">
        <v>48</v>
      </c>
      <c r="E36" s="69" t="s">
        <v>1</v>
      </c>
      <c r="F36" s="77">
        <v>3.0</v>
      </c>
      <c r="G36" s="71"/>
      <c r="H36" s="72">
        <f t="shared" si="6"/>
        <v>2</v>
      </c>
      <c r="I36" s="71"/>
      <c r="J36" s="26"/>
      <c r="K36" s="26"/>
      <c r="L36" s="26"/>
      <c r="M36" s="73">
        <v>0.0</v>
      </c>
      <c r="N36" s="73">
        <v>2.0</v>
      </c>
      <c r="O36" s="73">
        <v>0.0</v>
      </c>
      <c r="P36" s="73">
        <v>0.0</v>
      </c>
      <c r="Q36" s="74">
        <f t="shared" si="1"/>
        <v>2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29.25" customHeight="1">
      <c r="A37" s="66"/>
      <c r="B37" s="66"/>
      <c r="C37" s="75" t="s">
        <v>63</v>
      </c>
      <c r="D37" s="76" t="s">
        <v>48</v>
      </c>
      <c r="E37" s="69" t="s">
        <v>52</v>
      </c>
      <c r="F37" s="77">
        <v>5.0</v>
      </c>
      <c r="G37" s="71"/>
      <c r="H37" s="72">
        <f t="shared" si="6"/>
        <v>6</v>
      </c>
      <c r="I37" s="71"/>
      <c r="J37" s="26"/>
      <c r="K37" s="26"/>
      <c r="L37" s="26"/>
      <c r="M37" s="73">
        <v>3.0</v>
      </c>
      <c r="N37" s="73">
        <v>3.0</v>
      </c>
      <c r="O37" s="73">
        <v>0.0</v>
      </c>
      <c r="P37" s="73">
        <v>0.0</v>
      </c>
      <c r="Q37" s="74">
        <f t="shared" si="1"/>
        <v>6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66"/>
      <c r="B38" s="66"/>
      <c r="C38" s="75" t="s">
        <v>64</v>
      </c>
      <c r="D38" s="76" t="s">
        <v>48</v>
      </c>
      <c r="E38" s="69" t="s">
        <v>52</v>
      </c>
      <c r="F38" s="77">
        <v>3.0</v>
      </c>
      <c r="G38" s="71"/>
      <c r="H38" s="72">
        <f t="shared" si="6"/>
        <v>3</v>
      </c>
      <c r="I38" s="71"/>
      <c r="J38" s="26"/>
      <c r="K38" s="26"/>
      <c r="L38" s="26"/>
      <c r="M38" s="73">
        <v>1.5</v>
      </c>
      <c r="N38" s="73">
        <v>1.5</v>
      </c>
      <c r="O38" s="73">
        <v>0.0</v>
      </c>
      <c r="P38" s="73">
        <v>0.0</v>
      </c>
      <c r="Q38" s="74">
        <f t="shared" si="1"/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5.0" customHeight="1">
      <c r="A39" s="66"/>
      <c r="B39" s="66"/>
      <c r="C39" s="75" t="s">
        <v>65</v>
      </c>
      <c r="D39" s="76" t="s">
        <v>48</v>
      </c>
      <c r="E39" s="69" t="s">
        <v>52</v>
      </c>
      <c r="F39" s="70">
        <v>4.0</v>
      </c>
      <c r="G39" s="71"/>
      <c r="H39" s="72">
        <f t="shared" si="6"/>
        <v>3</v>
      </c>
      <c r="I39" s="71"/>
      <c r="J39" s="26"/>
      <c r="K39" s="26"/>
      <c r="L39" s="26"/>
      <c r="M39" s="73">
        <v>1.0</v>
      </c>
      <c r="N39" s="73">
        <v>2.0</v>
      </c>
      <c r="O39" s="73">
        <v>0.0</v>
      </c>
      <c r="P39" s="73">
        <v>0.0</v>
      </c>
      <c r="Q39" s="74">
        <f t="shared" si="1"/>
        <v>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15.0" customHeight="1">
      <c r="A40" s="66"/>
      <c r="B40" s="66"/>
      <c r="C40" s="75" t="s">
        <v>66</v>
      </c>
      <c r="D40" s="76" t="s">
        <v>48</v>
      </c>
      <c r="E40" s="69" t="s">
        <v>2</v>
      </c>
      <c r="F40" s="77">
        <v>2.0</v>
      </c>
      <c r="G40" s="71"/>
      <c r="H40" s="72">
        <f t="shared" si="6"/>
        <v>2</v>
      </c>
      <c r="I40" s="71"/>
      <c r="J40" s="26"/>
      <c r="K40" s="26"/>
      <c r="L40" s="26"/>
      <c r="M40" s="73">
        <v>0.0</v>
      </c>
      <c r="N40" s="73">
        <v>0.0</v>
      </c>
      <c r="O40" s="73">
        <v>2.0</v>
      </c>
      <c r="P40" s="73">
        <v>0.0</v>
      </c>
      <c r="Q40" s="74">
        <f t="shared" si="1"/>
        <v>2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66"/>
      <c r="B41" s="66"/>
      <c r="C41" s="75" t="s">
        <v>67</v>
      </c>
      <c r="D41" s="76" t="s">
        <v>48</v>
      </c>
      <c r="E41" s="69" t="s">
        <v>2</v>
      </c>
      <c r="F41" s="77">
        <v>2.0</v>
      </c>
      <c r="G41" s="71"/>
      <c r="H41" s="72">
        <f t="shared" si="6"/>
        <v>1.5</v>
      </c>
      <c r="I41" s="71"/>
      <c r="J41" s="26"/>
      <c r="K41" s="26"/>
      <c r="L41" s="26"/>
      <c r="M41" s="73">
        <v>0.0</v>
      </c>
      <c r="N41" s="73">
        <v>0.0</v>
      </c>
      <c r="O41" s="73">
        <v>1.5</v>
      </c>
      <c r="P41" s="73">
        <v>0.0</v>
      </c>
      <c r="Q41" s="74">
        <f t="shared" si="1"/>
        <v>1.5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66"/>
      <c r="B42" s="66"/>
      <c r="C42" s="67" t="s">
        <v>68</v>
      </c>
      <c r="D42" s="76" t="s">
        <v>48</v>
      </c>
      <c r="E42" s="69" t="s">
        <v>1</v>
      </c>
      <c r="F42" s="70">
        <v>2.0</v>
      </c>
      <c r="G42" s="71"/>
      <c r="H42" s="72">
        <f t="shared" si="6"/>
        <v>2</v>
      </c>
      <c r="I42" s="71"/>
      <c r="J42" s="26"/>
      <c r="K42" s="26"/>
      <c r="L42" s="26"/>
      <c r="M42" s="73">
        <v>0.0</v>
      </c>
      <c r="N42" s="73">
        <v>2.0</v>
      </c>
      <c r="O42" s="73">
        <v>0.0</v>
      </c>
      <c r="P42" s="73">
        <v>0.0</v>
      </c>
      <c r="Q42" s="74">
        <f t="shared" si="1"/>
        <v>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66"/>
      <c r="B43" s="21" t="s">
        <v>54</v>
      </c>
      <c r="C43" s="21"/>
      <c r="D43" s="46"/>
      <c r="E43" s="24"/>
      <c r="F43" s="46"/>
      <c r="G43" s="63">
        <f>SUM(F44:F46)</f>
        <v>6</v>
      </c>
      <c r="H43" s="46"/>
      <c r="I43" s="64">
        <f>SUM(H44:H46)</f>
        <v>6</v>
      </c>
      <c r="J43" s="26"/>
      <c r="K43" s="26"/>
      <c r="L43" s="26"/>
      <c r="M43" s="65"/>
      <c r="N43" s="65"/>
      <c r="O43" s="65"/>
      <c r="P43" s="65"/>
      <c r="Q43" s="65">
        <f t="shared" si="1"/>
        <v>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66"/>
      <c r="B44" s="66"/>
      <c r="C44" s="67" t="s">
        <v>69</v>
      </c>
      <c r="D44" s="76" t="s">
        <v>48</v>
      </c>
      <c r="E44" s="69" t="s">
        <v>70</v>
      </c>
      <c r="F44" s="77">
        <v>3.0</v>
      </c>
      <c r="G44" s="71"/>
      <c r="H44" s="72">
        <f t="shared" ref="H44:H46" si="7">SUM(M44:P44)</f>
        <v>3</v>
      </c>
      <c r="I44" s="71"/>
      <c r="J44" s="26"/>
      <c r="K44" s="26"/>
      <c r="L44" s="26"/>
      <c r="M44" s="73">
        <v>1.0</v>
      </c>
      <c r="N44" s="73">
        <v>1.0</v>
      </c>
      <c r="O44" s="73">
        <v>1.0</v>
      </c>
      <c r="P44" s="73">
        <v>0.0</v>
      </c>
      <c r="Q44" s="74">
        <f t="shared" si="1"/>
        <v>3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66"/>
      <c r="B45" s="66"/>
      <c r="C45" s="67" t="s">
        <v>71</v>
      </c>
      <c r="D45" s="76" t="s">
        <v>48</v>
      </c>
      <c r="E45" s="77" t="s">
        <v>72</v>
      </c>
      <c r="F45" s="70">
        <v>2.0</v>
      </c>
      <c r="G45" s="71"/>
      <c r="H45" s="72">
        <f t="shared" si="7"/>
        <v>2</v>
      </c>
      <c r="I45" s="71"/>
      <c r="J45" s="26"/>
      <c r="K45" s="26"/>
      <c r="L45" s="26"/>
      <c r="M45" s="73">
        <v>1.0</v>
      </c>
      <c r="N45" s="73">
        <v>1.0</v>
      </c>
      <c r="O45" s="73">
        <v>0.0</v>
      </c>
      <c r="P45" s="73">
        <v>0.0</v>
      </c>
      <c r="Q45" s="74">
        <f t="shared" si="1"/>
        <v>2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66"/>
      <c r="B46" s="66"/>
      <c r="C46" s="67" t="s">
        <v>57</v>
      </c>
      <c r="D46" s="68" t="s">
        <v>19</v>
      </c>
      <c r="E46" s="69" t="s">
        <v>0</v>
      </c>
      <c r="F46" s="77">
        <v>1.0</v>
      </c>
      <c r="G46" s="71"/>
      <c r="H46" s="72">
        <f t="shared" si="7"/>
        <v>1</v>
      </c>
      <c r="I46" s="71"/>
      <c r="J46" s="26"/>
      <c r="K46" s="26"/>
      <c r="L46" s="26"/>
      <c r="M46" s="73">
        <v>1.0</v>
      </c>
      <c r="N46" s="73">
        <v>0.0</v>
      </c>
      <c r="O46" s="73">
        <v>0.0</v>
      </c>
      <c r="P46" s="73">
        <v>0.0</v>
      </c>
      <c r="Q46" s="74">
        <f t="shared" si="1"/>
        <v>1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44" t="s">
        <v>73</v>
      </c>
      <c r="B47" s="21" t="s">
        <v>59</v>
      </c>
      <c r="C47" s="21"/>
      <c r="D47" s="46"/>
      <c r="E47" s="24"/>
      <c r="F47" s="24"/>
      <c r="G47" s="63">
        <f>SUM(F48:F50)</f>
        <v>7</v>
      </c>
      <c r="H47" s="24"/>
      <c r="I47" s="64">
        <f>SUM(H48:H50)</f>
        <v>5.5</v>
      </c>
      <c r="J47" s="16"/>
      <c r="K47" s="16"/>
      <c r="L47" s="16"/>
      <c r="M47" s="65"/>
      <c r="N47" s="65"/>
      <c r="O47" s="65"/>
      <c r="P47" s="65"/>
      <c r="Q47" s="65">
        <f t="shared" si="1"/>
        <v>0</v>
      </c>
      <c r="R47" s="5"/>
      <c r="S47" s="4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</row>
    <row r="48" ht="15.0" customHeight="1">
      <c r="A48" s="78"/>
      <c r="B48" s="37"/>
      <c r="C48" s="37" t="s">
        <v>60</v>
      </c>
      <c r="D48" s="38" t="s">
        <v>19</v>
      </c>
      <c r="E48" s="79" t="s">
        <v>0</v>
      </c>
      <c r="F48" s="39">
        <v>2.0</v>
      </c>
      <c r="G48" s="80"/>
      <c r="H48" s="41">
        <f t="shared" ref="H48:H50" si="8">SUM(M48:P48)</f>
        <v>1</v>
      </c>
      <c r="I48" s="52"/>
      <c r="J48" s="26"/>
      <c r="K48" s="26"/>
      <c r="L48" s="26"/>
      <c r="M48" s="55">
        <v>1.0</v>
      </c>
      <c r="N48" s="55">
        <v>0.0</v>
      </c>
      <c r="O48" s="55">
        <v>0.0</v>
      </c>
      <c r="P48" s="55">
        <v>0.0</v>
      </c>
      <c r="Q48" s="56">
        <f t="shared" si="1"/>
        <v>1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47"/>
      <c r="B49" s="47"/>
      <c r="C49" s="37" t="s">
        <v>74</v>
      </c>
      <c r="D49" s="50" t="s">
        <v>48</v>
      </c>
      <c r="E49" s="79" t="s">
        <v>24</v>
      </c>
      <c r="F49" s="39">
        <v>2.0</v>
      </c>
      <c r="G49" s="52"/>
      <c r="H49" s="41">
        <f t="shared" si="8"/>
        <v>1.5</v>
      </c>
      <c r="I49" s="52"/>
      <c r="J49" s="26"/>
      <c r="K49" s="26"/>
      <c r="L49" s="26"/>
      <c r="M49" s="55">
        <v>0.5</v>
      </c>
      <c r="N49" s="55">
        <v>0.5</v>
      </c>
      <c r="O49" s="55">
        <v>0.5</v>
      </c>
      <c r="P49" s="55">
        <v>0.0</v>
      </c>
      <c r="Q49" s="56">
        <f t="shared" si="1"/>
        <v>1.5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47"/>
      <c r="B50" s="47"/>
      <c r="C50" s="59" t="s">
        <v>75</v>
      </c>
      <c r="D50" s="50" t="s">
        <v>76</v>
      </c>
      <c r="E50" s="79" t="s">
        <v>2</v>
      </c>
      <c r="F50" s="81">
        <v>3.0</v>
      </c>
      <c r="G50" s="52"/>
      <c r="H50" s="41">
        <f t="shared" si="8"/>
        <v>3</v>
      </c>
      <c r="I50" s="52"/>
      <c r="J50" s="26"/>
      <c r="K50" s="26"/>
      <c r="L50" s="26"/>
      <c r="M50" s="55">
        <v>0.0</v>
      </c>
      <c r="N50" s="55">
        <v>0.0</v>
      </c>
      <c r="O50" s="55">
        <v>3.0</v>
      </c>
      <c r="P50" s="55">
        <v>0.0</v>
      </c>
      <c r="Q50" s="56">
        <f t="shared" si="1"/>
        <v>3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5.0" customHeight="1">
      <c r="A51" s="47"/>
      <c r="B51" s="21" t="s">
        <v>44</v>
      </c>
      <c r="C51" s="21"/>
      <c r="D51" s="46"/>
      <c r="E51" s="24"/>
      <c r="F51" s="46"/>
      <c r="G51" s="63">
        <f>SUM(F52:F60)</f>
        <v>29</v>
      </c>
      <c r="H51" s="46"/>
      <c r="I51" s="64">
        <f>SUM(H52:H60)</f>
        <v>27.5</v>
      </c>
      <c r="J51" s="26"/>
      <c r="K51" s="26"/>
      <c r="L51" s="26"/>
      <c r="M51" s="65"/>
      <c r="N51" s="65"/>
      <c r="O51" s="65"/>
      <c r="P51" s="65"/>
      <c r="Q51" s="65">
        <f t="shared" si="1"/>
        <v>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5.0" customHeight="1">
      <c r="A52" s="47"/>
      <c r="B52" s="47"/>
      <c r="C52" s="37" t="s">
        <v>77</v>
      </c>
      <c r="D52" s="50" t="s">
        <v>48</v>
      </c>
      <c r="E52" s="79" t="s">
        <v>24</v>
      </c>
      <c r="F52" s="81">
        <v>2.0</v>
      </c>
      <c r="G52" s="52"/>
      <c r="H52" s="41">
        <f t="shared" ref="H52:H60" si="9">SUM(M52:P52)</f>
        <v>1.5</v>
      </c>
      <c r="I52" s="52"/>
      <c r="J52" s="26"/>
      <c r="K52" s="26"/>
      <c r="L52" s="26"/>
      <c r="M52" s="55">
        <v>0.5</v>
      </c>
      <c r="N52" s="55">
        <v>0.5</v>
      </c>
      <c r="O52" s="55">
        <v>0.5</v>
      </c>
      <c r="P52" s="55">
        <v>0.0</v>
      </c>
      <c r="Q52" s="56">
        <f t="shared" si="1"/>
        <v>1.5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29.25" customHeight="1">
      <c r="A53" s="47"/>
      <c r="B53" s="47"/>
      <c r="C53" s="59" t="s">
        <v>78</v>
      </c>
      <c r="D53" s="50" t="s">
        <v>48</v>
      </c>
      <c r="E53" s="79" t="s">
        <v>79</v>
      </c>
      <c r="F53" s="81">
        <v>4.0</v>
      </c>
      <c r="G53" s="52"/>
      <c r="H53" s="41">
        <f t="shared" si="9"/>
        <v>4.5</v>
      </c>
      <c r="I53" s="52"/>
      <c r="J53" s="26"/>
      <c r="K53" s="26"/>
      <c r="L53" s="26"/>
      <c r="M53" s="55">
        <v>2.0</v>
      </c>
      <c r="N53" s="55">
        <v>2.0</v>
      </c>
      <c r="O53" s="55">
        <v>0.5</v>
      </c>
      <c r="P53" s="55">
        <v>0.0</v>
      </c>
      <c r="Q53" s="56">
        <f t="shared" si="1"/>
        <v>4.5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47"/>
      <c r="B54" s="47"/>
      <c r="C54" s="59" t="s">
        <v>80</v>
      </c>
      <c r="D54" s="50" t="s">
        <v>48</v>
      </c>
      <c r="E54" s="79" t="s">
        <v>52</v>
      </c>
      <c r="F54" s="81">
        <v>3.0</v>
      </c>
      <c r="G54" s="52"/>
      <c r="H54" s="41">
        <f t="shared" si="9"/>
        <v>3</v>
      </c>
      <c r="I54" s="52"/>
      <c r="J54" s="26"/>
      <c r="K54" s="26"/>
      <c r="L54" s="26"/>
      <c r="M54" s="55">
        <v>1.0</v>
      </c>
      <c r="N54" s="55">
        <v>2.0</v>
      </c>
      <c r="O54" s="55">
        <v>0.0</v>
      </c>
      <c r="P54" s="55">
        <v>0.0</v>
      </c>
      <c r="Q54" s="56">
        <f t="shared" si="1"/>
        <v>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47"/>
      <c r="B55" s="47"/>
      <c r="C55" s="59" t="s">
        <v>81</v>
      </c>
      <c r="D55" s="50" t="s">
        <v>48</v>
      </c>
      <c r="E55" s="79" t="s">
        <v>82</v>
      </c>
      <c r="F55" s="39">
        <v>8.0</v>
      </c>
      <c r="G55" s="52"/>
      <c r="H55" s="41">
        <f t="shared" si="9"/>
        <v>7</v>
      </c>
      <c r="I55" s="52"/>
      <c r="J55" s="26"/>
      <c r="K55" s="26"/>
      <c r="L55" s="26"/>
      <c r="M55" s="55">
        <v>6.0</v>
      </c>
      <c r="N55" s="55">
        <v>1.0</v>
      </c>
      <c r="O55" s="55">
        <v>0.0</v>
      </c>
      <c r="P55" s="55">
        <v>0.0</v>
      </c>
      <c r="Q55" s="56">
        <f t="shared" si="1"/>
        <v>7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47"/>
      <c r="B56" s="47"/>
      <c r="C56" s="59" t="s">
        <v>83</v>
      </c>
      <c r="D56" s="50" t="s">
        <v>48</v>
      </c>
      <c r="E56" s="79" t="s">
        <v>84</v>
      </c>
      <c r="F56" s="81">
        <v>4.0</v>
      </c>
      <c r="G56" s="52"/>
      <c r="H56" s="41">
        <f t="shared" si="9"/>
        <v>4</v>
      </c>
      <c r="I56" s="52"/>
      <c r="J56" s="26"/>
      <c r="K56" s="26"/>
      <c r="L56" s="26"/>
      <c r="M56" s="55">
        <v>2.0</v>
      </c>
      <c r="N56" s="55">
        <v>1.0</v>
      </c>
      <c r="O56" s="55">
        <v>1.0</v>
      </c>
      <c r="P56" s="55">
        <v>0.0</v>
      </c>
      <c r="Q56" s="56">
        <f t="shared" si="1"/>
        <v>4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47"/>
      <c r="B57" s="47"/>
      <c r="C57" s="59" t="s">
        <v>85</v>
      </c>
      <c r="D57" s="50" t="s">
        <v>48</v>
      </c>
      <c r="E57" s="79" t="s">
        <v>0</v>
      </c>
      <c r="F57" s="81">
        <v>2.0</v>
      </c>
      <c r="G57" s="52"/>
      <c r="H57" s="41">
        <f t="shared" si="9"/>
        <v>1.5</v>
      </c>
      <c r="I57" s="52"/>
      <c r="J57" s="26"/>
      <c r="K57" s="26"/>
      <c r="L57" s="26"/>
      <c r="M57" s="55">
        <v>1.5</v>
      </c>
      <c r="N57" s="55">
        <v>0.0</v>
      </c>
      <c r="O57" s="55">
        <v>0.0</v>
      </c>
      <c r="P57" s="55">
        <v>0.0</v>
      </c>
      <c r="Q57" s="56">
        <f t="shared" si="1"/>
        <v>1.5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47"/>
      <c r="B58" s="47"/>
      <c r="C58" s="59" t="s">
        <v>86</v>
      </c>
      <c r="D58" s="50" t="s">
        <v>48</v>
      </c>
      <c r="E58" s="79" t="s">
        <v>87</v>
      </c>
      <c r="F58" s="81">
        <v>3.0</v>
      </c>
      <c r="G58" s="52"/>
      <c r="H58" s="41">
        <f t="shared" si="9"/>
        <v>3</v>
      </c>
      <c r="I58" s="52"/>
      <c r="J58" s="26"/>
      <c r="K58" s="26"/>
      <c r="L58" s="26"/>
      <c r="M58" s="55">
        <v>1.5</v>
      </c>
      <c r="N58" s="55">
        <v>0.0</v>
      </c>
      <c r="O58" s="55">
        <v>1.5</v>
      </c>
      <c r="P58" s="55">
        <v>0.0</v>
      </c>
      <c r="Q58" s="56">
        <f t="shared" si="1"/>
        <v>3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47"/>
      <c r="B59" s="47"/>
      <c r="C59" s="59" t="s">
        <v>88</v>
      </c>
      <c r="D59" s="50" t="s">
        <v>48</v>
      </c>
      <c r="E59" s="79" t="s">
        <v>2</v>
      </c>
      <c r="F59" s="81">
        <v>1.0</v>
      </c>
      <c r="G59" s="52"/>
      <c r="H59" s="41">
        <f t="shared" si="9"/>
        <v>1</v>
      </c>
      <c r="I59" s="52"/>
      <c r="J59" s="26"/>
      <c r="K59" s="26"/>
      <c r="L59" s="26"/>
      <c r="M59" s="55">
        <v>0.0</v>
      </c>
      <c r="N59" s="55">
        <v>0.0</v>
      </c>
      <c r="O59" s="55">
        <v>1.0</v>
      </c>
      <c r="P59" s="55">
        <v>0.0</v>
      </c>
      <c r="Q59" s="56">
        <f t="shared" si="1"/>
        <v>1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47"/>
      <c r="B60" s="47"/>
      <c r="C60" s="37" t="s">
        <v>68</v>
      </c>
      <c r="D60" s="50" t="s">
        <v>48</v>
      </c>
      <c r="E60" s="79" t="s">
        <v>1</v>
      </c>
      <c r="F60" s="39">
        <v>2.0</v>
      </c>
      <c r="G60" s="52"/>
      <c r="H60" s="41">
        <f t="shared" si="9"/>
        <v>2</v>
      </c>
      <c r="I60" s="52"/>
      <c r="J60" s="26"/>
      <c r="K60" s="26"/>
      <c r="L60" s="26"/>
      <c r="M60" s="55">
        <v>0.0</v>
      </c>
      <c r="N60" s="55">
        <v>2.0</v>
      </c>
      <c r="O60" s="55">
        <v>0.0</v>
      </c>
      <c r="P60" s="55">
        <v>0.0</v>
      </c>
      <c r="Q60" s="56">
        <f t="shared" si="1"/>
        <v>2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47"/>
      <c r="B61" s="21" t="s">
        <v>54</v>
      </c>
      <c r="C61" s="21"/>
      <c r="D61" s="46"/>
      <c r="E61" s="24"/>
      <c r="F61" s="46"/>
      <c r="G61" s="63">
        <f>SUM(F62:F64)</f>
        <v>7</v>
      </c>
      <c r="H61" s="46"/>
      <c r="I61" s="64">
        <f>SUM(H62:H64)</f>
        <v>7</v>
      </c>
      <c r="J61" s="26"/>
      <c r="K61" s="26"/>
      <c r="L61" s="26"/>
      <c r="M61" s="65"/>
      <c r="N61" s="65"/>
      <c r="O61" s="65"/>
      <c r="P61" s="65"/>
      <c r="Q61" s="65">
        <f t="shared" si="1"/>
        <v>0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78"/>
      <c r="B62" s="37"/>
      <c r="C62" s="59" t="s">
        <v>69</v>
      </c>
      <c r="D62" s="50" t="s">
        <v>48</v>
      </c>
      <c r="E62" s="81" t="s">
        <v>89</v>
      </c>
      <c r="F62" s="38">
        <v>3.0</v>
      </c>
      <c r="G62" s="80"/>
      <c r="H62" s="53">
        <f t="shared" ref="H62:H64" si="10">SUM(M62:P62)</f>
        <v>3</v>
      </c>
      <c r="I62" s="52"/>
      <c r="J62" s="26"/>
      <c r="K62" s="26"/>
      <c r="L62" s="26"/>
      <c r="M62" s="55">
        <v>1.0</v>
      </c>
      <c r="N62" s="55">
        <v>1.0</v>
      </c>
      <c r="O62" s="55">
        <v>1.0</v>
      </c>
      <c r="P62" s="55">
        <v>0.0</v>
      </c>
      <c r="Q62" s="56">
        <f t="shared" si="1"/>
        <v>3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47"/>
      <c r="B63" s="47"/>
      <c r="C63" s="59" t="s">
        <v>90</v>
      </c>
      <c r="D63" s="50" t="s">
        <v>48</v>
      </c>
      <c r="E63" s="81" t="s">
        <v>91</v>
      </c>
      <c r="F63" s="81">
        <v>2.0</v>
      </c>
      <c r="G63" s="52"/>
      <c r="H63" s="53">
        <f t="shared" si="10"/>
        <v>2</v>
      </c>
      <c r="I63" s="52"/>
      <c r="J63" s="26"/>
      <c r="K63" s="26"/>
      <c r="L63" s="26"/>
      <c r="M63" s="55">
        <v>0.5</v>
      </c>
      <c r="N63" s="55">
        <v>1.0</v>
      </c>
      <c r="O63" s="55">
        <v>0.5</v>
      </c>
      <c r="P63" s="55">
        <v>0.0</v>
      </c>
      <c r="Q63" s="56">
        <f t="shared" si="1"/>
        <v>2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47"/>
      <c r="B64" s="47"/>
      <c r="C64" s="59" t="s">
        <v>57</v>
      </c>
      <c r="D64" s="50" t="s">
        <v>19</v>
      </c>
      <c r="E64" s="79" t="s">
        <v>0</v>
      </c>
      <c r="F64" s="39">
        <v>2.0</v>
      </c>
      <c r="G64" s="52"/>
      <c r="H64" s="41">
        <f t="shared" si="10"/>
        <v>2</v>
      </c>
      <c r="I64" s="52"/>
      <c r="J64" s="26"/>
      <c r="K64" s="26"/>
      <c r="L64" s="26"/>
      <c r="M64" s="55">
        <v>2.0</v>
      </c>
      <c r="N64" s="55">
        <v>0.0</v>
      </c>
      <c r="O64" s="55">
        <v>0.0</v>
      </c>
      <c r="P64" s="55">
        <v>0.0</v>
      </c>
      <c r="Q64" s="56">
        <f t="shared" si="1"/>
        <v>2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2.75" customHeight="1">
      <c r="A65" s="62" t="s">
        <v>92</v>
      </c>
      <c r="B65" s="21" t="s">
        <v>59</v>
      </c>
      <c r="C65" s="21"/>
      <c r="D65" s="46"/>
      <c r="E65" s="24"/>
      <c r="F65" s="46"/>
      <c r="G65" s="63">
        <f>SUM(F66:F68)</f>
        <v>7</v>
      </c>
      <c r="H65" s="46"/>
      <c r="I65" s="64">
        <f>SUM(H66:H68)</f>
        <v>5.5</v>
      </c>
      <c r="J65" s="16"/>
      <c r="K65" s="16"/>
      <c r="L65" s="16"/>
      <c r="M65" s="65"/>
      <c r="N65" s="65"/>
      <c r="O65" s="65"/>
      <c r="P65" s="65"/>
      <c r="Q65" s="65">
        <f t="shared" si="1"/>
        <v>0</v>
      </c>
      <c r="R65" s="82"/>
      <c r="S65" s="4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</row>
    <row r="66" ht="12.75" customHeight="1">
      <c r="A66" s="66"/>
      <c r="B66" s="66"/>
      <c r="C66" s="67" t="s">
        <v>60</v>
      </c>
      <c r="D66" s="68" t="s">
        <v>19</v>
      </c>
      <c r="E66" s="69" t="s">
        <v>0</v>
      </c>
      <c r="F66" s="70">
        <v>2.0</v>
      </c>
      <c r="G66" s="71"/>
      <c r="H66" s="72">
        <f t="shared" ref="H66:H68" si="11">SUM(M66:P66)</f>
        <v>1</v>
      </c>
      <c r="I66" s="71"/>
      <c r="J66" s="26"/>
      <c r="K66" s="26"/>
      <c r="L66" s="26"/>
      <c r="M66" s="73">
        <v>1.0</v>
      </c>
      <c r="N66" s="73">
        <v>0.0</v>
      </c>
      <c r="O66" s="73">
        <v>0.0</v>
      </c>
      <c r="P66" s="73">
        <v>0.0</v>
      </c>
      <c r="Q66" s="74">
        <f t="shared" si="1"/>
        <v>1</v>
      </c>
      <c r="R66" s="82"/>
      <c r="S66" s="4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ht="12.75" customHeight="1">
      <c r="A67" s="66"/>
      <c r="B67" s="66"/>
      <c r="C67" s="67" t="s">
        <v>74</v>
      </c>
      <c r="D67" s="76" t="s">
        <v>48</v>
      </c>
      <c r="E67" s="69" t="s">
        <v>24</v>
      </c>
      <c r="F67" s="70">
        <v>2.0</v>
      </c>
      <c r="G67" s="71"/>
      <c r="H67" s="72">
        <f t="shared" si="11"/>
        <v>1.5</v>
      </c>
      <c r="I67" s="71"/>
      <c r="J67" s="26"/>
      <c r="K67" s="26"/>
      <c r="L67" s="26"/>
      <c r="M67" s="73">
        <v>0.5</v>
      </c>
      <c r="N67" s="73">
        <v>0.5</v>
      </c>
      <c r="O67" s="73">
        <v>0.5</v>
      </c>
      <c r="P67" s="73">
        <v>0.0</v>
      </c>
      <c r="Q67" s="74">
        <f t="shared" si="1"/>
        <v>1.5</v>
      </c>
      <c r="R67" s="9"/>
      <c r="S67" s="4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2.75" customHeight="1">
      <c r="A68" s="66"/>
      <c r="B68" s="66"/>
      <c r="C68" s="75" t="s">
        <v>93</v>
      </c>
      <c r="D68" s="76" t="s">
        <v>48</v>
      </c>
      <c r="E68" s="69" t="s">
        <v>24</v>
      </c>
      <c r="F68" s="77">
        <v>3.0</v>
      </c>
      <c r="G68" s="71"/>
      <c r="H68" s="72">
        <f t="shared" si="11"/>
        <v>3</v>
      </c>
      <c r="I68" s="71"/>
      <c r="J68" s="26"/>
      <c r="K68" s="26"/>
      <c r="L68" s="26"/>
      <c r="M68" s="73">
        <v>1.0</v>
      </c>
      <c r="N68" s="73">
        <v>1.0</v>
      </c>
      <c r="O68" s="73">
        <v>1.0</v>
      </c>
      <c r="P68" s="73">
        <v>0.0</v>
      </c>
      <c r="Q68" s="74">
        <f t="shared" si="1"/>
        <v>3</v>
      </c>
      <c r="R68" s="9"/>
      <c r="S68" s="4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>
      <c r="A69" s="66"/>
      <c r="B69" s="21" t="s">
        <v>44</v>
      </c>
      <c r="C69" s="21"/>
      <c r="D69" s="46"/>
      <c r="E69" s="24"/>
      <c r="F69" s="46"/>
      <c r="G69" s="63">
        <f>SUM(F70:F77)</f>
        <v>21</v>
      </c>
      <c r="H69" s="46"/>
      <c r="I69" s="64">
        <f>SUM(H70:H77)</f>
        <v>21.5</v>
      </c>
      <c r="J69" s="26"/>
      <c r="K69" s="26"/>
      <c r="L69" s="26"/>
      <c r="M69" s="65"/>
      <c r="N69" s="65"/>
      <c r="O69" s="65"/>
      <c r="P69" s="65"/>
      <c r="Q69" s="65">
        <f t="shared" si="1"/>
        <v>0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66"/>
      <c r="B70" s="66"/>
      <c r="C70" s="67" t="s">
        <v>77</v>
      </c>
      <c r="D70" s="76" t="s">
        <v>48</v>
      </c>
      <c r="E70" s="69" t="s">
        <v>24</v>
      </c>
      <c r="F70" s="77">
        <v>2.0</v>
      </c>
      <c r="G70" s="71"/>
      <c r="H70" s="72">
        <f t="shared" ref="H70:H77" si="12">SUM(M70:P70)</f>
        <v>1.5</v>
      </c>
      <c r="I70" s="71"/>
      <c r="J70" s="26"/>
      <c r="K70" s="26"/>
      <c r="L70" s="26"/>
      <c r="M70" s="73">
        <v>0.5</v>
      </c>
      <c r="N70" s="73">
        <v>0.5</v>
      </c>
      <c r="O70" s="73">
        <v>0.5</v>
      </c>
      <c r="P70" s="73">
        <v>0.0</v>
      </c>
      <c r="Q70" s="74">
        <f t="shared" si="1"/>
        <v>1.5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66"/>
      <c r="B71" s="66"/>
      <c r="C71" s="75" t="s">
        <v>94</v>
      </c>
      <c r="D71" s="76" t="s">
        <v>48</v>
      </c>
      <c r="E71" s="69" t="s">
        <v>49</v>
      </c>
      <c r="F71" s="77">
        <v>2.0</v>
      </c>
      <c r="G71" s="71"/>
      <c r="H71" s="72">
        <f t="shared" si="12"/>
        <v>2</v>
      </c>
      <c r="I71" s="71"/>
      <c r="J71" s="26"/>
      <c r="K71" s="26"/>
      <c r="L71" s="26"/>
      <c r="M71" s="73">
        <v>1.5</v>
      </c>
      <c r="N71" s="73">
        <v>0.0</v>
      </c>
      <c r="O71" s="73">
        <v>0.5</v>
      </c>
      <c r="P71" s="73">
        <v>0.0</v>
      </c>
      <c r="Q71" s="74">
        <f t="shared" si="1"/>
        <v>2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66"/>
      <c r="B72" s="66"/>
      <c r="C72" s="75" t="s">
        <v>95</v>
      </c>
      <c r="D72" s="76" t="s">
        <v>48</v>
      </c>
      <c r="E72" s="69" t="s">
        <v>96</v>
      </c>
      <c r="F72" s="77">
        <v>4.0</v>
      </c>
      <c r="G72" s="71"/>
      <c r="H72" s="72">
        <f t="shared" si="12"/>
        <v>4</v>
      </c>
      <c r="I72" s="71"/>
      <c r="J72" s="26"/>
      <c r="K72" s="26"/>
      <c r="L72" s="26"/>
      <c r="M72" s="73">
        <v>1.0</v>
      </c>
      <c r="N72" s="73">
        <v>3.0</v>
      </c>
      <c r="O72" s="73">
        <v>0.0</v>
      </c>
      <c r="P72" s="73">
        <v>0.0</v>
      </c>
      <c r="Q72" s="74">
        <f t="shared" si="1"/>
        <v>4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66"/>
      <c r="B73" s="66"/>
      <c r="C73" s="75" t="s">
        <v>97</v>
      </c>
      <c r="D73" s="76" t="s">
        <v>48</v>
      </c>
      <c r="E73" s="69" t="s">
        <v>98</v>
      </c>
      <c r="F73" s="70">
        <v>4.0</v>
      </c>
      <c r="G73" s="71"/>
      <c r="H73" s="72">
        <f t="shared" si="12"/>
        <v>4</v>
      </c>
      <c r="I73" s="71"/>
      <c r="J73" s="26"/>
      <c r="K73" s="26"/>
      <c r="L73" s="26"/>
      <c r="M73" s="73">
        <v>1.0</v>
      </c>
      <c r="N73" s="73">
        <v>3.0</v>
      </c>
      <c r="O73" s="73">
        <v>0.0</v>
      </c>
      <c r="P73" s="73">
        <v>0.0</v>
      </c>
      <c r="Q73" s="74">
        <f t="shared" si="1"/>
        <v>4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66"/>
      <c r="B74" s="66"/>
      <c r="C74" s="75" t="s">
        <v>99</v>
      </c>
      <c r="D74" s="76" t="s">
        <v>48</v>
      </c>
      <c r="E74" s="69" t="s">
        <v>52</v>
      </c>
      <c r="F74" s="77">
        <v>2.0</v>
      </c>
      <c r="G74" s="71"/>
      <c r="H74" s="72">
        <f t="shared" si="12"/>
        <v>3</v>
      </c>
      <c r="I74" s="71"/>
      <c r="J74" s="26"/>
      <c r="K74" s="26"/>
      <c r="L74" s="26"/>
      <c r="M74" s="73">
        <v>1.0</v>
      </c>
      <c r="N74" s="73">
        <v>2.0</v>
      </c>
      <c r="O74" s="73">
        <v>0.0</v>
      </c>
      <c r="P74" s="73">
        <v>0.0</v>
      </c>
      <c r="Q74" s="74">
        <f t="shared" si="1"/>
        <v>3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66"/>
      <c r="B75" s="66"/>
      <c r="C75" s="75" t="s">
        <v>100</v>
      </c>
      <c r="D75" s="76" t="s">
        <v>48</v>
      </c>
      <c r="E75" s="69" t="s">
        <v>101</v>
      </c>
      <c r="F75" s="77">
        <v>3.0</v>
      </c>
      <c r="G75" s="71"/>
      <c r="H75" s="72">
        <f t="shared" si="12"/>
        <v>3</v>
      </c>
      <c r="I75" s="71"/>
      <c r="J75" s="26"/>
      <c r="K75" s="26"/>
      <c r="L75" s="26"/>
      <c r="M75" s="73">
        <v>1.0</v>
      </c>
      <c r="N75" s="73">
        <v>1.0</v>
      </c>
      <c r="O75" s="73">
        <v>1.0</v>
      </c>
      <c r="P75" s="73">
        <v>0.0</v>
      </c>
      <c r="Q75" s="74">
        <f t="shared" si="1"/>
        <v>3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66"/>
      <c r="B76" s="66"/>
      <c r="C76" s="75" t="s">
        <v>102</v>
      </c>
      <c r="D76" s="76" t="s">
        <v>48</v>
      </c>
      <c r="E76" s="69" t="s">
        <v>49</v>
      </c>
      <c r="F76" s="77">
        <v>2.0</v>
      </c>
      <c r="G76" s="71"/>
      <c r="H76" s="72">
        <f t="shared" si="12"/>
        <v>2</v>
      </c>
      <c r="I76" s="71"/>
      <c r="J76" s="26"/>
      <c r="K76" s="26"/>
      <c r="L76" s="26"/>
      <c r="M76" s="73">
        <v>1.0</v>
      </c>
      <c r="N76" s="73">
        <v>0.0</v>
      </c>
      <c r="O76" s="73">
        <v>1.0</v>
      </c>
      <c r="P76" s="73">
        <v>0.0</v>
      </c>
      <c r="Q76" s="74">
        <f t="shared" si="1"/>
        <v>2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66"/>
      <c r="B77" s="66"/>
      <c r="C77" s="67" t="s">
        <v>68</v>
      </c>
      <c r="D77" s="76" t="s">
        <v>48</v>
      </c>
      <c r="E77" s="69" t="s">
        <v>1</v>
      </c>
      <c r="F77" s="70">
        <v>2.0</v>
      </c>
      <c r="G77" s="71"/>
      <c r="H77" s="72">
        <f t="shared" si="12"/>
        <v>2</v>
      </c>
      <c r="I77" s="71"/>
      <c r="J77" s="26"/>
      <c r="K77" s="26"/>
      <c r="L77" s="26"/>
      <c r="M77" s="73">
        <v>0.0</v>
      </c>
      <c r="N77" s="73">
        <v>2.0</v>
      </c>
      <c r="O77" s="73">
        <v>0.0</v>
      </c>
      <c r="P77" s="73">
        <v>0.0</v>
      </c>
      <c r="Q77" s="74">
        <f t="shared" si="1"/>
        <v>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66"/>
      <c r="B78" s="21" t="s">
        <v>54</v>
      </c>
      <c r="C78" s="21"/>
      <c r="D78" s="46"/>
      <c r="E78" s="24"/>
      <c r="F78" s="46"/>
      <c r="G78" s="63">
        <f>SUM(F79:F81)</f>
        <v>6</v>
      </c>
      <c r="H78" s="46"/>
      <c r="I78" s="64">
        <f>SUM(H79:H81)</f>
        <v>5.5</v>
      </c>
      <c r="J78" s="26"/>
      <c r="K78" s="26"/>
      <c r="L78" s="26"/>
      <c r="M78" s="65"/>
      <c r="N78" s="65"/>
      <c r="O78" s="65"/>
      <c r="P78" s="65"/>
      <c r="Q78" s="65">
        <f t="shared" si="1"/>
        <v>0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66"/>
      <c r="B79" s="66"/>
      <c r="C79" s="67" t="s">
        <v>69</v>
      </c>
      <c r="D79" s="76" t="s">
        <v>48</v>
      </c>
      <c r="E79" s="69" t="s">
        <v>103</v>
      </c>
      <c r="F79" s="77">
        <v>3.0</v>
      </c>
      <c r="G79" s="71"/>
      <c r="H79" s="72">
        <f t="shared" ref="H79:H81" si="13">SUM(M79:P79)</f>
        <v>3</v>
      </c>
      <c r="I79" s="71"/>
      <c r="J79" s="26"/>
      <c r="K79" s="26"/>
      <c r="L79" s="26"/>
      <c r="M79" s="73">
        <v>1.0</v>
      </c>
      <c r="N79" s="73">
        <v>1.0</v>
      </c>
      <c r="O79" s="73">
        <v>1.0</v>
      </c>
      <c r="P79" s="73">
        <v>0.0</v>
      </c>
      <c r="Q79" s="74">
        <f t="shared" si="1"/>
        <v>3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66"/>
      <c r="B80" s="66"/>
      <c r="C80" s="67" t="s">
        <v>71</v>
      </c>
      <c r="D80" s="76" t="s">
        <v>48</v>
      </c>
      <c r="E80" s="69" t="s">
        <v>104</v>
      </c>
      <c r="F80" s="70">
        <v>2.0</v>
      </c>
      <c r="G80" s="71"/>
      <c r="H80" s="72">
        <f t="shared" si="13"/>
        <v>1.5</v>
      </c>
      <c r="I80" s="71"/>
      <c r="J80" s="26"/>
      <c r="K80" s="26"/>
      <c r="L80" s="26"/>
      <c r="M80" s="73">
        <v>0.5</v>
      </c>
      <c r="N80" s="73">
        <v>0.5</v>
      </c>
      <c r="O80" s="73">
        <v>0.5</v>
      </c>
      <c r="P80" s="73">
        <v>0.0</v>
      </c>
      <c r="Q80" s="74">
        <f t="shared" si="1"/>
        <v>1.5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66"/>
      <c r="B81" s="66"/>
      <c r="C81" s="67" t="s">
        <v>57</v>
      </c>
      <c r="D81" s="68" t="s">
        <v>19</v>
      </c>
      <c r="E81" s="69" t="s">
        <v>0</v>
      </c>
      <c r="F81" s="77">
        <v>1.0</v>
      </c>
      <c r="G81" s="71"/>
      <c r="H81" s="72">
        <f t="shared" si="13"/>
        <v>1</v>
      </c>
      <c r="I81" s="71"/>
      <c r="J81" s="26"/>
      <c r="K81" s="26"/>
      <c r="L81" s="26"/>
      <c r="M81" s="73">
        <v>1.0</v>
      </c>
      <c r="N81" s="73">
        <v>0.0</v>
      </c>
      <c r="O81" s="73">
        <v>0.0</v>
      </c>
      <c r="P81" s="73">
        <v>0.0</v>
      </c>
      <c r="Q81" s="74">
        <f t="shared" si="1"/>
        <v>1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4" t="s">
        <v>105</v>
      </c>
      <c r="B82" s="21" t="s">
        <v>59</v>
      </c>
      <c r="C82" s="21"/>
      <c r="D82" s="46"/>
      <c r="E82" s="24"/>
      <c r="F82" s="24"/>
      <c r="G82" s="63">
        <f>SUM(F83:F84)</f>
        <v>4</v>
      </c>
      <c r="H82" s="24"/>
      <c r="I82" s="64">
        <f>SUM(H83:H84)</f>
        <v>2.5</v>
      </c>
      <c r="J82" s="16"/>
      <c r="K82" s="16"/>
      <c r="L82" s="16"/>
      <c r="M82" s="65"/>
      <c r="N82" s="65"/>
      <c r="O82" s="65"/>
      <c r="P82" s="65"/>
      <c r="Q82" s="65">
        <f t="shared" si="1"/>
        <v>0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78"/>
      <c r="B83" s="37"/>
      <c r="C83" s="37" t="s">
        <v>60</v>
      </c>
      <c r="D83" s="38" t="s">
        <v>19</v>
      </c>
      <c r="E83" s="79" t="s">
        <v>0</v>
      </c>
      <c r="F83" s="39">
        <v>2.0</v>
      </c>
      <c r="G83" s="80"/>
      <c r="H83" s="41">
        <f t="shared" ref="H83:H84" si="14">SUM(M83:P83)</f>
        <v>1</v>
      </c>
      <c r="I83" s="52"/>
      <c r="J83" s="26"/>
      <c r="K83" s="26"/>
      <c r="L83" s="26"/>
      <c r="M83" s="55">
        <v>1.0</v>
      </c>
      <c r="N83" s="55">
        <v>0.0</v>
      </c>
      <c r="O83" s="55">
        <v>0.0</v>
      </c>
      <c r="P83" s="55">
        <v>0.0</v>
      </c>
      <c r="Q83" s="56">
        <f t="shared" si="1"/>
        <v>1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7"/>
      <c r="B84" s="47"/>
      <c r="C84" s="37" t="s">
        <v>74</v>
      </c>
      <c r="D84" s="50" t="s">
        <v>48</v>
      </c>
      <c r="E84" s="79" t="s">
        <v>24</v>
      </c>
      <c r="F84" s="39">
        <v>2.0</v>
      </c>
      <c r="G84" s="52"/>
      <c r="H84" s="41">
        <f t="shared" si="14"/>
        <v>1.5</v>
      </c>
      <c r="I84" s="52"/>
      <c r="J84" s="26"/>
      <c r="K84" s="26"/>
      <c r="L84" s="26"/>
      <c r="M84" s="55">
        <v>0.5</v>
      </c>
      <c r="N84" s="55">
        <v>0.5</v>
      </c>
      <c r="O84" s="55">
        <v>0.5</v>
      </c>
      <c r="P84" s="55">
        <v>0.0</v>
      </c>
      <c r="Q84" s="56">
        <f t="shared" si="1"/>
        <v>1.5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7"/>
      <c r="B85" s="21" t="s">
        <v>44</v>
      </c>
      <c r="C85" s="21"/>
      <c r="D85" s="46"/>
      <c r="E85" s="24"/>
      <c r="F85" s="46"/>
      <c r="G85" s="63">
        <f>SUM(F86:F89)</f>
        <v>8</v>
      </c>
      <c r="H85" s="46"/>
      <c r="I85" s="64">
        <f>SUM(H86:H89)</f>
        <v>7.5</v>
      </c>
      <c r="J85" s="26"/>
      <c r="K85" s="26"/>
      <c r="L85" s="26"/>
      <c r="M85" s="65"/>
      <c r="N85" s="65"/>
      <c r="O85" s="65"/>
      <c r="P85" s="65"/>
      <c r="Q85" s="65">
        <f t="shared" si="1"/>
        <v>0</v>
      </c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7"/>
      <c r="B86" s="47"/>
      <c r="C86" s="37" t="s">
        <v>77</v>
      </c>
      <c r="D86" s="50" t="s">
        <v>48</v>
      </c>
      <c r="E86" s="79" t="s">
        <v>24</v>
      </c>
      <c r="F86" s="81">
        <v>2.0</v>
      </c>
      <c r="G86" s="52"/>
      <c r="H86" s="41">
        <f t="shared" ref="H86:H89" si="15">SUM(M86:P86)</f>
        <v>1.5</v>
      </c>
      <c r="I86" s="52"/>
      <c r="J86" s="26"/>
      <c r="K86" s="26"/>
      <c r="L86" s="26"/>
      <c r="M86" s="55">
        <v>0.5</v>
      </c>
      <c r="N86" s="55">
        <v>0.5</v>
      </c>
      <c r="O86" s="55">
        <v>0.5</v>
      </c>
      <c r="P86" s="55">
        <v>0.0</v>
      </c>
      <c r="Q86" s="56">
        <f t="shared" si="1"/>
        <v>1.5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7"/>
      <c r="B87" s="47"/>
      <c r="C87" s="59" t="s">
        <v>106</v>
      </c>
      <c r="D87" s="50" t="s">
        <v>48</v>
      </c>
      <c r="E87" s="79" t="s">
        <v>52</v>
      </c>
      <c r="F87" s="81">
        <v>2.0</v>
      </c>
      <c r="G87" s="52"/>
      <c r="H87" s="41">
        <f t="shared" si="15"/>
        <v>2</v>
      </c>
      <c r="I87" s="52"/>
      <c r="J87" s="26"/>
      <c r="K87" s="26"/>
      <c r="L87" s="26"/>
      <c r="M87" s="55">
        <v>1.0</v>
      </c>
      <c r="N87" s="55">
        <v>1.0</v>
      </c>
      <c r="O87" s="55">
        <v>0.0</v>
      </c>
      <c r="P87" s="55">
        <v>0.0</v>
      </c>
      <c r="Q87" s="56">
        <f t="shared" si="1"/>
        <v>2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7"/>
      <c r="B88" s="47"/>
      <c r="C88" s="59" t="s">
        <v>107</v>
      </c>
      <c r="D88" s="50" t="s">
        <v>48</v>
      </c>
      <c r="E88" s="79" t="s">
        <v>52</v>
      </c>
      <c r="F88" s="81">
        <v>2.0</v>
      </c>
      <c r="G88" s="52"/>
      <c r="H88" s="41">
        <f t="shared" si="15"/>
        <v>2</v>
      </c>
      <c r="I88" s="52"/>
      <c r="J88" s="26"/>
      <c r="K88" s="26"/>
      <c r="L88" s="26"/>
      <c r="M88" s="55">
        <v>1.0</v>
      </c>
      <c r="N88" s="55">
        <v>1.0</v>
      </c>
      <c r="O88" s="55">
        <v>0.0</v>
      </c>
      <c r="P88" s="55">
        <v>0.0</v>
      </c>
      <c r="Q88" s="56">
        <f t="shared" si="1"/>
        <v>2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7"/>
      <c r="B89" s="47"/>
      <c r="C89" s="37" t="s">
        <v>68</v>
      </c>
      <c r="D89" s="50" t="s">
        <v>48</v>
      </c>
      <c r="E89" s="79" t="s">
        <v>1</v>
      </c>
      <c r="F89" s="81">
        <v>2.0</v>
      </c>
      <c r="G89" s="52"/>
      <c r="H89" s="41">
        <f t="shared" si="15"/>
        <v>2</v>
      </c>
      <c r="I89" s="52"/>
      <c r="J89" s="26"/>
      <c r="K89" s="26"/>
      <c r="L89" s="26"/>
      <c r="M89" s="55">
        <v>0.0</v>
      </c>
      <c r="N89" s="55">
        <v>2.0</v>
      </c>
      <c r="O89" s="55">
        <v>0.0</v>
      </c>
      <c r="P89" s="55">
        <v>0.0</v>
      </c>
      <c r="Q89" s="56">
        <f t="shared" si="1"/>
        <v>2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7"/>
      <c r="B90" s="21" t="s">
        <v>54</v>
      </c>
      <c r="C90" s="21"/>
      <c r="D90" s="46"/>
      <c r="E90" s="24"/>
      <c r="F90" s="46"/>
      <c r="G90" s="63">
        <f>SUM(F91:F93)</f>
        <v>8</v>
      </c>
      <c r="H90" s="46"/>
      <c r="I90" s="64">
        <f>SUM(H91:H93)</f>
        <v>7</v>
      </c>
      <c r="J90" s="26"/>
      <c r="K90" s="26"/>
      <c r="L90" s="26"/>
      <c r="M90" s="65"/>
      <c r="N90" s="65"/>
      <c r="O90" s="65"/>
      <c r="P90" s="65"/>
      <c r="Q90" s="65">
        <f t="shared" si="1"/>
        <v>0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78"/>
      <c r="B91" s="37"/>
      <c r="C91" s="59" t="s">
        <v>69</v>
      </c>
      <c r="D91" s="50" t="s">
        <v>48</v>
      </c>
      <c r="E91" s="81" t="s">
        <v>108</v>
      </c>
      <c r="F91" s="38">
        <v>3.0</v>
      </c>
      <c r="G91" s="80"/>
      <c r="H91" s="53">
        <f t="shared" ref="H91:H93" si="16">SUM(M91:P91)</f>
        <v>3</v>
      </c>
      <c r="I91" s="52"/>
      <c r="J91" s="26"/>
      <c r="K91" s="26"/>
      <c r="L91" s="26"/>
      <c r="M91" s="55">
        <v>1.0</v>
      </c>
      <c r="N91" s="55">
        <v>1.0</v>
      </c>
      <c r="O91" s="55">
        <v>1.0</v>
      </c>
      <c r="P91" s="55">
        <v>0.0</v>
      </c>
      <c r="Q91" s="56">
        <f t="shared" si="1"/>
        <v>3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7"/>
      <c r="B92" s="47"/>
      <c r="C92" s="59" t="s">
        <v>90</v>
      </c>
      <c r="D92" s="50" t="s">
        <v>48</v>
      </c>
      <c r="E92" s="81" t="s">
        <v>109</v>
      </c>
      <c r="F92" s="81">
        <v>3.0</v>
      </c>
      <c r="G92" s="52"/>
      <c r="H92" s="53">
        <f t="shared" si="16"/>
        <v>3</v>
      </c>
      <c r="I92" s="52"/>
      <c r="J92" s="26"/>
      <c r="K92" s="26"/>
      <c r="L92" s="26"/>
      <c r="M92" s="55">
        <v>1.0</v>
      </c>
      <c r="N92" s="55">
        <v>1.0</v>
      </c>
      <c r="O92" s="55">
        <v>1.0</v>
      </c>
      <c r="P92" s="55">
        <v>0.0</v>
      </c>
      <c r="Q92" s="56">
        <f t="shared" si="1"/>
        <v>3</v>
      </c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7"/>
      <c r="B93" s="47"/>
      <c r="C93" s="59" t="s">
        <v>57</v>
      </c>
      <c r="D93" s="50" t="s">
        <v>19</v>
      </c>
      <c r="E93" s="79" t="s">
        <v>0</v>
      </c>
      <c r="F93" s="39">
        <v>2.0</v>
      </c>
      <c r="G93" s="52"/>
      <c r="H93" s="41">
        <f t="shared" si="16"/>
        <v>1</v>
      </c>
      <c r="I93" s="52"/>
      <c r="J93" s="26"/>
      <c r="K93" s="26"/>
      <c r="L93" s="26"/>
      <c r="M93" s="55">
        <v>1.0</v>
      </c>
      <c r="N93" s="55">
        <v>0.0</v>
      </c>
      <c r="O93" s="55">
        <v>0.0</v>
      </c>
      <c r="P93" s="55">
        <v>0.0</v>
      </c>
      <c r="Q93" s="56">
        <f t="shared" si="1"/>
        <v>1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62" t="s">
        <v>110</v>
      </c>
      <c r="B94" s="21" t="s">
        <v>59</v>
      </c>
      <c r="C94" s="21"/>
      <c r="D94" s="46"/>
      <c r="E94" s="24"/>
      <c r="F94" s="46"/>
      <c r="G94" s="63">
        <f>SUM(F95:F97)</f>
        <v>10</v>
      </c>
      <c r="H94" s="46"/>
      <c r="I94" s="64">
        <f>SUM(H95:H97)</f>
        <v>8.5</v>
      </c>
      <c r="J94" s="16"/>
      <c r="K94" s="16"/>
      <c r="L94" s="16"/>
      <c r="M94" s="65"/>
      <c r="N94" s="65"/>
      <c r="O94" s="65"/>
      <c r="P94" s="65"/>
      <c r="Q94" s="65">
        <f t="shared" si="1"/>
        <v>0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66"/>
      <c r="B95" s="66"/>
      <c r="C95" s="67" t="s">
        <v>60</v>
      </c>
      <c r="D95" s="68" t="s">
        <v>19</v>
      </c>
      <c r="E95" s="69" t="s">
        <v>0</v>
      </c>
      <c r="F95" s="70">
        <v>2.0</v>
      </c>
      <c r="G95" s="71"/>
      <c r="H95" s="72">
        <f t="shared" ref="H95:H97" si="17">SUM(M95:P95)</f>
        <v>1</v>
      </c>
      <c r="I95" s="71"/>
      <c r="J95" s="26"/>
      <c r="K95" s="26"/>
      <c r="L95" s="26"/>
      <c r="M95" s="73">
        <v>1.0</v>
      </c>
      <c r="N95" s="73">
        <v>0.0</v>
      </c>
      <c r="O95" s="73">
        <v>0.0</v>
      </c>
      <c r="P95" s="73">
        <v>0.0</v>
      </c>
      <c r="Q95" s="74">
        <f t="shared" si="1"/>
        <v>1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66"/>
      <c r="B96" s="66"/>
      <c r="C96" s="75" t="s">
        <v>111</v>
      </c>
      <c r="D96" s="76" t="s">
        <v>48</v>
      </c>
      <c r="E96" s="69" t="s">
        <v>24</v>
      </c>
      <c r="F96" s="77">
        <v>6.0</v>
      </c>
      <c r="G96" s="71"/>
      <c r="H96" s="72">
        <f t="shared" si="17"/>
        <v>6</v>
      </c>
      <c r="I96" s="71"/>
      <c r="J96" s="26"/>
      <c r="K96" s="26"/>
      <c r="L96" s="26"/>
      <c r="M96" s="73">
        <v>2.0</v>
      </c>
      <c r="N96" s="73">
        <v>2.0</v>
      </c>
      <c r="O96" s="73">
        <v>2.0</v>
      </c>
      <c r="P96" s="73">
        <v>0.0</v>
      </c>
      <c r="Q96" s="74">
        <f t="shared" si="1"/>
        <v>6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66"/>
      <c r="B97" s="66"/>
      <c r="C97" s="67" t="s">
        <v>74</v>
      </c>
      <c r="D97" s="76" t="s">
        <v>48</v>
      </c>
      <c r="E97" s="69" t="s">
        <v>24</v>
      </c>
      <c r="F97" s="70">
        <v>2.0</v>
      </c>
      <c r="G97" s="71"/>
      <c r="H97" s="72">
        <f t="shared" si="17"/>
        <v>1.5</v>
      </c>
      <c r="I97" s="71"/>
      <c r="J97" s="26"/>
      <c r="K97" s="26"/>
      <c r="L97" s="26"/>
      <c r="M97" s="73">
        <v>0.5</v>
      </c>
      <c r="N97" s="73">
        <v>0.5</v>
      </c>
      <c r="O97" s="73">
        <v>0.5</v>
      </c>
      <c r="P97" s="73">
        <v>0.0</v>
      </c>
      <c r="Q97" s="74">
        <f t="shared" si="1"/>
        <v>1.5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66"/>
      <c r="B98" s="21" t="s">
        <v>44</v>
      </c>
      <c r="C98" s="21"/>
      <c r="D98" s="46"/>
      <c r="E98" s="24"/>
      <c r="F98" s="46"/>
      <c r="G98" s="63">
        <f>SUM(F99:F105)</f>
        <v>17</v>
      </c>
      <c r="H98" s="46"/>
      <c r="I98" s="64">
        <f>SUM(H99:H105)</f>
        <v>16.5</v>
      </c>
      <c r="J98" s="26"/>
      <c r="K98" s="26"/>
      <c r="L98" s="26"/>
      <c r="M98" s="65"/>
      <c r="N98" s="65"/>
      <c r="O98" s="65"/>
      <c r="P98" s="65"/>
      <c r="Q98" s="65">
        <f t="shared" si="1"/>
        <v>0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66"/>
      <c r="B99" s="66"/>
      <c r="C99" s="67" t="s">
        <v>77</v>
      </c>
      <c r="D99" s="76" t="s">
        <v>48</v>
      </c>
      <c r="E99" s="69" t="s">
        <v>24</v>
      </c>
      <c r="F99" s="77">
        <v>2.0</v>
      </c>
      <c r="G99" s="71"/>
      <c r="H99" s="72">
        <f t="shared" ref="H99:H105" si="18">SUM(M99:P99)</f>
        <v>1.5</v>
      </c>
      <c r="I99" s="71"/>
      <c r="J99" s="26"/>
      <c r="K99" s="26"/>
      <c r="L99" s="26"/>
      <c r="M99" s="73">
        <v>0.5</v>
      </c>
      <c r="N99" s="73">
        <v>0.5</v>
      </c>
      <c r="O99" s="73">
        <v>0.5</v>
      </c>
      <c r="P99" s="73">
        <v>0.0</v>
      </c>
      <c r="Q99" s="74">
        <f t="shared" si="1"/>
        <v>1.5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66"/>
      <c r="B100" s="66"/>
      <c r="C100" s="75" t="s">
        <v>112</v>
      </c>
      <c r="D100" s="76" t="s">
        <v>48</v>
      </c>
      <c r="E100" s="69" t="s">
        <v>96</v>
      </c>
      <c r="F100" s="77">
        <v>3.0</v>
      </c>
      <c r="G100" s="71"/>
      <c r="H100" s="72">
        <f t="shared" si="18"/>
        <v>3</v>
      </c>
      <c r="I100" s="71"/>
      <c r="J100" s="26"/>
      <c r="K100" s="26"/>
      <c r="L100" s="26"/>
      <c r="M100" s="73">
        <v>1.5</v>
      </c>
      <c r="N100" s="73">
        <v>1.5</v>
      </c>
      <c r="O100" s="73">
        <v>0.0</v>
      </c>
      <c r="P100" s="73">
        <v>0.0</v>
      </c>
      <c r="Q100" s="74">
        <f t="shared" si="1"/>
        <v>3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66"/>
      <c r="B101" s="66"/>
      <c r="C101" s="75" t="s">
        <v>113</v>
      </c>
      <c r="D101" s="76" t="s">
        <v>48</v>
      </c>
      <c r="E101" s="69" t="s">
        <v>1</v>
      </c>
      <c r="F101" s="77">
        <v>2.0</v>
      </c>
      <c r="G101" s="71"/>
      <c r="H101" s="72">
        <f t="shared" si="18"/>
        <v>2</v>
      </c>
      <c r="I101" s="71"/>
      <c r="J101" s="26"/>
      <c r="K101" s="26"/>
      <c r="L101" s="26"/>
      <c r="M101" s="73">
        <v>0.0</v>
      </c>
      <c r="N101" s="73">
        <v>2.0</v>
      </c>
      <c r="O101" s="73">
        <v>0.0</v>
      </c>
      <c r="P101" s="73">
        <v>0.0</v>
      </c>
      <c r="Q101" s="74">
        <f t="shared" si="1"/>
        <v>2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66"/>
      <c r="B102" s="66"/>
      <c r="C102" s="75" t="s">
        <v>114</v>
      </c>
      <c r="D102" s="76" t="s">
        <v>48</v>
      </c>
      <c r="E102" s="69" t="s">
        <v>24</v>
      </c>
      <c r="F102" s="77">
        <v>5.0</v>
      </c>
      <c r="G102" s="71"/>
      <c r="H102" s="72">
        <f t="shared" si="18"/>
        <v>5</v>
      </c>
      <c r="I102" s="71"/>
      <c r="J102" s="26"/>
      <c r="K102" s="26"/>
      <c r="L102" s="26"/>
      <c r="M102" s="73">
        <v>3.0</v>
      </c>
      <c r="N102" s="73">
        <v>1.0</v>
      </c>
      <c r="O102" s="73">
        <v>1.0</v>
      </c>
      <c r="P102" s="73">
        <v>0.0</v>
      </c>
      <c r="Q102" s="74">
        <f t="shared" si="1"/>
        <v>5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66"/>
      <c r="B103" s="66"/>
      <c r="C103" s="75" t="s">
        <v>115</v>
      </c>
      <c r="D103" s="76" t="s">
        <v>48</v>
      </c>
      <c r="E103" s="69" t="s">
        <v>116</v>
      </c>
      <c r="F103" s="77">
        <v>1.0</v>
      </c>
      <c r="G103" s="71"/>
      <c r="H103" s="72">
        <f t="shared" si="18"/>
        <v>1</v>
      </c>
      <c r="I103" s="71"/>
      <c r="J103" s="26"/>
      <c r="K103" s="26"/>
      <c r="L103" s="26"/>
      <c r="M103" s="73">
        <v>0.0</v>
      </c>
      <c r="N103" s="73">
        <v>1.0</v>
      </c>
      <c r="O103" s="73">
        <v>0.0</v>
      </c>
      <c r="P103" s="73">
        <v>0.0</v>
      </c>
      <c r="Q103" s="74">
        <f t="shared" si="1"/>
        <v>1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66"/>
      <c r="B104" s="66"/>
      <c r="C104" s="75" t="s">
        <v>117</v>
      </c>
      <c r="D104" s="76" t="s">
        <v>48</v>
      </c>
      <c r="E104" s="69" t="s">
        <v>52</v>
      </c>
      <c r="F104" s="77">
        <v>2.0</v>
      </c>
      <c r="G104" s="71"/>
      <c r="H104" s="72">
        <f t="shared" si="18"/>
        <v>2</v>
      </c>
      <c r="I104" s="71"/>
      <c r="J104" s="26"/>
      <c r="K104" s="26"/>
      <c r="L104" s="26"/>
      <c r="M104" s="73">
        <v>1.0</v>
      </c>
      <c r="N104" s="73">
        <v>1.0</v>
      </c>
      <c r="O104" s="73">
        <v>0.0</v>
      </c>
      <c r="P104" s="73">
        <v>0.0</v>
      </c>
      <c r="Q104" s="74">
        <f t="shared" si="1"/>
        <v>2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66"/>
      <c r="B105" s="66"/>
      <c r="C105" s="67" t="s">
        <v>68</v>
      </c>
      <c r="D105" s="76" t="s">
        <v>48</v>
      </c>
      <c r="E105" s="69" t="s">
        <v>1</v>
      </c>
      <c r="F105" s="77">
        <v>2.0</v>
      </c>
      <c r="G105" s="71"/>
      <c r="H105" s="72">
        <f t="shared" si="18"/>
        <v>2</v>
      </c>
      <c r="I105" s="71"/>
      <c r="J105" s="26"/>
      <c r="K105" s="26"/>
      <c r="L105" s="26"/>
      <c r="M105" s="73">
        <v>0.0</v>
      </c>
      <c r="N105" s="73">
        <v>2.0</v>
      </c>
      <c r="O105" s="73">
        <v>0.0</v>
      </c>
      <c r="P105" s="73">
        <v>0.0</v>
      </c>
      <c r="Q105" s="74">
        <f t="shared" si="1"/>
        <v>2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66"/>
      <c r="B106" s="21" t="s">
        <v>54</v>
      </c>
      <c r="C106" s="21"/>
      <c r="D106" s="46"/>
      <c r="E106" s="24"/>
      <c r="F106" s="46"/>
      <c r="G106" s="63">
        <f>SUM(F107:F108)</f>
        <v>8</v>
      </c>
      <c r="H106" s="46"/>
      <c r="I106" s="64">
        <f>SUM(H107:H108)</f>
        <v>7.5</v>
      </c>
      <c r="J106" s="26"/>
      <c r="K106" s="26"/>
      <c r="L106" s="26"/>
      <c r="M106" s="65"/>
      <c r="N106" s="65"/>
      <c r="O106" s="65"/>
      <c r="P106" s="65"/>
      <c r="Q106" s="65">
        <f t="shared" si="1"/>
        <v>0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66"/>
      <c r="B107" s="66"/>
      <c r="C107" s="67" t="s">
        <v>69</v>
      </c>
      <c r="D107" s="76" t="s">
        <v>48</v>
      </c>
      <c r="E107" s="69" t="s">
        <v>118</v>
      </c>
      <c r="F107" s="70">
        <v>2.0</v>
      </c>
      <c r="G107" s="71"/>
      <c r="H107" s="72">
        <f t="shared" ref="H107:H108" si="19">SUM(M107:P107)</f>
        <v>1.5</v>
      </c>
      <c r="I107" s="71"/>
      <c r="J107" s="26"/>
      <c r="K107" s="26"/>
      <c r="L107" s="26"/>
      <c r="M107" s="73">
        <v>0.5</v>
      </c>
      <c r="N107" s="73">
        <v>0.5</v>
      </c>
      <c r="O107" s="73">
        <v>0.5</v>
      </c>
      <c r="P107" s="73">
        <v>0.0</v>
      </c>
      <c r="Q107" s="74">
        <f t="shared" si="1"/>
        <v>1.5</v>
      </c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66"/>
      <c r="B108" s="66"/>
      <c r="C108" s="67" t="s">
        <v>71</v>
      </c>
      <c r="D108" s="76" t="s">
        <v>48</v>
      </c>
      <c r="E108" s="69" t="s">
        <v>119</v>
      </c>
      <c r="F108" s="77">
        <v>6.0</v>
      </c>
      <c r="G108" s="71"/>
      <c r="H108" s="72">
        <f t="shared" si="19"/>
        <v>6</v>
      </c>
      <c r="I108" s="71"/>
      <c r="J108" s="26"/>
      <c r="K108" s="26"/>
      <c r="L108" s="26"/>
      <c r="M108" s="73">
        <v>2.0</v>
      </c>
      <c r="N108" s="73">
        <v>2.0</v>
      </c>
      <c r="O108" s="73">
        <v>2.0</v>
      </c>
      <c r="P108" s="73">
        <v>0.0</v>
      </c>
      <c r="Q108" s="74">
        <f t="shared" si="1"/>
        <v>6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83" t="s">
        <v>120</v>
      </c>
      <c r="B109" s="84"/>
      <c r="C109" s="85"/>
      <c r="D109" s="86"/>
      <c r="E109" s="86"/>
      <c r="F109" s="87"/>
      <c r="G109" s="88">
        <f>SUM(G6:G108)</f>
        <v>233</v>
      </c>
      <c r="H109" s="86"/>
      <c r="I109" s="88">
        <f>SUM(I7:I108)</f>
        <v>206</v>
      </c>
      <c r="J109" s="86"/>
      <c r="K109" s="86"/>
      <c r="L109" s="86"/>
      <c r="M109" s="89">
        <f t="shared" ref="M109:P109" si="20">SUM(M7:M108)</f>
        <v>76.5</v>
      </c>
      <c r="N109" s="89">
        <f t="shared" si="20"/>
        <v>82</v>
      </c>
      <c r="O109" s="89">
        <f t="shared" si="20"/>
        <v>53.5</v>
      </c>
      <c r="P109" s="89">
        <f t="shared" si="20"/>
        <v>1</v>
      </c>
      <c r="Q109" s="89">
        <f t="shared" si="1"/>
        <v>213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</sheetData>
  <conditionalFormatting sqref="I5:I108 M5:Q108">
    <cfRule type="cellIs" dxfId="0" priority="1" operator="equal">
      <formula>0</formula>
    </cfRule>
  </conditionalFormatting>
  <conditionalFormatting sqref="A2:AF2">
    <cfRule type="notContainsBlanks" dxfId="1" priority="2">
      <formula>LEN(TRIM(A2))&gt;0</formula>
    </cfRule>
  </conditionalFormatting>
  <printOptions/>
  <pageMargins bottom="0.75" footer="0.0" header="0.0" left="0.7" right="0.7" top="0.75"/>
  <pageSetup orientation="landscape"/>
  <drawing r:id="rId1"/>
</worksheet>
</file>