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 Entry\Tissue Drying\JUM\"/>
    </mc:Choice>
  </mc:AlternateContent>
  <xr:revisionPtr revIDLastSave="0" documentId="13_ncr:1_{CC8EC2D0-5029-4435-9ABE-2FB1A31F9338}" xr6:coauthVersionLast="47" xr6:coauthVersionMax="47" xr10:uidLastSave="{00000000-0000-0000-0000-000000000000}"/>
  <bookViews>
    <workbookView xWindow="-120" yWindow="-120" windowWidth="29040" windowHeight="15840" xr2:uid="{2A29CBD7-7599-448A-B934-C1758B947DDF}"/>
  </bookViews>
  <sheets>
    <sheet name="Sheet1" sheetId="1" r:id="rId1"/>
  </sheets>
  <definedNames>
    <definedName name="_xlnm._FilterDatabase" localSheetId="0" hidden="1">Sheet1!$A$1:$H$126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3" i="1" l="1"/>
  <c r="G123" i="1" s="1"/>
  <c r="F119" i="1"/>
  <c r="G119" i="1" s="1"/>
  <c r="F116" i="1"/>
  <c r="G116" i="1" s="1"/>
  <c r="F114" i="1"/>
  <c r="G114" i="1" s="1"/>
  <c r="F109" i="1"/>
  <c r="G109" i="1" s="1"/>
  <c r="F108" i="1"/>
  <c r="G108" i="1" s="1"/>
  <c r="F106" i="1"/>
  <c r="G106" i="1" s="1"/>
  <c r="F99" i="1"/>
  <c r="G99" i="1" s="1"/>
  <c r="F91" i="1"/>
  <c r="G91" i="1" s="1"/>
  <c r="F90" i="1"/>
  <c r="G90" i="1" s="1"/>
  <c r="F89" i="1"/>
  <c r="G89" i="1" s="1"/>
  <c r="F88" i="1"/>
  <c r="G88" i="1"/>
  <c r="F85" i="1"/>
  <c r="G85" i="1" s="1"/>
  <c r="F84" i="1"/>
  <c r="G84" i="1" s="1"/>
  <c r="F83" i="1"/>
  <c r="G83" i="1" s="1"/>
  <c r="F80" i="1"/>
  <c r="G80" i="1" s="1"/>
  <c r="F77" i="1"/>
  <c r="G77" i="1" s="1"/>
  <c r="F75" i="1"/>
  <c r="G75" i="1" s="1"/>
  <c r="F55" i="1"/>
  <c r="G55" i="1" s="1"/>
  <c r="F50" i="1"/>
  <c r="G50" i="1" s="1"/>
  <c r="F43" i="1"/>
  <c r="G43" i="1" s="1"/>
  <c r="F38" i="1"/>
  <c r="G38" i="1" s="1"/>
  <c r="F36" i="1"/>
  <c r="G36" i="1" s="1"/>
  <c r="F11" i="1"/>
  <c r="G11" i="1" s="1"/>
  <c r="F33" i="1"/>
  <c r="G33" i="1" s="1"/>
  <c r="F34" i="1"/>
  <c r="G34" i="1" s="1"/>
  <c r="F35" i="1"/>
  <c r="G35" i="1"/>
  <c r="F37" i="1"/>
  <c r="G37" i="1" s="1"/>
  <c r="F39" i="1"/>
  <c r="G39" i="1" s="1"/>
  <c r="F40" i="1"/>
  <c r="G40" i="1" s="1"/>
  <c r="F41" i="1"/>
  <c r="G41" i="1" s="1"/>
  <c r="F42" i="1"/>
  <c r="G42" i="1" s="1"/>
  <c r="F44" i="1"/>
  <c r="G44" i="1" s="1"/>
  <c r="F45" i="1"/>
  <c r="G45" i="1" s="1"/>
  <c r="F46" i="1"/>
  <c r="G46" i="1" s="1"/>
  <c r="F47" i="1"/>
  <c r="G47" i="1" s="1"/>
  <c r="F49" i="1"/>
  <c r="G49" i="1" s="1"/>
  <c r="F51" i="1"/>
  <c r="G51" i="1" s="1"/>
  <c r="F52" i="1"/>
  <c r="G52" i="1" s="1"/>
  <c r="F53" i="1"/>
  <c r="G53" i="1" s="1"/>
  <c r="F54" i="1"/>
  <c r="G54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4" i="1"/>
  <c r="G64" i="1" s="1"/>
  <c r="F65" i="1"/>
  <c r="G65" i="1" s="1"/>
  <c r="F66" i="1"/>
  <c r="G66" i="1" s="1"/>
  <c r="F67" i="1"/>
  <c r="G67" i="1" s="1"/>
  <c r="F68" i="1"/>
  <c r="G68" i="1" s="1"/>
  <c r="F70" i="1"/>
  <c r="G70" i="1" s="1"/>
  <c r="F76" i="1"/>
  <c r="G76" i="1" s="1"/>
  <c r="F78" i="1"/>
  <c r="G78" i="1" s="1"/>
  <c r="F79" i="1"/>
  <c r="G79" i="1" s="1"/>
  <c r="F81" i="1"/>
  <c r="G81" i="1" s="1"/>
  <c r="F82" i="1"/>
  <c r="G82" i="1" s="1"/>
  <c r="F86" i="1"/>
  <c r="G86" i="1" s="1"/>
  <c r="F87" i="1"/>
  <c r="G87" i="1" s="1"/>
  <c r="F92" i="1"/>
  <c r="G92" i="1" s="1"/>
  <c r="F93" i="1"/>
  <c r="G93" i="1" s="1"/>
  <c r="F94" i="1"/>
  <c r="G94" i="1" s="1"/>
  <c r="F95" i="1"/>
  <c r="G95" i="1" s="1"/>
  <c r="F96" i="1"/>
  <c r="G96" i="1" s="1"/>
  <c r="F100" i="1"/>
  <c r="G100" i="1" s="1"/>
  <c r="F101" i="1"/>
  <c r="G101" i="1" s="1"/>
  <c r="F102" i="1"/>
  <c r="G102" i="1" s="1"/>
  <c r="F103" i="1"/>
  <c r="G103" i="1" s="1"/>
  <c r="F105" i="1"/>
  <c r="G105" i="1" s="1"/>
  <c r="F110" i="1"/>
  <c r="G110" i="1" s="1"/>
  <c r="F111" i="1"/>
  <c r="G111" i="1"/>
  <c r="F113" i="1"/>
  <c r="G113" i="1" s="1"/>
  <c r="F115" i="1"/>
  <c r="G115" i="1" s="1"/>
  <c r="F117" i="1"/>
  <c r="G117" i="1" s="1"/>
  <c r="F118" i="1"/>
  <c r="G118" i="1" s="1"/>
  <c r="F121" i="1"/>
  <c r="G121" i="1" s="1"/>
  <c r="F124" i="1"/>
  <c r="G124" i="1" s="1"/>
  <c r="F126" i="1"/>
  <c r="G126" i="1" s="1"/>
  <c r="F3" i="1"/>
  <c r="G3" i="1" s="1"/>
  <c r="F4" i="1"/>
  <c r="G4" i="1" s="1"/>
  <c r="F6" i="1"/>
  <c r="G6" i="1" s="1"/>
  <c r="F8" i="1"/>
  <c r="G8" i="1" s="1"/>
  <c r="F9" i="1"/>
  <c r="G9" i="1" s="1"/>
  <c r="F10" i="1"/>
  <c r="G10" i="1" s="1"/>
  <c r="F12" i="1"/>
  <c r="G12" i="1" s="1"/>
  <c r="F13" i="1"/>
  <c r="G13" i="1" s="1"/>
  <c r="F14" i="1"/>
  <c r="G14" i="1" s="1"/>
  <c r="F15" i="1"/>
  <c r="G15" i="1" s="1"/>
  <c r="F16" i="1"/>
  <c r="G16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2" i="1"/>
  <c r="G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Collin Farrell</author>
  </authors>
  <commentList>
    <comment ref="A1" authorId="0" shapeId="0" xr:uid="{7B6673DD-605F-423D-B0D7-B9B773829F27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entered into main database 20210714
need to enter a few more that arent dried yet (highlighted in yellow)</t>
        </r>
      </text>
    </comment>
  </commentList>
</comments>
</file>

<file path=xl/sharedStrings.xml><?xml version="1.0" encoding="utf-8"?>
<sst xmlns="http://schemas.openxmlformats.org/spreadsheetml/2006/main" count="323" uniqueCount="135">
  <si>
    <t>fishid</t>
  </si>
  <si>
    <t>tt</t>
  </si>
  <si>
    <t>wt_boat</t>
  </si>
  <si>
    <t>wt_tissue_start</t>
  </si>
  <si>
    <t>final boat+ tissue</t>
  </si>
  <si>
    <t>wt_tissue_final</t>
  </si>
  <si>
    <t>drypct</t>
  </si>
  <si>
    <t>formalin gonad wt</t>
  </si>
  <si>
    <t>gonad</t>
  </si>
  <si>
    <t>JUM100320J001</t>
  </si>
  <si>
    <t>JUM100320J002</t>
  </si>
  <si>
    <t>JUM100320J003</t>
  </si>
  <si>
    <t>JUM100320J004</t>
  </si>
  <si>
    <t>JUM100320J005</t>
  </si>
  <si>
    <t>JUM100320J006</t>
  </si>
  <si>
    <t>JUM100320J007</t>
  </si>
  <si>
    <t>JUM100320J008</t>
  </si>
  <si>
    <t>JUM100320J009</t>
  </si>
  <si>
    <t>JUM100320J010</t>
  </si>
  <si>
    <t>JUM100320J011</t>
  </si>
  <si>
    <t>JUM100320J012</t>
  </si>
  <si>
    <t>JUM100320J013</t>
  </si>
  <si>
    <t>JUM100320J014</t>
  </si>
  <si>
    <t>JUM100320J015</t>
  </si>
  <si>
    <t>JUM100320J016</t>
  </si>
  <si>
    <t>JUM100320J017</t>
  </si>
  <si>
    <t>JUM100320J018</t>
  </si>
  <si>
    <t>JUM100320J019</t>
  </si>
  <si>
    <t>JUM100320J020</t>
  </si>
  <si>
    <t>JUM100320J021</t>
  </si>
  <si>
    <t>JUM100320J022</t>
  </si>
  <si>
    <t>JUM100320J023</t>
  </si>
  <si>
    <t>JUM100320J024</t>
  </si>
  <si>
    <t>JUM100320J025</t>
  </si>
  <si>
    <t>JUM100320J026</t>
  </si>
  <si>
    <t>JUM100320J027</t>
  </si>
  <si>
    <t>JUM100320J028</t>
  </si>
  <si>
    <t>JUM100320J029</t>
  </si>
  <si>
    <t>JUM100320J030</t>
  </si>
  <si>
    <t>JUM100320J031</t>
  </si>
  <si>
    <t>JUM100320J032</t>
  </si>
  <si>
    <t>JUM100320J033</t>
  </si>
  <si>
    <t>JUM100320J034</t>
  </si>
  <si>
    <t>JUM100320J035</t>
  </si>
  <si>
    <t>JUM100320J036</t>
  </si>
  <si>
    <t>JUM100320J037</t>
  </si>
  <si>
    <t>JUM100320J038</t>
  </si>
  <si>
    <t>JUM100320J039</t>
  </si>
  <si>
    <t>JUM100320J040</t>
  </si>
  <si>
    <t>JUM100320J041</t>
  </si>
  <si>
    <t>JUM100320J042</t>
  </si>
  <si>
    <t>JUM100320J043</t>
  </si>
  <si>
    <t>JUM100320J044</t>
  </si>
  <si>
    <t>JUM100320J045</t>
  </si>
  <si>
    <t>JUM100320J046</t>
  </si>
  <si>
    <t>JUM100320J047</t>
  </si>
  <si>
    <t>JUM100320J048</t>
  </si>
  <si>
    <t>JUM100320J049</t>
  </si>
  <si>
    <t>JUM100320J050</t>
  </si>
  <si>
    <t>JUM100320J051</t>
  </si>
  <si>
    <t>JUM100320J052</t>
  </si>
  <si>
    <t>JUM100320J053</t>
  </si>
  <si>
    <t>JUM100320J054</t>
  </si>
  <si>
    <t>JUM100320J055</t>
  </si>
  <si>
    <t>JUM100320J056</t>
  </si>
  <si>
    <t>JUM100320J057</t>
  </si>
  <si>
    <t>JUM100320J058</t>
  </si>
  <si>
    <t>JUM100320J059</t>
  </si>
  <si>
    <t>JUM100320J060</t>
  </si>
  <si>
    <t>JUM100320J061</t>
  </si>
  <si>
    <t>JUM100320J062</t>
  </si>
  <si>
    <t>JUM100320J063</t>
  </si>
  <si>
    <t>JUM100320J064</t>
  </si>
  <si>
    <t>JUM100320J065</t>
  </si>
  <si>
    <t>JUM100320J066</t>
  </si>
  <si>
    <t>JUM100320J067</t>
  </si>
  <si>
    <t>JUM100320J068</t>
  </si>
  <si>
    <t>JUM100320J069</t>
  </si>
  <si>
    <t>JUM100320J070</t>
  </si>
  <si>
    <t>JUM100320J071</t>
  </si>
  <si>
    <t>JUM100320J072</t>
  </si>
  <si>
    <t>JUM100320J073</t>
  </si>
  <si>
    <t>JUM100320J074</t>
  </si>
  <si>
    <t>JUM100320J075</t>
  </si>
  <si>
    <t>JUM100320J076</t>
  </si>
  <si>
    <t>JUM100320J077</t>
  </si>
  <si>
    <t>JUM100320J078</t>
  </si>
  <si>
    <t>JUM100320J079</t>
  </si>
  <si>
    <t>JUM100320J080</t>
  </si>
  <si>
    <t>JUM100320J081</t>
  </si>
  <si>
    <t>JUM100320J082</t>
  </si>
  <si>
    <t>JUM100320J083</t>
  </si>
  <si>
    <t>JUM100320J084</t>
  </si>
  <si>
    <t>JUM100320J085</t>
  </si>
  <si>
    <t>JUM100320J086</t>
  </si>
  <si>
    <t>JUM100320J087</t>
  </si>
  <si>
    <t>JUM100320J088</t>
  </si>
  <si>
    <t>JUM100320J089</t>
  </si>
  <si>
    <t>JUM100320J090</t>
  </si>
  <si>
    <t>JUM100320J091</t>
  </si>
  <si>
    <t>JUM100320J092</t>
  </si>
  <si>
    <t>JUM100320J093</t>
  </si>
  <si>
    <t>JUM100320J094</t>
  </si>
  <si>
    <t>JUM100320J095</t>
  </si>
  <si>
    <t>JUM100320J096</t>
  </si>
  <si>
    <t>JUM100320J097</t>
  </si>
  <si>
    <t>JUM100320J098</t>
  </si>
  <si>
    <t>JUM100320J099</t>
  </si>
  <si>
    <t>JUM100320J100</t>
  </si>
  <si>
    <t>JUM100320J101</t>
  </si>
  <si>
    <t>JUM100320J102</t>
  </si>
  <si>
    <t>JUM100320J103</t>
  </si>
  <si>
    <t>JUM100320J104</t>
  </si>
  <si>
    <t>JUM100320J105</t>
  </si>
  <si>
    <t>JUM100320J106</t>
  </si>
  <si>
    <t>JUM100320J107</t>
  </si>
  <si>
    <t>JUM100320J108</t>
  </si>
  <si>
    <t>JUM100320J109</t>
  </si>
  <si>
    <t>JUM100320J110</t>
  </si>
  <si>
    <t>JUM100320J111</t>
  </si>
  <si>
    <t>JUM100320J112</t>
  </si>
  <si>
    <t>JUM100320J113</t>
  </si>
  <si>
    <t>JUM100320J114</t>
  </si>
  <si>
    <t>JUM100320J115</t>
  </si>
  <si>
    <t>JUM100320J116</t>
  </si>
  <si>
    <t>JUM100320J117</t>
  </si>
  <si>
    <t>JUM100320J118</t>
  </si>
  <si>
    <t>JUM100320J119</t>
  </si>
  <si>
    <t>JUM100320J120</t>
  </si>
  <si>
    <t>JUM100320J121</t>
  </si>
  <si>
    <t>JUM100320J122</t>
  </si>
  <si>
    <t>JUM100320J123</t>
  </si>
  <si>
    <t>JUM100320J124</t>
  </si>
  <si>
    <t>JUM100320J125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</si>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</sst>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A1CF-C4E8-4C36-8899-F080784CD61E}">
  <dimension ref="A1:H126"/>
  <sheetViews>
    <sheetView tabSelected="1" workbookViewId="0">
      <selection activeCell="C7" sqref="C7"/>
    </sheetView>
  </sheetViews>
  <sheetFormatPr defaultRowHeight="15" x14ac:dyDescent="0.25"/>
  <cols>
    <col min="1" max="1" width="14.5703125" bestFit="1" customWidth="1"/>
    <col min="2" max="2" width="6.42578125" bestFit="1" customWidth="1"/>
    <col min="3" max="3" width="10.5703125" bestFit="1" customWidth="1"/>
    <col min="4" max="4" width="17" bestFit="1" customWidth="1"/>
    <col min="5" max="5" width="18.5703125" bestFit="1" customWidth="1"/>
    <col min="6" max="6" width="17" bestFit="1" customWidth="1"/>
    <col min="7" max="7" width="12" bestFit="1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>
        <v>8.36</v>
      </c>
      <c r="D2">
        <v>25.9</v>
      </c>
      <c r="E2">
        <v>16.88</v>
      </c>
      <c r="F2">
        <f>E2-C2</f>
        <v>8.52</v>
      </c>
      <c r="G2">
        <f>F2/D2</f>
        <v>0.32895752895752894</v>
      </c>
    </row>
    <row r="3" spans="1:8" x14ac:dyDescent="0.25">
      <c r="A3" t="s">
        <v>10</v>
      </c>
      <c r="B3" t="s">
        <v>8</v>
      </c>
      <c r="C3">
        <v>1.29</v>
      </c>
      <c r="D3">
        <v>0.39</v>
      </c>
      <c r="E3">
        <v>1.38</v>
      </c>
      <c r="F3">
        <f>E3-C3</f>
        <v>8.9999999999999858E-2</v>
      </c>
      <c r="G3">
        <f>F3/D3</f>
        <v>0.23076923076923039</v>
      </c>
    </row>
    <row r="4" spans="1:8" x14ac:dyDescent="0.25">
      <c r="A4" t="s">
        <v>11</v>
      </c>
      <c r="B4" t="s">
        <v>8</v>
      </c>
      <c r="C4">
        <v>1.29</v>
      </c>
      <c r="D4">
        <v>6.72</v>
      </c>
      <c r="E4">
        <v>2.88</v>
      </c>
      <c r="F4">
        <f>E4-C4</f>
        <v>1.5899999999999999</v>
      </c>
      <c r="G4">
        <f>F4/D4</f>
        <v>0.23660714285714285</v>
      </c>
    </row>
    <row r="5" spans="1:8" x14ac:dyDescent="0.25">
      <c r="A5" t="s">
        <v>12</v>
      </c>
      <c r="B5" t="s">
        <v>8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</row>
    <row r="6" spans="1:8" x14ac:dyDescent="0.25">
      <c r="A6" t="s">
        <v>13</v>
      </c>
      <c r="B6" t="s">
        <v>8</v>
      </c>
      <c r="C6">
        <v>1.28</v>
      </c>
      <c r="D6">
        <v>6.16</v>
      </c>
      <c r="E6">
        <v>2.74</v>
      </c>
      <c r="F6">
        <f>E6-C6</f>
        <v>1.4600000000000002</v>
      </c>
      <c r="G6">
        <f>F6/D6</f>
        <v>0.23701298701298704</v>
      </c>
    </row>
    <row r="7" spans="1:8" x14ac:dyDescent="0.25">
      <c r="A7" t="s">
        <v>14</v>
      </c>
      <c r="B7" t="s">
        <v>8</v>
      </c>
      <c r="C7">
        <v>8.36</v>
      </c>
      <c r="D7">
        <v>49.36</v>
      </c>
      <c r="E7" s="1"/>
      <c r="F7" s="1"/>
      <c r="G7" s="1"/>
    </row>
    <row r="8" spans="1:8" x14ac:dyDescent="0.25">
      <c r="A8" t="s">
        <v>15</v>
      </c>
      <c r="B8" t="s">
        <v>8</v>
      </c>
      <c r="C8">
        <v>8.42</v>
      </c>
      <c r="D8">
        <v>34.729999999999997</v>
      </c>
      <c r="E8">
        <v>21</v>
      </c>
      <c r="F8">
        <f>E8-C8</f>
        <v>12.58</v>
      </c>
      <c r="G8">
        <f>F8/D8</f>
        <v>0.36222286207889437</v>
      </c>
    </row>
    <row r="9" spans="1:8" x14ac:dyDescent="0.25">
      <c r="A9" t="s">
        <v>16</v>
      </c>
      <c r="B9" t="s">
        <v>8</v>
      </c>
      <c r="C9">
        <v>1.25</v>
      </c>
      <c r="D9">
        <v>8.84</v>
      </c>
      <c r="E9">
        <v>3.22</v>
      </c>
      <c r="F9">
        <f>E9-C9</f>
        <v>1.9700000000000002</v>
      </c>
      <c r="G9">
        <f>F9/D9</f>
        <v>0.22285067873303169</v>
      </c>
    </row>
    <row r="10" spans="1:8" x14ac:dyDescent="0.25">
      <c r="A10" t="s">
        <v>17</v>
      </c>
      <c r="B10" t="s">
        <v>8</v>
      </c>
      <c r="C10">
        <v>8.4</v>
      </c>
      <c r="D10">
        <v>37.619999999999997</v>
      </c>
      <c r="E10">
        <v>22.7</v>
      </c>
      <c r="F10">
        <f>E10-C10</f>
        <v>14.299999999999999</v>
      </c>
      <c r="G10">
        <f>F10/D10</f>
        <v>0.38011695906432746</v>
      </c>
    </row>
    <row r="11" spans="1:8" x14ac:dyDescent="0.25">
      <c r="A11" t="s">
        <v>18</v>
      </c>
      <c r="B11" t="s">
        <v>8</v>
      </c>
      <c r="C11">
        <v>8.5299999999999994</v>
      </c>
      <c r="D11">
        <v>97.04</v>
      </c>
      <c r="E11">
        <v>39.31</v>
      </c>
      <c r="F11">
        <f>E11-C11</f>
        <v>30.78</v>
      </c>
      <c r="G11">
        <f>F11/D11</f>
        <v>0.31718878812860674</v>
      </c>
    </row>
    <row r="12" spans="1:8" x14ac:dyDescent="0.25">
      <c r="A12" t="s">
        <v>19</v>
      </c>
      <c r="B12" t="s">
        <v>8</v>
      </c>
      <c r="C12">
        <v>1.28</v>
      </c>
      <c r="D12">
        <v>7.05</v>
      </c>
      <c r="E12">
        <v>3.06</v>
      </c>
      <c r="F12">
        <f>E12-C12</f>
        <v>1.78</v>
      </c>
      <c r="G12">
        <f>F12/D12</f>
        <v>0.25248226950354613</v>
      </c>
    </row>
    <row r="13" spans="1:8" x14ac:dyDescent="0.25">
      <c r="A13" t="s">
        <v>20</v>
      </c>
      <c r="B13" t="s">
        <v>8</v>
      </c>
      <c r="C13">
        <v>8.43</v>
      </c>
      <c r="D13">
        <v>17.559999999999999</v>
      </c>
      <c r="E13">
        <v>14.65</v>
      </c>
      <c r="F13">
        <f>E13-C13</f>
        <v>6.2200000000000006</v>
      </c>
      <c r="G13">
        <f>F13/D13</f>
        <v>0.35421412300683375</v>
      </c>
    </row>
    <row r="14" spans="1:8" x14ac:dyDescent="0.25">
      <c r="A14" t="s">
        <v>21</v>
      </c>
      <c r="B14" t="s">
        <v>8</v>
      </c>
      <c r="C14">
        <v>8.39</v>
      </c>
      <c r="D14">
        <v>43.94</v>
      </c>
      <c r="E14">
        <v>25.03</v>
      </c>
      <c r="F14">
        <f>E14-C14</f>
        <v>16.64</v>
      </c>
      <c r="G14">
        <f>F14/D14</f>
        <v>0.37869822485207105</v>
      </c>
    </row>
    <row r="15" spans="1:8" x14ac:dyDescent="0.25">
      <c r="A15" t="s">
        <v>22</v>
      </c>
      <c r="B15" t="s">
        <v>8</v>
      </c>
      <c r="C15">
        <v>1.29</v>
      </c>
      <c r="D15">
        <v>6.46</v>
      </c>
      <c r="E15">
        <v>2.79</v>
      </c>
      <c r="F15">
        <f>E15-C15</f>
        <v>1.5</v>
      </c>
      <c r="G15">
        <f>F15/D15</f>
        <v>0.23219814241486067</v>
      </c>
    </row>
    <row r="16" spans="1:8" x14ac:dyDescent="0.25">
      <c r="A16" t="s">
        <v>23</v>
      </c>
      <c r="B16" t="s">
        <v>8</v>
      </c>
      <c r="C16">
        <v>1.27</v>
      </c>
      <c r="D16">
        <v>3.53</v>
      </c>
      <c r="E16">
        <v>2.11</v>
      </c>
      <c r="F16">
        <f>E16-C16</f>
        <v>0.83999999999999986</v>
      </c>
      <c r="G16">
        <f>F16/D16</f>
        <v>0.23796033994334276</v>
      </c>
    </row>
    <row r="17" spans="1:7" x14ac:dyDescent="0.25">
      <c r="A17" t="s">
        <v>24</v>
      </c>
      <c r="B17" t="s">
        <v>8</v>
      </c>
      <c r="C17">
        <v>8.3800000000000008</v>
      </c>
      <c r="D17">
        <v>51.05</v>
      </c>
      <c r="E17" s="1"/>
      <c r="F17" s="1"/>
      <c r="G17" s="1"/>
    </row>
    <row r="18" spans="1:7" x14ac:dyDescent="0.25">
      <c r="A18" t="s">
        <v>25</v>
      </c>
      <c r="B18" t="s">
        <v>8</v>
      </c>
      <c r="C18">
        <v>1.3</v>
      </c>
      <c r="D18">
        <v>0.56000000000000005</v>
      </c>
      <c r="E18">
        <v>1.42</v>
      </c>
      <c r="F18">
        <f>E18-C18</f>
        <v>0.11999999999999988</v>
      </c>
      <c r="G18">
        <f>F18/D18</f>
        <v>0.21428571428571405</v>
      </c>
    </row>
    <row r="19" spans="1:7" x14ac:dyDescent="0.25">
      <c r="A19" t="s">
        <v>26</v>
      </c>
      <c r="B19" t="s">
        <v>8</v>
      </c>
      <c r="C19">
        <v>8.4499999999999993</v>
      </c>
      <c r="D19">
        <v>27.5</v>
      </c>
      <c r="E19">
        <v>19.25</v>
      </c>
      <c r="F19">
        <f>E19-C19</f>
        <v>10.8</v>
      </c>
      <c r="G19">
        <f>F19/D19</f>
        <v>0.39272727272727276</v>
      </c>
    </row>
    <row r="20" spans="1:7" x14ac:dyDescent="0.25">
      <c r="A20" t="s">
        <v>27</v>
      </c>
      <c r="B20" t="s">
        <v>8</v>
      </c>
      <c r="C20">
        <v>8.41</v>
      </c>
      <c r="D20">
        <v>28.76</v>
      </c>
      <c r="E20">
        <v>19.63</v>
      </c>
      <c r="F20">
        <f>E20-C20</f>
        <v>11.219999999999999</v>
      </c>
      <c r="G20">
        <f>F20/D20</f>
        <v>0.39012517385257295</v>
      </c>
    </row>
    <row r="21" spans="1:7" x14ac:dyDescent="0.25">
      <c r="A21" t="s">
        <v>28</v>
      </c>
      <c r="B21" t="s">
        <v>8</v>
      </c>
      <c r="C21">
        <v>8.5399999999999991</v>
      </c>
      <c r="D21">
        <v>80.17</v>
      </c>
      <c r="E21">
        <v>32.119999999999997</v>
      </c>
      <c r="F21">
        <f>E21-C21</f>
        <v>23.58</v>
      </c>
      <c r="G21">
        <f>F21/D21</f>
        <v>0.29412498440813267</v>
      </c>
    </row>
    <row r="22" spans="1:7" x14ac:dyDescent="0.25">
      <c r="A22" t="s">
        <v>29</v>
      </c>
      <c r="B22" t="s">
        <v>8</v>
      </c>
      <c r="C22">
        <v>8.3699999999999992</v>
      </c>
      <c r="D22">
        <v>46.55</v>
      </c>
      <c r="E22">
        <v>25.93</v>
      </c>
      <c r="F22">
        <f>E22-C22</f>
        <v>17.560000000000002</v>
      </c>
      <c r="G22">
        <f>F22/D22</f>
        <v>0.37722878625134271</v>
      </c>
    </row>
    <row r="23" spans="1:7" x14ac:dyDescent="0.25">
      <c r="A23" t="s">
        <v>30</v>
      </c>
      <c r="B23" t="s">
        <v>8</v>
      </c>
      <c r="C23">
        <v>8.5</v>
      </c>
      <c r="D23">
        <v>13.14</v>
      </c>
      <c r="E23">
        <v>13.45</v>
      </c>
      <c r="F23">
        <f>E23-C23</f>
        <v>4.9499999999999993</v>
      </c>
      <c r="G23">
        <f>F23/D23</f>
        <v>0.37671232876712324</v>
      </c>
    </row>
    <row r="24" spans="1:7" x14ac:dyDescent="0.25">
      <c r="A24" t="s">
        <v>31</v>
      </c>
      <c r="B24" t="s">
        <v>8</v>
      </c>
      <c r="C24">
        <v>1.3</v>
      </c>
      <c r="D24">
        <v>1.05</v>
      </c>
      <c r="E24">
        <v>1.53</v>
      </c>
      <c r="F24">
        <f>E24-C24</f>
        <v>0.22999999999999998</v>
      </c>
      <c r="G24">
        <f>F24/D24</f>
        <v>0.21904761904761902</v>
      </c>
    </row>
    <row r="25" spans="1:7" x14ac:dyDescent="0.25">
      <c r="A25" t="s">
        <v>32</v>
      </c>
      <c r="B25" t="s">
        <v>8</v>
      </c>
      <c r="C25">
        <v>8.39</v>
      </c>
      <c r="D25">
        <v>24.6</v>
      </c>
      <c r="E25">
        <v>16.989999999999998</v>
      </c>
      <c r="F25">
        <f>E25-C25</f>
        <v>8.5999999999999979</v>
      </c>
      <c r="G25">
        <f>F25/D25</f>
        <v>0.34959349593495925</v>
      </c>
    </row>
    <row r="26" spans="1:7" x14ac:dyDescent="0.25">
      <c r="A26" t="s">
        <v>33</v>
      </c>
      <c r="B26" t="s">
        <v>8</v>
      </c>
      <c r="C26">
        <v>1.3</v>
      </c>
      <c r="D26">
        <v>8.69</v>
      </c>
      <c r="E26">
        <v>3.22</v>
      </c>
      <c r="F26">
        <f>E26-C26</f>
        <v>1.9200000000000002</v>
      </c>
      <c r="G26">
        <f>F26/D26</f>
        <v>0.22094361334867668</v>
      </c>
    </row>
    <row r="27" spans="1:7" x14ac:dyDescent="0.25">
      <c r="A27" t="s">
        <v>34</v>
      </c>
      <c r="B27" t="s">
        <v>8</v>
      </c>
      <c r="C27">
        <v>1.28</v>
      </c>
      <c r="D27">
        <v>7.03</v>
      </c>
      <c r="E27">
        <v>2.79</v>
      </c>
      <c r="F27">
        <f>E27-C27</f>
        <v>1.51</v>
      </c>
      <c r="G27">
        <f>F27/D27</f>
        <v>0.21479374110953059</v>
      </c>
    </row>
    <row r="28" spans="1:7" x14ac:dyDescent="0.25">
      <c r="A28" t="s">
        <v>35</v>
      </c>
      <c r="B28" t="s">
        <v>8</v>
      </c>
      <c r="C28">
        <v>8.3699999999999992</v>
      </c>
      <c r="D28">
        <v>49.84</v>
      </c>
      <c r="E28">
        <v>28.24</v>
      </c>
      <c r="F28">
        <f>E28-C28</f>
        <v>19.869999999999997</v>
      </c>
      <c r="G28">
        <f>F28/D28</f>
        <v>0.39867576243980729</v>
      </c>
    </row>
    <row r="29" spans="1:7" x14ac:dyDescent="0.25">
      <c r="A29" t="s">
        <v>36</v>
      </c>
      <c r="B29" t="s">
        <v>8</v>
      </c>
      <c r="C29">
        <v>1.29</v>
      </c>
      <c r="D29">
        <v>9.33</v>
      </c>
      <c r="E29">
        <v>3.41</v>
      </c>
      <c r="F29">
        <f>E29-C29</f>
        <v>2.12</v>
      </c>
      <c r="G29">
        <f>F29/D29</f>
        <v>0.2272240085744909</v>
      </c>
    </row>
    <row r="30" spans="1:7" x14ac:dyDescent="0.25">
      <c r="A30" t="s">
        <v>37</v>
      </c>
      <c r="B30" t="s">
        <v>8</v>
      </c>
      <c r="C30">
        <v>8.59</v>
      </c>
      <c r="D30">
        <v>23.12</v>
      </c>
      <c r="E30">
        <v>17.34</v>
      </c>
      <c r="F30">
        <f>E30-C30</f>
        <v>8.75</v>
      </c>
      <c r="G30">
        <f>F30/D30</f>
        <v>0.37846020761245674</v>
      </c>
    </row>
    <row r="31" spans="1:7" x14ac:dyDescent="0.25">
      <c r="A31" t="s">
        <v>38</v>
      </c>
      <c r="B31" t="s">
        <v>8</v>
      </c>
      <c r="C31">
        <v>1.27</v>
      </c>
      <c r="D31">
        <v>9.86</v>
      </c>
      <c r="E31">
        <v>3.63</v>
      </c>
      <c r="F31">
        <f>E31-C31</f>
        <v>2.36</v>
      </c>
      <c r="G31">
        <f>F31/D31</f>
        <v>0.23935091277890466</v>
      </c>
    </row>
    <row r="32" spans="1:7" x14ac:dyDescent="0.25">
      <c r="A32" t="s">
        <v>39</v>
      </c>
      <c r="B32" t="s">
        <v>8</v>
      </c>
      <c r="C32" t="s">
        <v>134</v>
      </c>
      <c r="D32" t="s">
        <v>134</v>
      </c>
      <c r="E32" t="s">
        <v>134</v>
      </c>
      <c r="F32" t="s">
        <v>134</v>
      </c>
      <c r="G32" t="s">
        <v>134</v>
      </c>
    </row>
    <row r="33" spans="1:7" x14ac:dyDescent="0.25">
      <c r="A33" t="s">
        <v>40</v>
      </c>
      <c r="B33" t="s">
        <v>8</v>
      </c>
      <c r="C33">
        <v>8.56</v>
      </c>
      <c r="D33">
        <v>34.770000000000003</v>
      </c>
      <c r="E33">
        <v>21.21</v>
      </c>
      <c r="F33">
        <f>E33-C33</f>
        <v>12.65</v>
      </c>
      <c r="G33">
        <f>F33/D33</f>
        <v>0.363819384526891</v>
      </c>
    </row>
    <row r="34" spans="1:7" x14ac:dyDescent="0.25">
      <c r="A34" t="s">
        <v>41</v>
      </c>
      <c r="B34" t="s">
        <v>8</v>
      </c>
      <c r="C34">
        <v>1.27</v>
      </c>
      <c r="D34">
        <v>9.32</v>
      </c>
      <c r="E34">
        <v>3.17</v>
      </c>
      <c r="F34">
        <f>E34-C34</f>
        <v>1.9</v>
      </c>
      <c r="G34">
        <f>F34/D34</f>
        <v>0.20386266094420599</v>
      </c>
    </row>
    <row r="35" spans="1:7" x14ac:dyDescent="0.25">
      <c r="A35" t="s">
        <v>42</v>
      </c>
      <c r="B35" t="s">
        <v>8</v>
      </c>
      <c r="C35">
        <v>1.26</v>
      </c>
      <c r="D35">
        <v>6.14</v>
      </c>
      <c r="E35">
        <v>2.33</v>
      </c>
      <c r="F35">
        <f>E35-C35</f>
        <v>1.07</v>
      </c>
      <c r="G35">
        <f>F35/D35</f>
        <v>0.17426710097719872</v>
      </c>
    </row>
    <row r="36" spans="1:7" x14ac:dyDescent="0.25">
      <c r="A36" t="s">
        <v>43</v>
      </c>
      <c r="B36" t="s">
        <v>8</v>
      </c>
      <c r="C36">
        <v>8.39</v>
      </c>
      <c r="D36">
        <v>46.39</v>
      </c>
      <c r="E36">
        <v>26.45</v>
      </c>
      <c r="F36">
        <f>E36-C36</f>
        <v>18.059999999999999</v>
      </c>
      <c r="G36">
        <f>F36/D36</f>
        <v>0.3893080405259754</v>
      </c>
    </row>
    <row r="37" spans="1:7" x14ac:dyDescent="0.25">
      <c r="A37" t="s">
        <v>44</v>
      </c>
      <c r="B37" t="s">
        <v>8</v>
      </c>
      <c r="C37">
        <v>1.26</v>
      </c>
      <c r="D37">
        <v>12.48</v>
      </c>
      <c r="E37">
        <v>4.0199999999999996</v>
      </c>
      <c r="F37">
        <f>E37-C37</f>
        <v>2.76</v>
      </c>
      <c r="G37">
        <f>F37/D37</f>
        <v>0.22115384615384612</v>
      </c>
    </row>
    <row r="38" spans="1:7" x14ac:dyDescent="0.25">
      <c r="A38" t="s">
        <v>45</v>
      </c>
      <c r="B38" t="s">
        <v>8</v>
      </c>
      <c r="C38">
        <v>8.31</v>
      </c>
      <c r="D38">
        <v>80.11</v>
      </c>
      <c r="E38">
        <v>34.909999999999997</v>
      </c>
      <c r="F38">
        <f>E38-C38</f>
        <v>26.599999999999994</v>
      </c>
      <c r="G38">
        <f>F38/D38</f>
        <v>0.33204344026962918</v>
      </c>
    </row>
    <row r="39" spans="1:7" x14ac:dyDescent="0.25">
      <c r="A39" t="s">
        <v>46</v>
      </c>
      <c r="B39" t="s">
        <v>8</v>
      </c>
      <c r="C39">
        <v>1.29</v>
      </c>
      <c r="D39">
        <v>9.49</v>
      </c>
      <c r="E39">
        <v>3.75</v>
      </c>
      <c r="F39">
        <f>E39-C39</f>
        <v>2.46</v>
      </c>
      <c r="G39">
        <f>F39/D39</f>
        <v>0.25922023182297155</v>
      </c>
    </row>
    <row r="40" spans="1:7" x14ac:dyDescent="0.25">
      <c r="A40" t="s">
        <v>47</v>
      </c>
      <c r="B40" t="s">
        <v>8</v>
      </c>
      <c r="C40">
        <v>1.27</v>
      </c>
      <c r="D40">
        <v>11.46</v>
      </c>
      <c r="E40">
        <v>4.03</v>
      </c>
      <c r="F40">
        <f>E40-C40</f>
        <v>2.7600000000000002</v>
      </c>
      <c r="G40">
        <f>F40/D40</f>
        <v>0.24083769633507854</v>
      </c>
    </row>
    <row r="41" spans="1:7" x14ac:dyDescent="0.25">
      <c r="A41" t="s">
        <v>48</v>
      </c>
      <c r="B41" t="s">
        <v>8</v>
      </c>
      <c r="C41">
        <v>8.43</v>
      </c>
      <c r="D41">
        <v>34.31</v>
      </c>
      <c r="E41">
        <v>21.1</v>
      </c>
      <c r="F41">
        <f>E41-C41</f>
        <v>12.670000000000002</v>
      </c>
      <c r="G41">
        <f>F41/D41</f>
        <v>0.36928009326726902</v>
      </c>
    </row>
    <row r="42" spans="1:7" x14ac:dyDescent="0.25">
      <c r="A42" t="s">
        <v>49</v>
      </c>
      <c r="B42" t="s">
        <v>8</v>
      </c>
      <c r="C42">
        <v>8.4700000000000006</v>
      </c>
      <c r="D42">
        <v>53.93</v>
      </c>
      <c r="E42">
        <v>27.27</v>
      </c>
      <c r="F42">
        <f>E42-C42</f>
        <v>18.799999999999997</v>
      </c>
      <c r="G42">
        <f>F42/D42</f>
        <v>0.34860003708511028</v>
      </c>
    </row>
    <row r="43" spans="1:7" x14ac:dyDescent="0.25">
      <c r="A43" t="s">
        <v>50</v>
      </c>
      <c r="B43" t="s">
        <v>8</v>
      </c>
      <c r="C43">
        <v>8.3800000000000008</v>
      </c>
      <c r="D43">
        <v>64.11</v>
      </c>
      <c r="E43">
        <v>32.840000000000003</v>
      </c>
      <c r="F43">
        <f>E43-C43</f>
        <v>24.46</v>
      </c>
      <c r="G43">
        <f>F43/D43</f>
        <v>0.38153174231789116</v>
      </c>
    </row>
    <row r="44" spans="1:7" x14ac:dyDescent="0.25">
      <c r="A44" t="s">
        <v>51</v>
      </c>
      <c r="B44" t="s">
        <v>8</v>
      </c>
      <c r="C44">
        <v>1.28</v>
      </c>
      <c r="D44">
        <v>13.1</v>
      </c>
      <c r="E44">
        <v>4.76</v>
      </c>
      <c r="F44">
        <f>E44-C44</f>
        <v>3.4799999999999995</v>
      </c>
      <c r="G44">
        <f>F44/D44</f>
        <v>0.26564885496183205</v>
      </c>
    </row>
    <row r="45" spans="1:7" x14ac:dyDescent="0.25">
      <c r="A45" t="s">
        <v>52</v>
      </c>
      <c r="B45" t="s">
        <v>8</v>
      </c>
      <c r="C45">
        <v>8.43</v>
      </c>
      <c r="D45">
        <v>44.14</v>
      </c>
      <c r="E45">
        <v>25.7</v>
      </c>
      <c r="F45">
        <f>E45-C45</f>
        <v>17.27</v>
      </c>
      <c r="G45">
        <f>F45/D45</f>
        <v>0.39125509741730857</v>
      </c>
    </row>
    <row r="46" spans="1:7" x14ac:dyDescent="0.25">
      <c r="A46" t="s">
        <v>53</v>
      </c>
      <c r="B46" t="s">
        <v>8</v>
      </c>
      <c r="C46">
        <v>1.28</v>
      </c>
      <c r="D46">
        <v>0.27</v>
      </c>
      <c r="E46">
        <v>1.35</v>
      </c>
      <c r="F46">
        <f>E46-C46</f>
        <v>7.0000000000000062E-2</v>
      </c>
      <c r="G46">
        <f>F46/D46</f>
        <v>0.25925925925925947</v>
      </c>
    </row>
    <row r="47" spans="1:7" x14ac:dyDescent="0.25">
      <c r="A47" t="s">
        <v>54</v>
      </c>
      <c r="B47" t="s">
        <v>8</v>
      </c>
      <c r="C47">
        <v>8.25</v>
      </c>
      <c r="D47">
        <v>33.909999999999997</v>
      </c>
      <c r="E47">
        <v>20.72</v>
      </c>
      <c r="F47">
        <f>E47-C47</f>
        <v>12.469999999999999</v>
      </c>
      <c r="G47">
        <f>F47/D47</f>
        <v>0.36773813034503094</v>
      </c>
    </row>
    <row r="48" spans="1:7" x14ac:dyDescent="0.25">
      <c r="A48" t="s">
        <v>55</v>
      </c>
      <c r="B48" t="s">
        <v>8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</row>
    <row r="49" spans="1:7" x14ac:dyDescent="0.25">
      <c r="A49" t="s">
        <v>56</v>
      </c>
      <c r="B49" t="s">
        <v>8</v>
      </c>
      <c r="C49">
        <v>1.3</v>
      </c>
      <c r="D49">
        <v>0.3</v>
      </c>
      <c r="E49">
        <v>1.38</v>
      </c>
      <c r="F49">
        <f>E49-C49</f>
        <v>7.9999999999999849E-2</v>
      </c>
      <c r="G49">
        <f>F49/D49</f>
        <v>0.26666666666666616</v>
      </c>
    </row>
    <row r="50" spans="1:7" x14ac:dyDescent="0.25">
      <c r="A50" t="s">
        <v>57</v>
      </c>
      <c r="B50" t="s">
        <v>8</v>
      </c>
      <c r="C50">
        <v>8.33</v>
      </c>
      <c r="D50">
        <v>67.650000000000006</v>
      </c>
      <c r="E50">
        <v>33.58</v>
      </c>
      <c r="F50">
        <f>E50-C50</f>
        <v>25.25</v>
      </c>
      <c r="G50">
        <f>F50/D50</f>
        <v>0.37324464153732445</v>
      </c>
    </row>
    <row r="51" spans="1:7" x14ac:dyDescent="0.25">
      <c r="A51" t="s">
        <v>58</v>
      </c>
      <c r="B51" t="s">
        <v>8</v>
      </c>
      <c r="C51">
        <v>8.5399999999999991</v>
      </c>
      <c r="D51">
        <v>33.33</v>
      </c>
      <c r="E51">
        <v>20.36</v>
      </c>
      <c r="F51">
        <f>E51-C51</f>
        <v>11.82</v>
      </c>
      <c r="G51">
        <f>F51/D51</f>
        <v>0.35463546354635467</v>
      </c>
    </row>
    <row r="52" spans="1:7" x14ac:dyDescent="0.25">
      <c r="A52" t="s">
        <v>59</v>
      </c>
      <c r="B52" t="s">
        <v>8</v>
      </c>
      <c r="C52">
        <v>8.57</v>
      </c>
      <c r="D52">
        <v>61.03</v>
      </c>
      <c r="E52">
        <v>31.11</v>
      </c>
      <c r="F52">
        <f>E52-C52</f>
        <v>22.54</v>
      </c>
      <c r="G52">
        <f>F52/D52</f>
        <v>0.36932656070784858</v>
      </c>
    </row>
    <row r="53" spans="1:7" x14ac:dyDescent="0.25">
      <c r="A53" t="s">
        <v>60</v>
      </c>
      <c r="B53" t="s">
        <v>8</v>
      </c>
      <c r="C53">
        <v>1.28</v>
      </c>
      <c r="D53">
        <v>11.74</v>
      </c>
      <c r="E53">
        <v>4.07</v>
      </c>
      <c r="F53">
        <f>E53-C53</f>
        <v>2.79</v>
      </c>
      <c r="G53">
        <f>F53/D53</f>
        <v>0.23764906303236796</v>
      </c>
    </row>
    <row r="54" spans="1:7" x14ac:dyDescent="0.25">
      <c r="A54" t="s">
        <v>61</v>
      </c>
      <c r="B54" t="s">
        <v>8</v>
      </c>
      <c r="C54">
        <v>8.35</v>
      </c>
      <c r="D54">
        <v>19.239999999999998</v>
      </c>
      <c r="E54">
        <v>16.02</v>
      </c>
      <c r="F54">
        <f>E54-C54</f>
        <v>7.67</v>
      </c>
      <c r="G54">
        <f>F54/D54</f>
        <v>0.39864864864864868</v>
      </c>
    </row>
    <row r="55" spans="1:7" x14ac:dyDescent="0.25">
      <c r="A55" t="s">
        <v>62</v>
      </c>
      <c r="B55" t="s">
        <v>8</v>
      </c>
      <c r="C55">
        <v>8.49</v>
      </c>
      <c r="D55">
        <v>67.73</v>
      </c>
      <c r="E55">
        <v>32.44</v>
      </c>
      <c r="F55">
        <f>E55-C55</f>
        <v>23.949999999999996</v>
      </c>
      <c r="G55">
        <f>F55/D55</f>
        <v>0.35360992174811745</v>
      </c>
    </row>
    <row r="56" spans="1:7" x14ac:dyDescent="0.25">
      <c r="A56" t="s">
        <v>63</v>
      </c>
      <c r="B56" t="s">
        <v>8</v>
      </c>
      <c r="C56">
        <v>1.27</v>
      </c>
      <c r="D56">
        <v>16.22</v>
      </c>
      <c r="E56">
        <v>5.17</v>
      </c>
      <c r="F56">
        <f>E56-C56</f>
        <v>3.9</v>
      </c>
      <c r="G56">
        <f>F56/D56</f>
        <v>0.24044389642416772</v>
      </c>
    </row>
    <row r="57" spans="1:7" x14ac:dyDescent="0.25">
      <c r="A57" t="s">
        <v>64</v>
      </c>
      <c r="B57" t="s">
        <v>8</v>
      </c>
      <c r="C57">
        <v>1.29</v>
      </c>
      <c r="D57">
        <v>7.79</v>
      </c>
      <c r="E57">
        <v>3.03</v>
      </c>
      <c r="F57">
        <f>E57-C57</f>
        <v>1.7399999999999998</v>
      </c>
      <c r="G57">
        <f>F57/D57</f>
        <v>0.22336328626444157</v>
      </c>
    </row>
    <row r="58" spans="1:7" x14ac:dyDescent="0.25">
      <c r="A58" t="s">
        <v>65</v>
      </c>
      <c r="B58" t="s">
        <v>8</v>
      </c>
      <c r="C58">
        <v>1.3</v>
      </c>
      <c r="D58">
        <v>0.52</v>
      </c>
      <c r="E58">
        <v>1.41</v>
      </c>
      <c r="F58">
        <f>E58-C58</f>
        <v>0.10999999999999988</v>
      </c>
      <c r="G58">
        <f>F58/D58</f>
        <v>0.21153846153846129</v>
      </c>
    </row>
    <row r="59" spans="1:7" x14ac:dyDescent="0.25">
      <c r="A59" t="s">
        <v>66</v>
      </c>
      <c r="B59" t="s">
        <v>8</v>
      </c>
      <c r="C59">
        <v>1.28</v>
      </c>
      <c r="D59">
        <v>0.37</v>
      </c>
      <c r="E59">
        <v>1.36</v>
      </c>
      <c r="F59">
        <f>E59-C59</f>
        <v>8.0000000000000071E-2</v>
      </c>
      <c r="G59">
        <f>F59/D59</f>
        <v>0.21621621621621642</v>
      </c>
    </row>
    <row r="60" spans="1:7" x14ac:dyDescent="0.25">
      <c r="A60" t="s">
        <v>67</v>
      </c>
      <c r="B60" t="s">
        <v>8</v>
      </c>
      <c r="C60">
        <v>8.3699999999999992</v>
      </c>
      <c r="D60">
        <v>29.98</v>
      </c>
      <c r="E60">
        <v>19.53</v>
      </c>
      <c r="F60">
        <f>E60-C60</f>
        <v>11.160000000000002</v>
      </c>
      <c r="G60">
        <f>F60/D60</f>
        <v>0.37224816544362915</v>
      </c>
    </row>
    <row r="61" spans="1:7" x14ac:dyDescent="0.25">
      <c r="A61" t="s">
        <v>68</v>
      </c>
      <c r="B61" t="s">
        <v>8</v>
      </c>
      <c r="C61">
        <v>1.26</v>
      </c>
      <c r="D61">
        <v>1.81</v>
      </c>
      <c r="E61">
        <v>1.69</v>
      </c>
      <c r="F61">
        <f>E61-C61</f>
        <v>0.42999999999999994</v>
      </c>
      <c r="G61">
        <f>F61/D61</f>
        <v>0.23756906077348061</v>
      </c>
    </row>
    <row r="62" spans="1:7" x14ac:dyDescent="0.25">
      <c r="A62" t="s">
        <v>69</v>
      </c>
      <c r="B62" t="s">
        <v>8</v>
      </c>
      <c r="C62">
        <v>8.64</v>
      </c>
      <c r="D62">
        <v>2.12</v>
      </c>
      <c r="E62">
        <v>9.11</v>
      </c>
      <c r="F62">
        <f>E62-C62</f>
        <v>0.46999999999999886</v>
      </c>
      <c r="G62">
        <f>F62/D62</f>
        <v>0.22169811320754662</v>
      </c>
    </row>
    <row r="63" spans="1:7" x14ac:dyDescent="0.25">
      <c r="A63" t="s">
        <v>70</v>
      </c>
      <c r="B63" t="s">
        <v>8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</row>
    <row r="64" spans="1:7" x14ac:dyDescent="0.25">
      <c r="A64" t="s">
        <v>71</v>
      </c>
      <c r="B64" t="s">
        <v>8</v>
      </c>
      <c r="C64">
        <v>1.28</v>
      </c>
      <c r="D64">
        <v>16.34</v>
      </c>
      <c r="E64">
        <v>5.44</v>
      </c>
      <c r="F64">
        <f>E64-C64</f>
        <v>4.16</v>
      </c>
      <c r="G64">
        <f>F64/D64</f>
        <v>0.25458996328029376</v>
      </c>
    </row>
    <row r="65" spans="1:8" x14ac:dyDescent="0.25">
      <c r="A65" t="s">
        <v>72</v>
      </c>
      <c r="B65" t="s">
        <v>8</v>
      </c>
      <c r="C65">
        <v>1.27</v>
      </c>
      <c r="D65">
        <v>5.5</v>
      </c>
      <c r="E65">
        <v>2.69</v>
      </c>
      <c r="F65">
        <f>E65-C65</f>
        <v>1.42</v>
      </c>
      <c r="G65">
        <f>F65/D65</f>
        <v>0.25818181818181818</v>
      </c>
    </row>
    <row r="66" spans="1:8" x14ac:dyDescent="0.25">
      <c r="A66" t="s">
        <v>73</v>
      </c>
      <c r="B66" t="s">
        <v>8</v>
      </c>
      <c r="C66">
        <v>1.31</v>
      </c>
      <c r="D66">
        <v>8.35</v>
      </c>
      <c r="E66">
        <v>4.45</v>
      </c>
      <c r="F66">
        <f>E66-C66</f>
        <v>3.14</v>
      </c>
      <c r="G66">
        <f>F66/D66</f>
        <v>0.37604790419161682</v>
      </c>
      <c r="H66">
        <v>37.96</v>
      </c>
    </row>
    <row r="67" spans="1:8" x14ac:dyDescent="0.25">
      <c r="A67" t="s">
        <v>74</v>
      </c>
      <c r="B67" t="s">
        <v>8</v>
      </c>
      <c r="C67">
        <v>1.31</v>
      </c>
      <c r="D67">
        <v>8.0299999999999994</v>
      </c>
      <c r="E67">
        <v>3.25</v>
      </c>
      <c r="F67">
        <f>E67-C67</f>
        <v>1.94</v>
      </c>
      <c r="G67">
        <f>F67/D67</f>
        <v>0.24159402241594025</v>
      </c>
    </row>
    <row r="68" spans="1:8" x14ac:dyDescent="0.25">
      <c r="A68" t="s">
        <v>75</v>
      </c>
      <c r="B68" t="s">
        <v>8</v>
      </c>
      <c r="C68">
        <v>1.32</v>
      </c>
      <c r="D68">
        <v>15.02</v>
      </c>
      <c r="E68">
        <v>4.8499999999999996</v>
      </c>
      <c r="F68">
        <f>E68-C68</f>
        <v>3.5299999999999994</v>
      </c>
      <c r="G68">
        <f>F68/D68</f>
        <v>0.23501997336884151</v>
      </c>
    </row>
    <row r="69" spans="1:8" x14ac:dyDescent="0.25">
      <c r="A69" t="s">
        <v>76</v>
      </c>
      <c r="B69" t="s">
        <v>8</v>
      </c>
      <c r="C69">
        <v>1.31</v>
      </c>
      <c r="D69">
        <v>27.52</v>
      </c>
      <c r="E69" s="1"/>
      <c r="F69" s="1"/>
      <c r="G69" s="1"/>
      <c r="H69">
        <v>28.66</v>
      </c>
    </row>
    <row r="70" spans="1:8" x14ac:dyDescent="0.25">
      <c r="A70" t="s">
        <v>77</v>
      </c>
      <c r="B70" t="s">
        <v>8</v>
      </c>
      <c r="C70">
        <v>1.33</v>
      </c>
      <c r="D70">
        <v>0.49</v>
      </c>
      <c r="E70">
        <v>1.44</v>
      </c>
      <c r="F70">
        <f>E70-C70</f>
        <v>0.10999999999999988</v>
      </c>
      <c r="G70">
        <f>F70/D70</f>
        <v>0.2244897959183671</v>
      </c>
    </row>
    <row r="71" spans="1:8" x14ac:dyDescent="0.25">
      <c r="A71" t="s">
        <v>78</v>
      </c>
      <c r="B71" t="s">
        <v>8</v>
      </c>
      <c r="C71">
        <v>1.33</v>
      </c>
      <c r="D71">
        <v>14.61</v>
      </c>
      <c r="E71" s="1"/>
      <c r="F71" s="1"/>
      <c r="G71" s="1"/>
      <c r="H71">
        <v>43.03</v>
      </c>
    </row>
    <row r="72" spans="1:8" x14ac:dyDescent="0.25">
      <c r="A72" t="s">
        <v>79</v>
      </c>
      <c r="B72" t="s">
        <v>8</v>
      </c>
      <c r="C72">
        <v>1.32</v>
      </c>
      <c r="D72">
        <v>23.33</v>
      </c>
      <c r="E72" s="1"/>
      <c r="F72" s="1"/>
      <c r="G72" s="1"/>
    </row>
    <row r="73" spans="1:8" x14ac:dyDescent="0.25">
      <c r="A73" t="s">
        <v>80</v>
      </c>
      <c r="B73" t="s">
        <v>8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</row>
    <row r="74" spans="1:8" x14ac:dyDescent="0.25">
      <c r="A74" t="s">
        <v>81</v>
      </c>
      <c r="B74" t="s">
        <v>8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</row>
    <row r="75" spans="1:8" x14ac:dyDescent="0.25">
      <c r="A75" t="s">
        <v>82</v>
      </c>
      <c r="B75" t="s">
        <v>8</v>
      </c>
      <c r="C75">
        <v>1.32</v>
      </c>
      <c r="D75">
        <v>10.130000000000001</v>
      </c>
      <c r="E75">
        <v>4.9400000000000004</v>
      </c>
      <c r="F75">
        <f>E75-C75</f>
        <v>3.62</v>
      </c>
      <c r="G75">
        <f>F75/D75</f>
        <v>0.35735439289239879</v>
      </c>
      <c r="H75">
        <v>13.01</v>
      </c>
    </row>
    <row r="76" spans="1:8" x14ac:dyDescent="0.25">
      <c r="A76" t="s">
        <v>83</v>
      </c>
      <c r="B76" t="s">
        <v>8</v>
      </c>
      <c r="C76">
        <v>1.32</v>
      </c>
      <c r="D76">
        <v>0.41</v>
      </c>
      <c r="E76">
        <v>1.41</v>
      </c>
      <c r="F76">
        <f>E76-C76</f>
        <v>8.9999999999999858E-2</v>
      </c>
      <c r="G76">
        <f>F76/D76</f>
        <v>0.21951219512195089</v>
      </c>
    </row>
    <row r="77" spans="1:8" x14ac:dyDescent="0.25">
      <c r="A77" t="s">
        <v>84</v>
      </c>
      <c r="B77" t="s">
        <v>8</v>
      </c>
      <c r="C77">
        <v>1.33</v>
      </c>
      <c r="D77">
        <v>17.809999999999999</v>
      </c>
      <c r="E77">
        <v>5.57</v>
      </c>
      <c r="F77">
        <f>E77-C77</f>
        <v>4.24</v>
      </c>
      <c r="G77">
        <f>F77/D77</f>
        <v>0.2380685008422235</v>
      </c>
    </row>
    <row r="78" spans="1:8" x14ac:dyDescent="0.25">
      <c r="A78" t="s">
        <v>85</v>
      </c>
      <c r="B78" t="s">
        <v>8</v>
      </c>
      <c r="C78">
        <v>1.32</v>
      </c>
      <c r="D78">
        <v>0.52</v>
      </c>
      <c r="E78">
        <v>1.45</v>
      </c>
      <c r="F78">
        <f>E78-C78</f>
        <v>0.12999999999999989</v>
      </c>
      <c r="G78">
        <f>F78/D78</f>
        <v>0.24999999999999978</v>
      </c>
    </row>
    <row r="79" spans="1:8" x14ac:dyDescent="0.25">
      <c r="A79" t="s">
        <v>86</v>
      </c>
      <c r="B79" t="s">
        <v>8</v>
      </c>
      <c r="C79">
        <v>1.33</v>
      </c>
      <c r="D79">
        <v>0.48</v>
      </c>
      <c r="E79">
        <v>1.46</v>
      </c>
      <c r="F79">
        <f>E79-C79</f>
        <v>0.12999999999999989</v>
      </c>
      <c r="G79">
        <f>F79/D79</f>
        <v>0.27083333333333315</v>
      </c>
    </row>
    <row r="80" spans="1:8" x14ac:dyDescent="0.25">
      <c r="A80" t="s">
        <v>87</v>
      </c>
      <c r="B80" t="s">
        <v>8</v>
      </c>
      <c r="C80">
        <v>1.31</v>
      </c>
      <c r="D80">
        <v>9.6199999999999992</v>
      </c>
      <c r="E80">
        <v>4.5999999999999996</v>
      </c>
      <c r="F80">
        <f>E80-C80</f>
        <v>3.2899999999999996</v>
      </c>
      <c r="G80">
        <f>F80/D80</f>
        <v>0.34199584199584199</v>
      </c>
    </row>
    <row r="81" spans="1:8" x14ac:dyDescent="0.25">
      <c r="A81" t="s">
        <v>88</v>
      </c>
      <c r="B81" t="s">
        <v>8</v>
      </c>
      <c r="C81">
        <v>1.31</v>
      </c>
      <c r="D81">
        <v>5.86</v>
      </c>
      <c r="E81">
        <v>3.61</v>
      </c>
      <c r="F81">
        <f>E81-C81</f>
        <v>2.2999999999999998</v>
      </c>
      <c r="G81">
        <f>F81/D81</f>
        <v>0.39249146757679176</v>
      </c>
    </row>
    <row r="82" spans="1:8" x14ac:dyDescent="0.25">
      <c r="A82" t="s">
        <v>89</v>
      </c>
      <c r="B82" t="s">
        <v>8</v>
      </c>
      <c r="C82">
        <v>1.31</v>
      </c>
      <c r="D82">
        <v>0.52</v>
      </c>
      <c r="E82">
        <v>1.45</v>
      </c>
      <c r="F82">
        <f>E82-C82</f>
        <v>0.1399999999999999</v>
      </c>
      <c r="G82">
        <f>F82/D82</f>
        <v>0.26923076923076905</v>
      </c>
    </row>
    <row r="83" spans="1:8" x14ac:dyDescent="0.25">
      <c r="A83" t="s">
        <v>90</v>
      </c>
      <c r="B83" t="s">
        <v>8</v>
      </c>
      <c r="C83">
        <v>1.31</v>
      </c>
      <c r="D83">
        <v>12.72</v>
      </c>
      <c r="E83">
        <v>4.1900000000000004</v>
      </c>
      <c r="F83">
        <f>E83-C83</f>
        <v>2.8800000000000003</v>
      </c>
      <c r="G83">
        <f>F83/D83</f>
        <v>0.22641509433962265</v>
      </c>
    </row>
    <row r="84" spans="1:8" x14ac:dyDescent="0.25">
      <c r="A84" t="s">
        <v>91</v>
      </c>
      <c r="B84" t="s">
        <v>8</v>
      </c>
      <c r="C84">
        <v>1.31</v>
      </c>
      <c r="D84">
        <v>9.7200000000000006</v>
      </c>
      <c r="E84">
        <v>5</v>
      </c>
      <c r="F84">
        <f>E84-C84</f>
        <v>3.69</v>
      </c>
      <c r="G84">
        <f>F84/D84</f>
        <v>0.37962962962962959</v>
      </c>
      <c r="H84">
        <v>47.76</v>
      </c>
    </row>
    <row r="85" spans="1:8" x14ac:dyDescent="0.25">
      <c r="A85" t="s">
        <v>92</v>
      </c>
      <c r="B85" t="s">
        <v>8</v>
      </c>
      <c r="C85">
        <v>1.31</v>
      </c>
      <c r="D85">
        <v>19.97</v>
      </c>
      <c r="E85">
        <v>5.71</v>
      </c>
      <c r="F85">
        <f>E85-C85</f>
        <v>4.4000000000000004</v>
      </c>
      <c r="G85">
        <f>F85/D85</f>
        <v>0.22033049574361546</v>
      </c>
    </row>
    <row r="86" spans="1:8" x14ac:dyDescent="0.25">
      <c r="A86" t="s">
        <v>93</v>
      </c>
      <c r="B86" t="s">
        <v>8</v>
      </c>
      <c r="C86">
        <v>1.31</v>
      </c>
      <c r="D86">
        <v>6.53</v>
      </c>
      <c r="E86">
        <v>2.85</v>
      </c>
      <c r="F86">
        <f>E86-C86</f>
        <v>1.54</v>
      </c>
      <c r="G86">
        <f>F86/D86</f>
        <v>0.23583460949464011</v>
      </c>
    </row>
    <row r="87" spans="1:8" x14ac:dyDescent="0.25">
      <c r="A87" t="s">
        <v>94</v>
      </c>
      <c r="B87" t="s">
        <v>8</v>
      </c>
      <c r="C87">
        <v>1.33</v>
      </c>
      <c r="D87">
        <v>8.7899999999999991</v>
      </c>
      <c r="E87">
        <v>3.27</v>
      </c>
      <c r="F87">
        <f>E87-C87</f>
        <v>1.94</v>
      </c>
      <c r="G87">
        <f>F87/D87</f>
        <v>0.22070534698521049</v>
      </c>
    </row>
    <row r="88" spans="1:8" x14ac:dyDescent="0.25">
      <c r="A88" t="s">
        <v>95</v>
      </c>
      <c r="B88" t="s">
        <v>8</v>
      </c>
      <c r="C88">
        <v>1.32</v>
      </c>
      <c r="D88">
        <v>7.85</v>
      </c>
      <c r="E88">
        <v>4.3899999999999997</v>
      </c>
      <c r="F88">
        <f>E88-C88</f>
        <v>3.0699999999999994</v>
      </c>
      <c r="G88">
        <f>F88/D88</f>
        <v>0.39108280254777061</v>
      </c>
      <c r="H88">
        <v>43.8</v>
      </c>
    </row>
    <row r="89" spans="1:8" x14ac:dyDescent="0.25">
      <c r="A89" t="s">
        <v>96</v>
      </c>
      <c r="B89" t="s">
        <v>8</v>
      </c>
      <c r="C89">
        <v>1.32</v>
      </c>
      <c r="D89">
        <v>12.86</v>
      </c>
      <c r="E89">
        <v>4.1500000000000004</v>
      </c>
      <c r="F89">
        <f>E89-C89</f>
        <v>2.83</v>
      </c>
      <c r="G89">
        <f>F89/D89</f>
        <v>0.22006220839813376</v>
      </c>
    </row>
    <row r="90" spans="1:8" x14ac:dyDescent="0.25">
      <c r="A90" t="s">
        <v>97</v>
      </c>
      <c r="B90" t="s">
        <v>8</v>
      </c>
      <c r="C90">
        <v>1.31</v>
      </c>
      <c r="D90">
        <v>13.7</v>
      </c>
      <c r="E90">
        <v>4.34</v>
      </c>
      <c r="F90">
        <f>E90-C90</f>
        <v>3.03</v>
      </c>
      <c r="G90">
        <f>F90/D90</f>
        <v>0.22116788321167882</v>
      </c>
    </row>
    <row r="91" spans="1:8" x14ac:dyDescent="0.25">
      <c r="A91" t="s">
        <v>98</v>
      </c>
      <c r="B91" t="s">
        <v>8</v>
      </c>
      <c r="C91">
        <v>1.31</v>
      </c>
      <c r="D91">
        <v>12.06</v>
      </c>
      <c r="E91">
        <v>4.12</v>
      </c>
      <c r="F91">
        <f>E91-C91</f>
        <v>2.81</v>
      </c>
      <c r="G91">
        <f>F91/D91</f>
        <v>0.2330016583747927</v>
      </c>
    </row>
    <row r="92" spans="1:8" x14ac:dyDescent="0.25">
      <c r="A92" t="s">
        <v>99</v>
      </c>
      <c r="B92" t="s">
        <v>8</v>
      </c>
      <c r="C92">
        <v>1.31</v>
      </c>
      <c r="D92">
        <v>7.68</v>
      </c>
      <c r="E92">
        <v>3.08</v>
      </c>
      <c r="F92">
        <f>E92-C92</f>
        <v>1.77</v>
      </c>
      <c r="G92">
        <f>F92/D92</f>
        <v>0.23046875</v>
      </c>
    </row>
    <row r="93" spans="1:8" x14ac:dyDescent="0.25">
      <c r="A93" t="s">
        <v>100</v>
      </c>
      <c r="B93" t="s">
        <v>8</v>
      </c>
      <c r="C93">
        <v>1.31</v>
      </c>
      <c r="D93">
        <v>10.68</v>
      </c>
      <c r="E93">
        <v>3.9</v>
      </c>
      <c r="F93">
        <f>E93-C93</f>
        <v>2.59</v>
      </c>
      <c r="G93">
        <f>F93/D93</f>
        <v>0.24250936329588013</v>
      </c>
    </row>
    <row r="94" spans="1:8" x14ac:dyDescent="0.25">
      <c r="A94" t="s">
        <v>101</v>
      </c>
      <c r="B94" t="s">
        <v>8</v>
      </c>
      <c r="C94">
        <v>1.32</v>
      </c>
      <c r="D94">
        <v>8.31</v>
      </c>
      <c r="E94">
        <v>4.18</v>
      </c>
      <c r="F94">
        <f>E94-C94</f>
        <v>2.8599999999999994</v>
      </c>
      <c r="G94">
        <f>F94/D94</f>
        <v>0.34416365824308054</v>
      </c>
      <c r="H94">
        <v>55.29</v>
      </c>
    </row>
    <row r="95" spans="1:8" x14ac:dyDescent="0.25">
      <c r="A95" t="s">
        <v>102</v>
      </c>
      <c r="B95" t="s">
        <v>8</v>
      </c>
      <c r="C95">
        <v>1.31</v>
      </c>
      <c r="D95">
        <v>4.63</v>
      </c>
      <c r="E95">
        <v>3.08</v>
      </c>
      <c r="F95">
        <f>E95-C95</f>
        <v>1.77</v>
      </c>
      <c r="G95">
        <f>F95/D95</f>
        <v>0.3822894168466523</v>
      </c>
      <c r="H95">
        <v>20.16</v>
      </c>
    </row>
    <row r="96" spans="1:8" x14ac:dyDescent="0.25">
      <c r="A96" t="s">
        <v>103</v>
      </c>
      <c r="B96" t="s">
        <v>8</v>
      </c>
      <c r="C96">
        <v>1.32</v>
      </c>
      <c r="D96">
        <v>10.08</v>
      </c>
      <c r="E96">
        <v>3.74</v>
      </c>
      <c r="F96">
        <f>E96-C96</f>
        <v>2.42</v>
      </c>
      <c r="G96">
        <f>F96/D96</f>
        <v>0.24007936507936506</v>
      </c>
    </row>
    <row r="97" spans="1:8" x14ac:dyDescent="0.25">
      <c r="A97" t="s">
        <v>104</v>
      </c>
      <c r="B97" t="s">
        <v>8</v>
      </c>
      <c r="C97" t="s">
        <v>134</v>
      </c>
      <c r="D97" t="s">
        <v>134</v>
      </c>
      <c r="E97" t="s">
        <v>134</v>
      </c>
      <c r="F97" t="s">
        <v>134</v>
      </c>
      <c r="G97" t="s">
        <v>134</v>
      </c>
    </row>
    <row r="98" spans="1:8" x14ac:dyDescent="0.25">
      <c r="A98" t="s">
        <v>105</v>
      </c>
      <c r="B98" t="s">
        <v>8</v>
      </c>
      <c r="C98" t="s">
        <v>134</v>
      </c>
      <c r="D98" t="s">
        <v>134</v>
      </c>
      <c r="E98" t="s">
        <v>134</v>
      </c>
      <c r="F98" t="s">
        <v>134</v>
      </c>
      <c r="G98" t="s">
        <v>134</v>
      </c>
    </row>
    <row r="99" spans="1:8" x14ac:dyDescent="0.25">
      <c r="A99" t="s">
        <v>106</v>
      </c>
      <c r="B99" t="s">
        <v>8</v>
      </c>
      <c r="C99">
        <v>1.32</v>
      </c>
      <c r="D99">
        <v>8.2899999999999991</v>
      </c>
      <c r="E99">
        <v>4.3600000000000003</v>
      </c>
      <c r="F99">
        <f>E99-C99</f>
        <v>3.04</v>
      </c>
      <c r="G99">
        <f>F99/D99</f>
        <v>0.36670687575392041</v>
      </c>
      <c r="H99">
        <v>47.31</v>
      </c>
    </row>
    <row r="100" spans="1:8" x14ac:dyDescent="0.25">
      <c r="A100" t="s">
        <v>107</v>
      </c>
      <c r="B100" t="s">
        <v>8</v>
      </c>
      <c r="C100">
        <v>1.31</v>
      </c>
      <c r="D100">
        <v>11.27</v>
      </c>
      <c r="E100">
        <v>3.86</v>
      </c>
      <c r="F100">
        <f>E100-C100</f>
        <v>2.5499999999999998</v>
      </c>
      <c r="G100">
        <f>F100/D100</f>
        <v>0.22626441881100265</v>
      </c>
    </row>
    <row r="101" spans="1:8" x14ac:dyDescent="0.25">
      <c r="A101" t="s">
        <v>108</v>
      </c>
      <c r="B101" t="s">
        <v>8</v>
      </c>
      <c r="C101">
        <v>1.31</v>
      </c>
      <c r="D101">
        <v>5.71</v>
      </c>
      <c r="E101">
        <v>3.47</v>
      </c>
      <c r="F101">
        <f>E101-C101</f>
        <v>2.16</v>
      </c>
      <c r="G101">
        <f>F101/D101</f>
        <v>0.37828371278458844</v>
      </c>
      <c r="H101">
        <v>17.989999999999998</v>
      </c>
    </row>
    <row r="102" spans="1:8" x14ac:dyDescent="0.25">
      <c r="A102" t="s">
        <v>109</v>
      </c>
      <c r="B102" t="s">
        <v>8</v>
      </c>
      <c r="C102">
        <v>1.32</v>
      </c>
      <c r="D102">
        <v>5.96</v>
      </c>
      <c r="E102">
        <v>2.93</v>
      </c>
      <c r="F102">
        <f>E102-C102</f>
        <v>1.61</v>
      </c>
      <c r="G102">
        <f>F102/D102</f>
        <v>0.27013422818791949</v>
      </c>
    </row>
    <row r="103" spans="1:8" x14ac:dyDescent="0.25">
      <c r="A103" t="s">
        <v>110</v>
      </c>
      <c r="B103" t="s">
        <v>8</v>
      </c>
      <c r="C103">
        <v>1.33</v>
      </c>
      <c r="D103">
        <v>8.24</v>
      </c>
      <c r="E103">
        <v>3.18</v>
      </c>
      <c r="F103">
        <f>E103-C103</f>
        <v>1.85</v>
      </c>
      <c r="G103">
        <f>F103/D103</f>
        <v>0.22451456310679613</v>
      </c>
    </row>
    <row r="104" spans="1:8" x14ac:dyDescent="0.25">
      <c r="A104" t="s">
        <v>111</v>
      </c>
      <c r="B104" t="s">
        <v>8</v>
      </c>
      <c r="C104" t="s">
        <v>134</v>
      </c>
      <c r="D104" t="s">
        <v>134</v>
      </c>
      <c r="E104" t="s">
        <v>134</v>
      </c>
      <c r="F104" t="s">
        <v>134</v>
      </c>
      <c r="G104" t="s">
        <v>134</v>
      </c>
    </row>
    <row r="105" spans="1:8" x14ac:dyDescent="0.25">
      <c r="A105" t="s">
        <v>112</v>
      </c>
      <c r="B105" t="s">
        <v>8</v>
      </c>
      <c r="C105">
        <v>1.3</v>
      </c>
      <c r="D105">
        <v>0.53</v>
      </c>
      <c r="E105">
        <v>1.41</v>
      </c>
      <c r="F105">
        <f>E105-C105</f>
        <v>0.10999999999999988</v>
      </c>
      <c r="G105">
        <f>F105/D105</f>
        <v>0.20754716981132051</v>
      </c>
    </row>
    <row r="106" spans="1:8" x14ac:dyDescent="0.25">
      <c r="A106" t="s">
        <v>113</v>
      </c>
      <c r="B106" t="s">
        <v>8</v>
      </c>
      <c r="C106">
        <v>1.31</v>
      </c>
      <c r="D106">
        <v>13.27</v>
      </c>
      <c r="E106">
        <v>6.35</v>
      </c>
      <c r="F106">
        <f>E106-C106</f>
        <v>5.0399999999999991</v>
      </c>
      <c r="G106">
        <f>F106/D106</f>
        <v>0.37980406932931421</v>
      </c>
      <c r="H106">
        <v>37.909999999999997</v>
      </c>
    </row>
    <row r="107" spans="1:8" x14ac:dyDescent="0.25">
      <c r="A107" t="s">
        <v>114</v>
      </c>
      <c r="B107" t="s">
        <v>8</v>
      </c>
      <c r="C107" t="s">
        <v>134</v>
      </c>
      <c r="D107" t="s">
        <v>134</v>
      </c>
      <c r="E107" t="s">
        <v>134</v>
      </c>
      <c r="F107" t="s">
        <v>134</v>
      </c>
      <c r="G107" t="s">
        <v>134</v>
      </c>
    </row>
    <row r="108" spans="1:8" x14ac:dyDescent="0.25">
      <c r="A108" t="s">
        <v>115</v>
      </c>
      <c r="B108" t="s">
        <v>8</v>
      </c>
      <c r="C108">
        <v>1.31</v>
      </c>
      <c r="D108">
        <v>23.69</v>
      </c>
      <c r="E108">
        <v>6.66</v>
      </c>
      <c r="F108">
        <f>E108-C108</f>
        <v>5.35</v>
      </c>
      <c r="G108">
        <f>F108/D108</f>
        <v>0.22583368509919793</v>
      </c>
    </row>
    <row r="109" spans="1:8" x14ac:dyDescent="0.25">
      <c r="A109" t="s">
        <v>116</v>
      </c>
      <c r="B109" t="s">
        <v>8</v>
      </c>
      <c r="C109">
        <v>1.32</v>
      </c>
      <c r="D109">
        <v>18.64</v>
      </c>
      <c r="E109">
        <v>5.55</v>
      </c>
      <c r="F109">
        <f>E109-C109</f>
        <v>4.2299999999999995</v>
      </c>
      <c r="G109">
        <f>F109/D109</f>
        <v>0.22693133047210298</v>
      </c>
    </row>
    <row r="110" spans="1:8" x14ac:dyDescent="0.25">
      <c r="A110" t="s">
        <v>117</v>
      </c>
      <c r="B110" t="s">
        <v>8</v>
      </c>
      <c r="C110">
        <v>1.32</v>
      </c>
      <c r="D110">
        <v>0.61</v>
      </c>
      <c r="E110">
        <v>1.45</v>
      </c>
      <c r="F110">
        <f>E110-C110</f>
        <v>0.12999999999999989</v>
      </c>
      <c r="G110">
        <f>F110/D110</f>
        <v>0.21311475409836048</v>
      </c>
    </row>
    <row r="111" spans="1:8" x14ac:dyDescent="0.25">
      <c r="A111" t="s">
        <v>118</v>
      </c>
      <c r="B111" t="s">
        <v>8</v>
      </c>
      <c r="C111">
        <v>1.3</v>
      </c>
      <c r="D111">
        <v>0.64</v>
      </c>
      <c r="E111">
        <v>1.49</v>
      </c>
      <c r="F111">
        <f>E111-C111</f>
        <v>0.18999999999999995</v>
      </c>
      <c r="G111">
        <f>F111/D111</f>
        <v>0.29687499999999989</v>
      </c>
    </row>
    <row r="112" spans="1:8" x14ac:dyDescent="0.25">
      <c r="A112" t="s">
        <v>119</v>
      </c>
      <c r="B112" t="s">
        <v>8</v>
      </c>
      <c r="C112" t="s">
        <v>134</v>
      </c>
      <c r="D112" t="s">
        <v>134</v>
      </c>
      <c r="E112" t="s">
        <v>134</v>
      </c>
      <c r="F112" t="s">
        <v>134</v>
      </c>
      <c r="G112" t="s">
        <v>134</v>
      </c>
    </row>
    <row r="113" spans="1:8" x14ac:dyDescent="0.25">
      <c r="A113" t="s">
        <v>120</v>
      </c>
      <c r="B113" t="s">
        <v>8</v>
      </c>
      <c r="C113">
        <v>1.32</v>
      </c>
      <c r="D113">
        <v>1.41</v>
      </c>
      <c r="E113">
        <v>1.61</v>
      </c>
      <c r="F113">
        <f>E113-C113</f>
        <v>0.29000000000000004</v>
      </c>
      <c r="G113">
        <f>F113/D113</f>
        <v>0.20567375886524827</v>
      </c>
    </row>
    <row r="114" spans="1:8" x14ac:dyDescent="0.25">
      <c r="A114" t="s">
        <v>121</v>
      </c>
      <c r="B114" t="s">
        <v>8</v>
      </c>
      <c r="C114">
        <v>1.31</v>
      </c>
      <c r="D114">
        <v>7.41</v>
      </c>
      <c r="E114">
        <v>4</v>
      </c>
      <c r="F114">
        <f>E114-C114</f>
        <v>2.69</v>
      </c>
      <c r="G114">
        <f>F114/D114</f>
        <v>0.36302294197031038</v>
      </c>
      <c r="H114">
        <v>26.44</v>
      </c>
    </row>
    <row r="115" spans="1:8" x14ac:dyDescent="0.25">
      <c r="A115" t="s">
        <v>122</v>
      </c>
      <c r="B115" t="s">
        <v>8</v>
      </c>
      <c r="C115">
        <v>1.32</v>
      </c>
      <c r="D115">
        <v>0.51</v>
      </c>
      <c r="E115">
        <v>1.44</v>
      </c>
      <c r="F115">
        <f>E115-C115</f>
        <v>0.11999999999999988</v>
      </c>
      <c r="G115">
        <f>F115/D115</f>
        <v>0.2352941176470586</v>
      </c>
    </row>
    <row r="116" spans="1:8" x14ac:dyDescent="0.25">
      <c r="A116" t="s">
        <v>123</v>
      </c>
      <c r="B116" t="s">
        <v>8</v>
      </c>
      <c r="C116">
        <v>1.32</v>
      </c>
      <c r="D116">
        <v>9.9700000000000006</v>
      </c>
      <c r="E116">
        <v>4.9400000000000004</v>
      </c>
      <c r="F116">
        <f>E116-C116</f>
        <v>3.62</v>
      </c>
      <c r="G116">
        <f>F116/D116</f>
        <v>0.36308926780341022</v>
      </c>
    </row>
    <row r="117" spans="1:8" x14ac:dyDescent="0.25">
      <c r="A117" t="s">
        <v>124</v>
      </c>
      <c r="B117" t="s">
        <v>8</v>
      </c>
      <c r="C117">
        <v>1.32</v>
      </c>
      <c r="D117">
        <v>11.9</v>
      </c>
      <c r="E117">
        <v>3.85</v>
      </c>
      <c r="F117">
        <f>E117-C117</f>
        <v>2.5300000000000002</v>
      </c>
      <c r="G117">
        <f>F117/D117</f>
        <v>0.21260504201680674</v>
      </c>
    </row>
    <row r="118" spans="1:8" x14ac:dyDescent="0.25">
      <c r="A118" t="s">
        <v>125</v>
      </c>
      <c r="B118" t="s">
        <v>8</v>
      </c>
      <c r="C118">
        <v>1.32</v>
      </c>
      <c r="D118">
        <v>1.6</v>
      </c>
      <c r="E118">
        <v>1.72</v>
      </c>
      <c r="F118">
        <f>E118-C118</f>
        <v>0.39999999999999991</v>
      </c>
      <c r="G118">
        <f>F118/D118</f>
        <v>0.24999999999999994</v>
      </c>
    </row>
    <row r="119" spans="1:8" x14ac:dyDescent="0.25">
      <c r="A119" t="s">
        <v>126</v>
      </c>
      <c r="B119" t="s">
        <v>8</v>
      </c>
      <c r="C119">
        <v>1.32</v>
      </c>
      <c r="D119">
        <v>10.26</v>
      </c>
      <c r="E119">
        <v>5.19</v>
      </c>
      <c r="F119">
        <f>E119-C119</f>
        <v>3.87</v>
      </c>
      <c r="G119">
        <f>F119/D119</f>
        <v>0.37719298245614036</v>
      </c>
    </row>
    <row r="120" spans="1:8" x14ac:dyDescent="0.25">
      <c r="A120" t="s">
        <v>127</v>
      </c>
      <c r="B120" t="s">
        <v>8</v>
      </c>
      <c r="C120" t="s">
        <v>134</v>
      </c>
      <c r="D120" t="s">
        <v>134</v>
      </c>
      <c r="E120" t="s">
        <v>134</v>
      </c>
      <c r="F120" t="s">
        <v>134</v>
      </c>
      <c r="G120" t="s">
        <v>134</v>
      </c>
    </row>
    <row r="121" spans="1:8" x14ac:dyDescent="0.25">
      <c r="A121" t="s">
        <v>128</v>
      </c>
      <c r="B121" t="s">
        <v>8</v>
      </c>
      <c r="C121">
        <v>1.32</v>
      </c>
      <c r="D121">
        <v>10.3</v>
      </c>
      <c r="E121">
        <v>4.21</v>
      </c>
      <c r="F121">
        <f>E121-C121</f>
        <v>2.8899999999999997</v>
      </c>
      <c r="G121">
        <f>F121/D121</f>
        <v>0.2805825242718446</v>
      </c>
    </row>
    <row r="122" spans="1:8" x14ac:dyDescent="0.25">
      <c r="A122" t="s">
        <v>129</v>
      </c>
      <c r="B122" t="s">
        <v>8</v>
      </c>
      <c r="C122" t="s">
        <v>134</v>
      </c>
      <c r="D122" t="s">
        <v>134</v>
      </c>
      <c r="E122" t="s">
        <v>134</v>
      </c>
      <c r="F122" t="s">
        <v>134</v>
      </c>
      <c r="G122" t="s">
        <v>134</v>
      </c>
    </row>
    <row r="123" spans="1:8" x14ac:dyDescent="0.25">
      <c r="A123" t="s">
        <v>130</v>
      </c>
      <c r="B123" t="s">
        <v>8</v>
      </c>
      <c r="C123">
        <v>1.32</v>
      </c>
      <c r="D123">
        <v>19.79</v>
      </c>
      <c r="E123">
        <v>5.58</v>
      </c>
      <c r="F123">
        <f>E123-C123</f>
        <v>4.26</v>
      </c>
      <c r="G123">
        <f>F123/D123</f>
        <v>0.21526023244062659</v>
      </c>
    </row>
    <row r="124" spans="1:8" x14ac:dyDescent="0.25">
      <c r="A124" t="s">
        <v>131</v>
      </c>
      <c r="B124" t="s">
        <v>8</v>
      </c>
      <c r="C124">
        <v>1.32</v>
      </c>
      <c r="D124">
        <v>7.03</v>
      </c>
      <c r="E124">
        <v>2.9</v>
      </c>
      <c r="F124">
        <f>E124-C124</f>
        <v>1.5799999999999998</v>
      </c>
      <c r="G124">
        <f>F124/D124</f>
        <v>0.22475106685632998</v>
      </c>
    </row>
    <row r="125" spans="1:8" x14ac:dyDescent="0.25">
      <c r="A125" t="s">
        <v>132</v>
      </c>
      <c r="B125" t="s">
        <v>8</v>
      </c>
      <c r="C125">
        <v>1.32</v>
      </c>
      <c r="D125">
        <v>13.78</v>
      </c>
      <c r="E125" s="1"/>
      <c r="F125" s="1"/>
      <c r="G125" s="1"/>
    </row>
    <row r="126" spans="1:8" x14ac:dyDescent="0.25">
      <c r="A126" t="s">
        <v>133</v>
      </c>
      <c r="B126" t="s">
        <v>8</v>
      </c>
      <c r="C126">
        <v>1.31</v>
      </c>
      <c r="D126">
        <v>5.64</v>
      </c>
      <c r="E126">
        <v>3.36</v>
      </c>
      <c r="F126">
        <f>E126-C126</f>
        <v>2.0499999999999998</v>
      </c>
      <c r="G126">
        <f>F126/D126</f>
        <v>0.36347517730496454</v>
      </c>
    </row>
  </sheetData>
  <autoFilter ref="A1:H126" xr:uid="{1044A1CF-C4E8-4C36-8899-F080784CD61E}">
    <sortState xmlns:xlrd2="http://schemas.microsoft.com/office/spreadsheetml/2017/richdata2" ref="A2:H126">
      <sortCondition ref="A1:A126"/>
    </sortState>
  </autoFilter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2021-07-13T21:38:21Z</dcterms:created>
  <dcterms:modified xsi:type="dcterms:W3CDTF">2021-07-14T17:34:32Z</dcterms:modified>
</cp:coreProperties>
</file>