
<file path=[Content_Types].xml><?xml version="1.0" encoding="utf-8"?>
<Types xmlns="http://schemas.openxmlformats.org/package/2006/content-types">
  <Default Extension="png" ContentType="image/x-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45" windowWidth="19815" windowHeight="7815" activeTab="1"/>
  </bookViews>
  <sheets>
    <sheet name="Sheet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I18" i="2" l="1"/>
  <c r="H15" i="2"/>
  <c r="P18" i="2"/>
  <c r="G9" i="1"/>
  <c r="F9" i="1"/>
  <c r="E9" i="1"/>
  <c r="D9" i="1"/>
  <c r="C9" i="1"/>
  <c r="B9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<sst xmlns="http://schemas.openxmlformats.org/spreadsheetml/2006/main" count="45" uniqueCount="39">
  <si>
    <t>Gain Testing Report</t>
  </si>
  <si>
    <t>Date:</t>
  </si>
  <si>
    <t>DUT Label:</t>
  </si>
  <si>
    <t>Customer:</t>
  </si>
  <si>
    <t>NGRF Internal</t>
  </si>
  <si>
    <t>DUT Serial Number:</t>
  </si>
  <si>
    <t>Tested By:</t>
  </si>
  <si>
    <t>Comments: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</si>
  <si>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</si>
  <si>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</si>
  <si>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</si>
  <si>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</si>
  <si>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</si>
  <si>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</si>
  <si>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</si>
  <si>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</si>
  <si>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</si>
  <si>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</si>
  <si>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</si>
  <si>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</si>
  <si>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</si>
  <si>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Angles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</si>
  <si>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</si>
  <si>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</si>
  <si>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</si>
  <si>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</si>
  <si>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</si>
  <si>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</si>
  <si>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</si>
  <si>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</si>
  <si>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</si>
  <si>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</si>
  <si>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</si>
  <si>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Transmitted Power</t>
  </si>
  <si>
    <t>received power</t>
  </si>
  <si>
    <t>field strength</t>
  </si>
  <si>
    <t>frequency</t>
  </si>
  <si>
    <t>d m</t>
  </si>
  <si>
    <t>d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</si>
</sst>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sz val="40"/>
      <color rgb="FFFFFFFF"/>
      <name val="Calibri"/>
    </font>
    <font>
      <sz val="12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55555"/>
      </patternFill>
    </fill>
    <fill>
      <patternFill patternType="solid">
        <fgColor rgb="FFDDDD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2" borderId="0"/>
    <xf numFmtId="0" fontId="3" fillId="3" borderId="1"/>
    <xf numFmtId="0" fontId="3" fillId="3" borderId="2"/>
    <xf numFmtId="0" fontId="4" fillId="0" borderId="1"/>
  </cellStyleXfs>
  <cellXfs count="9">
    <xf numFmtId="0" fontId="0" fillId="0" borderId="0" xfId="0"/>
    <xf numFmtId="0" fontId="3" fillId="3" borderId="1" xfId="2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center" vertical="center"/>
    </xf>
    <xf numFmtId="0" fontId="3" fillId="3" borderId="2" xfId="3" applyAlignment="1">
      <alignment horizontal="center"/>
    </xf>
    <xf numFmtId="0" fontId="4" fillId="0" borderId="1" xfId="4" applyAlignment="1">
      <alignment horizontal="right"/>
    </xf>
    <xf numFmtId="0" fontId="2" fillId="2" borderId="0" xfId="1" applyFont="1" applyAlignment="1">
      <alignment horizontal="center" vertical="center"/>
    </xf>
    <xf numFmtId="0" fontId="0" fillId="0" borderId="0" xfId="0"/>
    <xf numFmtId="0" fontId="1" fillId="2" borderId="0" xfId="1" applyAlignment="1">
      <alignment horizontal="center" vertical="center"/>
    </xf>
  </cellXfs>
  <cellStyles count="5">
    <cellStyle name="Normal" xfId="0" builtinId="0"/>
    <cellStyle name="style_data" xfId="4"/>
    <cellStyle name="style_headerLeft" xfId="2"/>
    <cellStyle name="style_headerTop" xfId="3"/>
    <cellStyle name="style_title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619250" cy="942975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10</xdr:col>
      <xdr:colOff>0</xdr:colOff>
      <xdr:row>0</xdr:row>
      <xdr:rowOff>0</xdr:rowOff>
    </xdr:from>
    <xdr:ext cx="17487900" cy="8553450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workbookViewId="0">
      <selection sqref="A1:D1"/>
    </sheetView>
  </sheetViews>
  <sheetFormatPr defaultRowHeight="15"/>
  <cols>
    <col min="1" max="7" width="20" customWidth="1"/>
    <col min="9" max="9" width="30" customWidth="1"/>
    <col min="10" max="10" width="20" customWidth="1"/>
  </cols>
  <sheetData>
    <row r="1" spans="1:10" ht="50.1" customHeight="1">
      <c r="A1" s="6" t="s">
        <v>0</v>
      </c>
      <c r="B1" s="7"/>
      <c r="C1" s="7"/>
      <c r="D1" s="7"/>
    </row>
    <row r="2" spans="1:10" ht="15.75">
      <c r="A2" s="1" t="s">
        <v>1</v>
      </c>
      <c r="B2" s="2">
        <v>42930</v>
      </c>
      <c r="C2" s="1" t="s">
        <v>2</v>
      </c>
    </row>
    <row r="3" spans="1:10" ht="15.75">
      <c r="A3" s="1" t="s">
        <v>3</v>
      </c>
      <c r="B3" t="s">
        <v>4</v>
      </c>
      <c r="C3" s="1" t="s">
        <v>5</v>
      </c>
    </row>
    <row r="4" spans="1:10" ht="15.75">
      <c r="A4" s="1" t="s">
        <v>6</v>
      </c>
    </row>
    <row r="5" spans="1:10" ht="15.75">
      <c r="A5" s="1" t="s">
        <v>7</v>
      </c>
    </row>
    <row r="6" spans="1:10" ht="18.75">
      <c r="A6" s="8" t="s">
        <v>8</v>
      </c>
      <c r="B6" s="7"/>
      <c r="C6" s="7"/>
      <c r="D6" s="7"/>
      <c r="E6" s="7"/>
      <c r="F6" s="7"/>
      <c r="G6" s="7"/>
      <c r="I6" s="8" t="s">
        <v>9</v>
      </c>
      <c r="J6" s="7"/>
    </row>
    <row r="7" spans="1:10" ht="18.75">
      <c r="A7" s="3"/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15</v>
      </c>
      <c r="I7" s="1" t="s">
        <v>16</v>
      </c>
      <c r="J7" s="5">
        <v>3001000000</v>
      </c>
    </row>
    <row r="8" spans="1:10" ht="15.75">
      <c r="A8" s="1" t="s">
        <v>17</v>
      </c>
      <c r="B8" s="5">
        <f t="shared" ref="B8:G8" si="0">MAX(B11:B111)</f>
        <v>0</v>
      </c>
      <c r="C8" s="5">
        <f t="shared" si="0"/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I8" s="1" t="s">
        <v>18</v>
      </c>
      <c r="J8" s="5">
        <v>200000</v>
      </c>
    </row>
    <row r="9" spans="1:10" ht="15.75">
      <c r="A9" s="1" t="s">
        <v>19</v>
      </c>
      <c r="B9" s="5">
        <f t="shared" ref="B9:G9" si="1">AVERAGE(B11:B111)</f>
        <v>0</v>
      </c>
      <c r="C9" s="5">
        <f t="shared" si="1"/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I9" s="1" t="s">
        <v>20</v>
      </c>
      <c r="J9" s="5">
        <v>3</v>
      </c>
    </row>
    <row r="10" spans="1:10" ht="15.75">
      <c r="A10" s="4" t="s">
        <v>21</v>
      </c>
      <c r="B10" s="4" t="s">
        <v>22</v>
      </c>
      <c r="C10" s="4" t="s">
        <v>22</v>
      </c>
      <c r="D10" s="4" t="s">
        <v>22</v>
      </c>
      <c r="E10" s="4" t="s">
        <v>22</v>
      </c>
      <c r="F10" s="4" t="s">
        <v>22</v>
      </c>
      <c r="G10" s="4" t="s">
        <v>22</v>
      </c>
      <c r="I10" s="1" t="s">
        <v>23</v>
      </c>
      <c r="J10" s="5">
        <v>2.5000000000000001E-2</v>
      </c>
    </row>
    <row r="11" spans="1:10" ht="18.75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I11" s="8" t="s">
        <v>24</v>
      </c>
      <c r="J11" s="7"/>
    </row>
    <row r="12" spans="1:10" ht="15.75">
      <c r="A12" s="5">
        <v>3.6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I12" s="1" t="s">
        <v>25</v>
      </c>
      <c r="J12" s="5">
        <v>0</v>
      </c>
    </row>
    <row r="13" spans="1:10" ht="15.75">
      <c r="A13" s="5">
        <v>7.2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I13" s="1" t="s">
        <v>26</v>
      </c>
      <c r="J13" s="5">
        <v>0</v>
      </c>
    </row>
    <row r="14" spans="1:10" ht="15.75">
      <c r="A14" s="5">
        <v>10.8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I14" s="1" t="s">
        <v>27</v>
      </c>
      <c r="J14" s="5">
        <v>0</v>
      </c>
    </row>
    <row r="15" spans="1:10" ht="15.75">
      <c r="A15" s="5">
        <v>14.4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I15" s="1" t="s">
        <v>28</v>
      </c>
      <c r="J15" s="5">
        <v>0</v>
      </c>
    </row>
    <row r="16" spans="1:10" ht="15.75">
      <c r="A16" s="5">
        <v>18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I16" s="1" t="s">
        <v>29</v>
      </c>
      <c r="J16" s="5">
        <v>-51.535528224773657</v>
      </c>
    </row>
    <row r="17" spans="1:10" ht="15.75">
      <c r="A17" s="5">
        <v>21.6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I17" s="1" t="s">
        <v>30</v>
      </c>
      <c r="J17" s="5">
        <v>0</v>
      </c>
    </row>
    <row r="18" spans="1:10" ht="15.75">
      <c r="A18" s="5">
        <v>25.2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I18" s="1" t="s">
        <v>31</v>
      </c>
      <c r="J18" s="5">
        <v>0</v>
      </c>
    </row>
    <row r="19" spans="1:10" ht="15.75">
      <c r="A19" s="5">
        <v>28.8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I19" s="1" t="s">
        <v>32</v>
      </c>
      <c r="J19" s="5">
        <v>-51.535528224773657</v>
      </c>
    </row>
    <row r="20" spans="1:10">
      <c r="A20" s="5">
        <v>32.4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10">
      <c r="A21" s="5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10">
      <c r="A22" s="5">
        <v>39.6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10">
      <c r="A23" s="5">
        <v>43.2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</row>
    <row r="24" spans="1:10">
      <c r="A24" s="5">
        <v>46.8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10">
      <c r="A25" s="5">
        <v>50.4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</row>
    <row r="26" spans="1:10">
      <c r="A26" s="5">
        <v>54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</row>
    <row r="27" spans="1:10">
      <c r="A27" s="5">
        <v>57.6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10">
      <c r="A28" s="5">
        <v>61.2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10">
      <c r="A29" s="5">
        <v>64.8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10">
      <c r="A30" s="5">
        <v>68.400000000000006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10">
      <c r="A31" s="5">
        <v>72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10">
      <c r="A32" s="5">
        <v>75.600000000000009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</row>
    <row r="33" spans="1:7">
      <c r="A33" s="5">
        <v>79.2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</row>
    <row r="34" spans="1:7">
      <c r="A34" s="5">
        <v>82.8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>
      <c r="A35" s="5">
        <v>86.4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</row>
    <row r="36" spans="1:7">
      <c r="A36" s="5">
        <v>90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</row>
    <row r="37" spans="1:7">
      <c r="A37" s="5">
        <v>93.600000000000009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</row>
    <row r="38" spans="1:7">
      <c r="A38" s="5">
        <v>97.2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>
      <c r="A39" s="5">
        <v>100.8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>
      <c r="A40" s="5">
        <v>104.4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>
      <c r="A41" s="5">
        <v>108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>
      <c r="A42" s="5">
        <v>111.6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</row>
    <row r="43" spans="1:7">
      <c r="A43" s="5">
        <v>115.2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</row>
    <row r="44" spans="1:7">
      <c r="A44" s="5">
        <v>118.8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5" spans="1:7">
      <c r="A45" s="5">
        <v>122.4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>
      <c r="A46" s="5">
        <v>126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>
      <c r="A47" s="5">
        <v>129.6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>
      <c r="A48" s="5">
        <v>133.19999999999999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>
      <c r="A49" s="5">
        <v>136.80000000000001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>
      <c r="A50" s="5">
        <v>140.4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>
      <c r="A51" s="5">
        <v>144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>
      <c r="A52" s="5">
        <v>147.6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>
      <c r="A53" s="5">
        <v>151.19999999999999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>
      <c r="A54" s="5">
        <v>154.80000000000001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>
      <c r="A55" s="5">
        <v>158.4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>
      <c r="A56" s="5">
        <v>162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>
      <c r="A57" s="5">
        <v>165.6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>
      <c r="A58" s="5">
        <v>169.2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>
      <c r="A59" s="5">
        <v>172.8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>
      <c r="A60" s="5">
        <v>176.4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>
      <c r="A61" s="5">
        <v>180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>
      <c r="A62" s="5">
        <v>183.6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>
      <c r="A63" s="5">
        <v>187.2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>
      <c r="A64" s="5">
        <v>190.8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</row>
    <row r="65" spans="1:7">
      <c r="A65" s="5">
        <v>194.4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>
      <c r="A66" s="5">
        <v>198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>
      <c r="A67" s="5">
        <v>201.6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>
      <c r="A68" s="5">
        <v>205.2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>
      <c r="A69" s="5">
        <v>208.8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>
      <c r="A70" s="5">
        <v>212.4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>
      <c r="A71" s="5">
        <v>216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>
      <c r="A72" s="5">
        <v>219.6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>
      <c r="A73" s="5">
        <v>223.2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>
      <c r="A74" s="5">
        <v>226.8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</row>
    <row r="75" spans="1:7">
      <c r="A75" s="5">
        <v>230.4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>
      <c r="A76" s="5">
        <v>234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</row>
    <row r="77" spans="1:7">
      <c r="A77" s="5">
        <v>237.6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</row>
    <row r="78" spans="1:7">
      <c r="A78" s="5">
        <v>241.2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>
      <c r="A79" s="5">
        <v>244.8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>
      <c r="A80" s="5">
        <v>248.4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>
      <c r="A81" s="5">
        <v>252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>
      <c r="A82" s="5">
        <v>255.6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>
      <c r="A83" s="5">
        <v>259.2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>
      <c r="A84" s="5">
        <v>262.8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>
      <c r="A85" s="5">
        <v>266.39999999999998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>
      <c r="A86" s="5">
        <v>270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>
      <c r="A87" s="5">
        <v>273.60000000000002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>
      <c r="A88" s="5">
        <v>277.2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>
      <c r="A89" s="5">
        <v>280.8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>
      <c r="A90" s="5">
        <v>284.39999999999998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>
      <c r="A91" s="5">
        <v>288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>
      <c r="A92" s="5">
        <v>291.60000000000002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>
      <c r="A93" s="5">
        <v>295.2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>
      <c r="A94" s="5">
        <v>298.8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</row>
    <row r="95" spans="1:7">
      <c r="A95" s="5">
        <v>302.39999999999998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</row>
    <row r="96" spans="1:7">
      <c r="A96" s="5">
        <v>306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</row>
    <row r="97" spans="1:7">
      <c r="A97" s="5">
        <v>309.60000000000002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>
      <c r="A98" s="5">
        <v>313.2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</row>
    <row r="99" spans="1:7">
      <c r="A99" s="5">
        <v>316.8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>
      <c r="A100" s="5">
        <v>320.39999999999998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>
      <c r="A101" s="5">
        <v>324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>
      <c r="A102" s="5">
        <v>327.60000000000002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>
      <c r="A103" s="5">
        <v>331.2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>
      <c r="A104" s="5">
        <v>334.8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>
      <c r="A105" s="5">
        <v>338.4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>
      <c r="A106" s="5">
        <v>342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>
      <c r="A107" s="5">
        <v>345.6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>
      <c r="A108" s="5">
        <v>349.2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>
      <c r="A109" s="5">
        <v>352.8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</row>
    <row r="110" spans="1:7">
      <c r="A110" s="5">
        <v>356.4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>
      <c r="A111" s="5">
        <v>360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</row>
  </sheetData>
  <mergeCells count="4">
    <mergeCell ref="A1:D1"/>
    <mergeCell ref="A6:G6"/>
    <mergeCell ref="I6:J6"/>
    <mergeCell ref="I11:J1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Q18"/>
  <sheetViews>
    <sheetView tabSelected="1" workbookViewId="0">
      <selection activeCell="I18" sqref="I18"/>
    </sheetView>
  </sheetViews>
  <sheetFormatPr defaultRowHeight="15"/>
  <cols>
    <col min="9" max="9" width="19.7109375" customWidth="1"/>
    <col min="15" max="15" width="11" bestFit="1" customWidth="1"/>
    <col min="16" max="16" width="22.140625" customWidth="1"/>
    <col min="17" max="17" width="16.42578125" customWidth="1"/>
  </cols>
  <sheetData>
    <row r="12" spans="8:17">
      <c r="H12" t="s">
        <v>37</v>
      </c>
    </row>
    <row r="13" spans="8:17">
      <c r="H13">
        <v>3</v>
      </c>
    </row>
    <row r="14" spans="8:17">
      <c r="H14" t="s">
        <v>38</v>
      </c>
      <c r="I14" t="s">
        <v>33</v>
      </c>
      <c r="O14" t="s">
        <v>36</v>
      </c>
      <c r="Q14" t="s">
        <v>34</v>
      </c>
    </row>
    <row r="15" spans="8:17">
      <c r="H15">
        <f>3/1000</f>
        <v>3.0000000000000001E-3</v>
      </c>
      <c r="I15">
        <v>37</v>
      </c>
      <c r="O15">
        <v>3000000000</v>
      </c>
      <c r="Q15">
        <v>-30</v>
      </c>
    </row>
    <row r="17" spans="9:16">
      <c r="I17" t="s">
        <v>35</v>
      </c>
      <c r="P17" t="s">
        <v>35</v>
      </c>
    </row>
    <row r="18" spans="9:16">
      <c r="I18">
        <f>I15-(20*LOG10(H15))+74.8</f>
        <v>162.25757490560676</v>
      </c>
      <c r="P18">
        <f>-(-20*LOG10(O15)-167.2-Q15)</f>
        <v>326.74242509439324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</cp:lastModifiedBy>
  <dcterms:created xsi:type="dcterms:W3CDTF">2017-07-14T13:24:59Z</dcterms:created>
  <dcterms:modified xsi:type="dcterms:W3CDTF">2017-07-14T19:46:55Z</dcterms:modified>
</cp:coreProperties>
</file>